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664FBF0D-2EFC-436C-988C-62ABEE9E979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5" i="21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<sst xmlns="http://schemas.openxmlformats.org/spreadsheetml/2006/main" count="1792" uniqueCount="509">
  <si>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</si>
  <si>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</si>
  <si>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</si>
  <si>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</si>
  <si>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</si>
  <si>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</si>
  <si>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</si>
  <si>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</si>
  <si>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</si>
  <si>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</si>
  <si>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</si>
  <si>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</si>
  <si>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</si>
  <si>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</si>
  <si>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</si>
  <si>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</si>
  <si>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</si>
  <si>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</si>
  <si>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</si>
  <si>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</si>
  <si>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</si>
  <si>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</si>
  <si>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</si>
  <si>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</si>
  <si>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</si>
  <si>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</si>
  <si>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</si>
  <si>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</si>
  <si>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</si>
  <si>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</si>
  <si>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</si>
  <si>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</si>
  <si>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</si>
  <si>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</si>
  <si>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</si>
  <si>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</si>
  <si>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</si>
  <si>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</si>
  <si>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</si>
  <si>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</si>
  <si>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</si>
  <si>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</si>
  <si>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</si>
  <si>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</si>
  <si>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</si>
  <si>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</si>
  <si>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</si>
  <si>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</si>
  <si>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</si>
  <si>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</si>
  <si>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</si>
  <si>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</si>
  <si>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</si>
  <si>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</si>
  <si>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</si>
  <si>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</si>
  <si>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</si>
  <si>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</si>
  <si>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</si>
  <si>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</si>
  <si>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</si>
  <si>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</si>
  <si>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</si>
  <si>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</si>
  <si>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</si>
  <si>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</si>
  <si>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</si>
  <si>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</si>
  <si>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</si>
  <si>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</si>
  <si>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</si>
  <si>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</si>
  <si>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</si>
  <si>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</si>
  <si>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</si>
  <si>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</si>
  <si>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</si>
  <si>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</si>
  <si>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</si>
  <si>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</si>
  <si>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</si>
  <si>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</si>
  <si>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</si>
  <si>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</si>
  <si>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</si>
  <si>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</si>
  <si>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</si>
  <si>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</si>
  <si>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</si>
  <si>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</si>
  <si>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</si>
  <si>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</si>
  <si>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</si>
  <si>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</si>
  <si>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</si>
  <si>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</si>
  <si>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</si>
  <si>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</si>
  <si>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</si>
  <si>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</si>
  <si>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</si>
  <si>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</si>
  <si>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</si>
  <si>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</si>
  <si>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</si>
  <si>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</si>
  <si>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</si>
  <si>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</si>
  <si>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</si>
  <si>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</si>
  <si>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</si>
  <si>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</si>
  <si>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</si>
  <si>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</si>
  <si>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</si>
  <si>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</si>
  <si>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</si>
  <si>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</si>
  <si>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</si>
  <si>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</si>
  <si>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</si>
  <si>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</si>
  <si>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</si>
  <si>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</si>
  <si>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</si>
  <si>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</si>
  <si>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</si>
  <si>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</si>
  <si>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</si>
  <si>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</si>
  <si>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</si>
  <si>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</si>
  <si>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</si>
  <si>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</si>
  <si>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</si>
  <si>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</si>
  <si>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</si>
  <si>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</si>
  <si>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</si>
  <si>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</si>
  <si>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</si>
  <si>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</si>
  <si>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</si>
  <si>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</si>
  <si>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</si>
  <si>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</si>
  <si>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</si>
  <si>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</si>
  <si>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</si>
  <si>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</si>
  <si>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</si>
  <si>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</si>
  <si>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</si>
  <si>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</si>
  <si>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</si>
  <si>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</si>
  <si>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</si>
  <si>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</si>
  <si>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</si>
  <si>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</si>
  <si>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</si>
  <si>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</si>
  <si>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</si>
  <si>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</si>
  <si>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</si>
  <si>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</si>
  <si>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</si>
  <si>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</si>
  <si>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</si>
  <si>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</si>
  <si>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</si>
  <si>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</si>
  <si>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</si>
  <si>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</si>
  <si>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</si>
  <si>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</si>
  <si>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</si>
  <si>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</si>
  <si>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</si>
  <si>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</si>
  <si>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</si>
  <si>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</si>
  <si>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</si>
  <si>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</si>
  <si>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</si>
  <si>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</si>
  <si>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</si>
  <si>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</si>
  <si>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</si>
  <si>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</si>
  <si>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</si>
  <si>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</si>
  <si>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</si>
  <si>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</si>
  <si>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</si>
  <si>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</si>
  <si>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</si>
  <si>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</si>
  <si>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</si>
  <si>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</si>
  <si>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</si>
  <si>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</si>
  <si>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</si>
  <si>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</si>
  <si>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</si>
  <si>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</si>
  <si>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</si>
  <si>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</si>
  <si>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</si>
  <si>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</si>
  <si>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</si>
  <si>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</si>
  <si>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</si>
  <si>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</si>
  <si>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</si>
  <si>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</si>
  <si>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</si>
  <si>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</si>
  <si>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</si>
  <si>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</si>
  <si>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</si>
  <si>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</si>
  <si>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</si>
  <si>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</si>
  <si>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</si>
  <si>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</si>
  <si>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</si>
  <si>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</si>
  <si>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</si>
  <si>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</si>
  <si>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</si>
  <si>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</si>
  <si>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</si>
  <si>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</si>
  <si>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</si>
  <si>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</si>
  <si>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</si>
  <si>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</si>
  <si>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</si>
  <si>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</si>
  <si>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</si>
  <si>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</si>
  <si>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</si>
  <si>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</si>
  <si>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</si>
  <si>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</si>
  <si>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</si>
  <si>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</si>
  <si>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</si>
  <si>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BH3473</t>
  </si>
  <si>
    <t>Nautan</t>
  </si>
  <si>
    <t>Loan Outstanding Report Detailed as on 21-Jul-2025</t>
  </si>
  <si>
    <t>Report generation date &amp; time: Monday, July 21, 2025 4:27 PM</t>
  </si>
  <si>
    <t>Dual Staff</t>
  </si>
  <si>
    <t>Available &amp; Updated</t>
  </si>
  <si>
    <t>G1</t>
  </si>
  <si>
    <t>G2</t>
  </si>
  <si>
    <t>Vikash Kumar</t>
  </si>
  <si>
    <t>SF0097774</t>
  </si>
  <si>
    <t>BM</t>
  </si>
  <si>
    <t>Raja Kumar</t>
  </si>
  <si>
    <t>SF0077523</t>
  </si>
  <si>
    <t>BQM</t>
  </si>
  <si>
    <t>Business</t>
  </si>
  <si>
    <t>Pappu  Kumar Ram/SF0098082</t>
  </si>
  <si>
    <t>Baban Kumar Ram/SF0064392</t>
  </si>
  <si>
    <t>Rakesh Kumar Singh/SF0007606</t>
  </si>
  <si>
    <t>Alok Kumar Raju/SF0091403</t>
  </si>
  <si>
    <t>FN25-26-01254</t>
  </si>
  <si>
    <t>Virendra Kumar</t>
  </si>
  <si>
    <t>SF0074321</t>
  </si>
  <si>
    <t>LO</t>
  </si>
  <si>
    <t>Completed-Report Submitted</t>
  </si>
  <si>
    <t>FIR Not Filled</t>
  </si>
  <si>
    <t>PATKHAULI</t>
  </si>
  <si>
    <t>SF0096967</t>
  </si>
  <si>
    <t>Samarjit Pal</t>
  </si>
  <si>
    <t>Dabariya C33</t>
  </si>
  <si>
    <t>Dabariya C33 Anshu Devi Raj Kumar Patkhauli Ward No 21</t>
  </si>
  <si>
    <t>Chetana</t>
  </si>
  <si>
    <t>SSF4968269</t>
  </si>
  <si>
    <t>BC</t>
  </si>
  <si>
    <t>HINDU</t>
  </si>
  <si>
    <t>Agarbathi Making</t>
  </si>
  <si>
    <t>MAYA DEVI</t>
  </si>
  <si>
    <t>27-Nov-2023</t>
  </si>
  <si>
    <t>06</t>
  </si>
  <si>
    <t>1</t>
  </si>
  <si>
    <t>1 Yrs</t>
  </si>
  <si>
    <t>27 Nov 2023</t>
  </si>
  <si>
    <t>&lt;= 2 Years</t>
  </si>
  <si>
    <t>06-Jan-2024</t>
  </si>
  <si>
    <t>06-Jul-2025</t>
  </si>
  <si>
    <t>Open</t>
  </si>
  <si>
    <t/>
  </si>
  <si>
    <t>9852365580</t>
  </si>
  <si>
    <t>Alok Kumar/SF0075590</t>
  </si>
  <si>
    <t>SSF4787167</t>
  </si>
  <si>
    <t>ANSHU DEVI</t>
  </si>
  <si>
    <t>31-Oct-2023</t>
  </si>
  <si>
    <t>31 Oct 2023</t>
  </si>
  <si>
    <t>06-Dec-2023</t>
  </si>
  <si>
    <t>Standard</t>
  </si>
  <si>
    <t>SSF4787254</t>
  </si>
  <si>
    <t>ASHA DEVI</t>
  </si>
  <si>
    <t>SSF4787274</t>
  </si>
  <si>
    <t>DULARI DEVI</t>
  </si>
  <si>
    <t>SSF4787392</t>
  </si>
  <si>
    <t>MU RENU KUNWAR</t>
  </si>
  <si>
    <t>SSF4787695</t>
  </si>
  <si>
    <t>SITA DEVI</t>
  </si>
  <si>
    <t>11-Jul-2025</t>
  </si>
  <si>
    <t>7070056312</t>
  </si>
  <si>
    <t>9006808001</t>
  </si>
  <si>
    <t>7979763617</t>
  </si>
  <si>
    <t>9958744846</t>
  </si>
  <si>
    <t>7857952050</t>
  </si>
  <si>
    <t>SSF4968229</t>
  </si>
  <si>
    <t>SUNITA KUMARI</t>
  </si>
  <si>
    <t>08-Jul-2025</t>
  </si>
  <si>
    <t>9006617957</t>
  </si>
  <si>
    <t>SSF5188641</t>
  </si>
  <si>
    <t>RAJMUNNI KUMARI</t>
  </si>
  <si>
    <t>29-Dec-2023</t>
  </si>
  <si>
    <t>29 Dec 2023</t>
  </si>
  <si>
    <t>06-Feb-2024</t>
  </si>
  <si>
    <t>6201534812</t>
  </si>
  <si>
    <t>OK</t>
  </si>
  <si>
    <t>On dated 06-11-24 EMI of Rs.2240 collected but not accounted in FIMO.As per borrower Apr'25EMI not paid.</t>
  </si>
  <si>
    <t>tilangahi C6</t>
  </si>
  <si>
    <t>RAJIYA DEVI C6 G3</t>
  </si>
  <si>
    <t>SSF5004186</t>
  </si>
  <si>
    <t>RUKSANA KHATUN</t>
  </si>
  <si>
    <t>04-Dec-2023</t>
  </si>
  <si>
    <t>04 Dec 2023</t>
  </si>
  <si>
    <t>tilangahi C6 Najrul Miya Masjid Ke Pass Patkhauli1</t>
  </si>
  <si>
    <t>SSF5004210</t>
  </si>
  <si>
    <t>MAMTA KUMARI</t>
  </si>
  <si>
    <t>9316750410</t>
  </si>
  <si>
    <t>9939489985</t>
  </si>
  <si>
    <t>SSF5004747</t>
  </si>
  <si>
    <t>GENERAL</t>
  </si>
  <si>
    <t>GeeTA DEVI</t>
  </si>
  <si>
    <t>9279460175</t>
  </si>
  <si>
    <t>SSF5089793</t>
  </si>
  <si>
    <t>KHALIDA KHATOON</t>
  </si>
  <si>
    <t>15-Dec-2023</t>
  </si>
  <si>
    <t>15 Dec 2023</t>
  </si>
  <si>
    <t>8292942829</t>
  </si>
  <si>
    <t>REHANA KHATOON C6 G2</t>
  </si>
  <si>
    <t>SSF5136161</t>
  </si>
  <si>
    <t>REHANA KHATOON</t>
  </si>
  <si>
    <t>21-Dec-2023</t>
  </si>
  <si>
    <t>21 Dec 2023</t>
  </si>
  <si>
    <t>9234812449</t>
  </si>
  <si>
    <t>SSF5136955</t>
  </si>
  <si>
    <t>PATASIYA DEVI</t>
  </si>
  <si>
    <t>7983802354</t>
  </si>
  <si>
    <t>SSF5214834</t>
  </si>
  <si>
    <t>Agriculture &amp; Farming</t>
  </si>
  <si>
    <t>SAVRUL NESHA</t>
  </si>
  <si>
    <t>02-Jan-2024</t>
  </si>
  <si>
    <t>02 Jan 2024</t>
  </si>
  <si>
    <t>8320412711</t>
  </si>
  <si>
    <t>SSF5260583</t>
  </si>
  <si>
    <t>Chilli Business</t>
  </si>
  <si>
    <t>SAIFUN NESHA</t>
  </si>
  <si>
    <t>07-Jan-2024</t>
  </si>
  <si>
    <t>07 Jan 2024</t>
  </si>
  <si>
    <t>6006348135</t>
  </si>
  <si>
    <t>SSF5298154</t>
  </si>
  <si>
    <t>RADHA KUMARI</t>
  </si>
  <si>
    <t>12-Jan-2024</t>
  </si>
  <si>
    <t>12 Jan 2024</t>
  </si>
  <si>
    <t>9199536059</t>
  </si>
  <si>
    <t>SSF5388347</t>
  </si>
  <si>
    <t>MANJU DEVI</t>
  </si>
  <si>
    <t>25-Jan-2024</t>
  </si>
  <si>
    <t>25 Jan 2024</t>
  </si>
  <si>
    <t>06-Mar-2024</t>
  </si>
  <si>
    <t>9177701692</t>
  </si>
  <si>
    <t>SSF5424313</t>
  </si>
  <si>
    <t>SEHANA KHATUN</t>
  </si>
  <si>
    <t>03-Feb-2024</t>
  </si>
  <si>
    <t>03 Feb 2024</t>
  </si>
  <si>
    <t>8873800352</t>
  </si>
  <si>
    <t>SSF5485835</t>
  </si>
  <si>
    <t>LALSHA DEVI</t>
  </si>
  <si>
    <t>07-Feb-2024</t>
  </si>
  <si>
    <t>07 Feb 2024</t>
  </si>
  <si>
    <t>6207929624</t>
  </si>
  <si>
    <t>KHUSHBU C6 G5</t>
  </si>
  <si>
    <t>SSF5769173</t>
  </si>
  <si>
    <t>NAVIJAN KHATUN</t>
  </si>
  <si>
    <t>12-Mar-2024</t>
  </si>
  <si>
    <t>12 Mar 2024</t>
  </si>
  <si>
    <t>06-Apr-2024</t>
  </si>
  <si>
    <t>tilangahi C6 Najarul Patkhauli4</t>
  </si>
  <si>
    <t>SSF5769488</t>
  </si>
  <si>
    <t>SANGEETA DEVI</t>
  </si>
  <si>
    <t>7808658034</t>
  </si>
  <si>
    <t>8002321179</t>
  </si>
  <si>
    <t>SSF6066887</t>
  </si>
  <si>
    <t>POOJA DEVI</t>
  </si>
  <si>
    <t>01-May-2024</t>
  </si>
  <si>
    <t>0 Yrs</t>
  </si>
  <si>
    <t>01 May 2024</t>
  </si>
  <si>
    <t>06-Jun-2024</t>
  </si>
  <si>
    <t>06-Jun-2025</t>
  </si>
  <si>
    <t>1-30 Days</t>
  </si>
  <si>
    <t>7739757829</t>
  </si>
  <si>
    <t>SSF6073629</t>
  </si>
  <si>
    <t>ROSHANTARA KHATOON</t>
  </si>
  <si>
    <t>9103374023</t>
  </si>
  <si>
    <t>SSF6084780</t>
  </si>
  <si>
    <t>NAGIYA DEVI</t>
  </si>
  <si>
    <t>03-May-2024</t>
  </si>
  <si>
    <t>03 May 2024</t>
  </si>
  <si>
    <t>9229258240</t>
  </si>
  <si>
    <t>SSF6136702</t>
  </si>
  <si>
    <t>AJABUN NESHA</t>
  </si>
  <si>
    <t>9155433743</t>
  </si>
  <si>
    <t>SSF5428480</t>
  </si>
  <si>
    <t>KEDLI DEVI</t>
  </si>
  <si>
    <t>01-Oct-2024</t>
  </si>
  <si>
    <t>2</t>
  </si>
  <si>
    <t>01 Feb 2024</t>
  </si>
  <si>
    <t>06-Nov-2024</t>
  </si>
  <si>
    <t>7319632391</t>
  </si>
  <si>
    <t>Dabariya</t>
  </si>
  <si>
    <t>Dabariya C17</t>
  </si>
  <si>
    <t>Dabariya C17 Mala Devi Parsauni1</t>
  </si>
  <si>
    <t>SSF4145076</t>
  </si>
  <si>
    <t>RADHIKA DEVI</t>
  </si>
  <si>
    <t>17-Jul-2023</t>
  </si>
  <si>
    <t>10</t>
  </si>
  <si>
    <t>17 Jul 2023</t>
  </si>
  <si>
    <t>10-Sep-2023</t>
  </si>
  <si>
    <t>10-Jul-2025</t>
  </si>
  <si>
    <t>8271765847</t>
  </si>
  <si>
    <t>SSF4145123</t>
  </si>
  <si>
    <t>PRATIMA DEVI</t>
  </si>
  <si>
    <t>Dabariya C17 Rajanti Arya Machhargawa1</t>
  </si>
  <si>
    <t>SSF4145406</t>
  </si>
  <si>
    <t>RITU DEVI</t>
  </si>
  <si>
    <t>18-Jul-2023</t>
  </si>
  <si>
    <t>18 Jul 2023</t>
  </si>
  <si>
    <t>15-Jul-2025</t>
  </si>
  <si>
    <t>7087558699</t>
  </si>
  <si>
    <t>7261888547</t>
  </si>
  <si>
    <t>Dabariya C17 Chandrani G Machhagswa1</t>
  </si>
  <si>
    <t>SSF4410629</t>
  </si>
  <si>
    <t>RINKU KUMARI</t>
  </si>
  <si>
    <t>28-Aug-2023</t>
  </si>
  <si>
    <t>28 Aug 2023</t>
  </si>
  <si>
    <t>10-Oct-2023</t>
  </si>
  <si>
    <t>7319613945</t>
  </si>
  <si>
    <t>SSF4795600</t>
  </si>
  <si>
    <t>PUSHPA DEVI</t>
  </si>
  <si>
    <t>02-Nov-2023</t>
  </si>
  <si>
    <t>02 Nov 2023</t>
  </si>
  <si>
    <t>10-Dec-2023</t>
  </si>
  <si>
    <t>9128320812</t>
  </si>
  <si>
    <t>SSF4880257</t>
  </si>
  <si>
    <t>KAMLAWATI DEVI</t>
  </si>
  <si>
    <t>16-Nov-2023</t>
  </si>
  <si>
    <t>16 Nov 2023</t>
  </si>
  <si>
    <t>10-Jan-2024</t>
  </si>
  <si>
    <t>8235262056</t>
  </si>
  <si>
    <t>SSF4881122</t>
  </si>
  <si>
    <t>RAVITA DEVI</t>
  </si>
  <si>
    <t>9931316850</t>
  </si>
  <si>
    <t>698106</t>
  </si>
  <si>
    <t>SONASAMDHOTOLA</t>
  </si>
  <si>
    <t>SSF4959592</t>
  </si>
  <si>
    <t>TETRI DEVI</t>
  </si>
  <si>
    <t>26-Nov-2023</t>
  </si>
  <si>
    <t>26 Nov 2023</t>
  </si>
  <si>
    <t>61-90</t>
  </si>
  <si>
    <t>7060842811</t>
  </si>
  <si>
    <t>SSF4960528</t>
  </si>
  <si>
    <t>SARSWATI DEVI</t>
  </si>
  <si>
    <t>19-May-2025</t>
  </si>
  <si>
    <t>31-60</t>
  </si>
  <si>
    <t>9973860703</t>
  </si>
  <si>
    <t>Dabariya C17 Saroj Devi Fuliyakhaw1</t>
  </si>
  <si>
    <t>SSF2622367</t>
  </si>
  <si>
    <t>PRIYANKA DEVI</t>
  </si>
  <si>
    <t>17-Mar-2024</t>
  </si>
  <si>
    <t>2 Yrs</t>
  </si>
  <si>
    <t>21 Jun 2022</t>
  </si>
  <si>
    <t>&gt; 2 to 4 Years</t>
  </si>
  <si>
    <t>10-May-2024</t>
  </si>
  <si>
    <t>8271645727</t>
  </si>
  <si>
    <t>Borrower and loan card both not available during verification</t>
  </si>
  <si>
    <t>698106 Saroj G1</t>
  </si>
  <si>
    <t>SSF3193265</t>
  </si>
  <si>
    <t>Animal Husbandry &amp; Poultry</t>
  </si>
  <si>
    <t>RAGINI DEVI</t>
  </si>
  <si>
    <t>27-Mar-2023</t>
  </si>
  <si>
    <t>27 Mar 2023</t>
  </si>
  <si>
    <t>10-May-2023</t>
  </si>
  <si>
    <t>10-Oct-2024</t>
  </si>
  <si>
    <t>&gt;180</t>
  </si>
  <si>
    <t>8873374792</t>
  </si>
  <si>
    <t>Loan card tallied with LMS. No deviation observed. Loan card not updated.</t>
  </si>
  <si>
    <t>On dated 06-11-24 EMI of Rs.2240 collected but not accounted in FIMO</t>
  </si>
  <si>
    <t>Absconding</t>
  </si>
  <si>
    <t>1.Fraud has been identified by business team on 05-07-2025 against LO Virendra Kumar/SF0074321
2.Complain team raised complain on 07-07-2025 vide complain number FN25-26-01254.
3.At the time of Complain raised 1 borrower was affected of Rs.2240.
4.LO was Absconding on dated 09-04-2025.
5.After verification done by Audit team out of 38 borrowers 1 borrower was affected of Rs.2240.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</si>
</sst>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5590.SSFL\Downloads\Asset%20Classification.xlsx" TargetMode="External"/><Relationship Id="rId1" Type="http://schemas.openxmlformats.org/officeDocument/2006/relationships/externalLinkPath" Target="https://spandanasphoortyfinance-my.sharepoint.com/Users/SF0075590.SSFL/Downloads/Asset%20Classific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et Classification"/>
      <sheetName val="Sheet1"/>
    </sheetNames>
    <sheetDataSet>
      <sheetData sheetId="0" refreshError="1">
        <row r="1">
          <cell r="J1" t="str">
            <v>Loan Id</v>
          </cell>
          <cell r="K1" t="str">
            <v>ODP</v>
          </cell>
          <cell r="L1" t="str">
            <v>ODI</v>
          </cell>
          <cell r="M1" t="str">
            <v>OD</v>
          </cell>
          <cell r="N1" t="str">
            <v>Loan DPD</v>
          </cell>
          <cell r="O1" t="str">
            <v>Borrower DPD</v>
          </cell>
          <cell r="P1" t="str">
            <v>Rollback From 90</v>
          </cell>
          <cell r="Q1" t="str">
            <v>Max DPD</v>
          </cell>
          <cell r="R1" t="str">
            <v xml:space="preserve">Asset classification (Borrower) </v>
          </cell>
          <cell r="S1" t="str">
            <v xml:space="preserve">Aging Borrower </v>
          </cell>
        </row>
        <row r="2">
          <cell r="J2">
            <v>17642564</v>
          </cell>
          <cell r="K2">
            <v>26269.119999999999</v>
          </cell>
          <cell r="L2">
            <v>4185.68</v>
          </cell>
          <cell r="M2">
            <v>30454.799999999999</v>
          </cell>
          <cell r="N2">
            <v>1387</v>
          </cell>
          <cell r="O2">
            <v>1387</v>
          </cell>
          <cell r="P2" t="str">
            <v>Y</v>
          </cell>
          <cell r="Q2"/>
          <cell r="R2" t="str">
            <v>W/O for written off cases</v>
          </cell>
          <cell r="S2" t="str">
            <v>&gt;180</v>
          </cell>
        </row>
        <row r="3">
          <cell r="J3">
            <v>17641268</v>
          </cell>
          <cell r="K3">
            <v>21823.62</v>
          </cell>
          <cell r="L3">
            <v>3497.58</v>
          </cell>
          <cell r="M3">
            <v>25321.200000000001</v>
          </cell>
          <cell r="N3">
            <v>1387</v>
          </cell>
          <cell r="O3">
            <v>1387</v>
          </cell>
          <cell r="P3" t="str">
            <v>Y</v>
          </cell>
          <cell r="Q3"/>
          <cell r="R3" t="str">
            <v>W/O for written off cases</v>
          </cell>
          <cell r="S3" t="str">
            <v>&gt;180</v>
          </cell>
        </row>
        <row r="4">
          <cell r="J4">
            <v>17682793</v>
          </cell>
          <cell r="K4">
            <v>36756.449999999997</v>
          </cell>
          <cell r="L4">
            <v>9126</v>
          </cell>
          <cell r="M4">
            <v>45882.45</v>
          </cell>
          <cell r="N4">
            <v>1387</v>
          </cell>
          <cell r="O4">
            <v>1387</v>
          </cell>
          <cell r="P4" t="str">
            <v>Y</v>
          </cell>
          <cell r="Q4"/>
          <cell r="R4" t="str">
            <v>W/O for written off cases</v>
          </cell>
          <cell r="S4" t="str">
            <v>&gt;180</v>
          </cell>
        </row>
        <row r="5">
          <cell r="J5">
            <v>17825866</v>
          </cell>
          <cell r="K5">
            <v>16410.86</v>
          </cell>
          <cell r="L5">
            <v>1714.59</v>
          </cell>
          <cell r="M5">
            <v>18125.45</v>
          </cell>
          <cell r="N5">
            <v>1262</v>
          </cell>
          <cell r="O5">
            <v>1262</v>
          </cell>
          <cell r="P5" t="str">
            <v>Y</v>
          </cell>
          <cell r="Q5"/>
          <cell r="R5" t="str">
            <v>W/O for written off cases</v>
          </cell>
          <cell r="S5" t="str">
            <v>&gt;180</v>
          </cell>
        </row>
        <row r="6">
          <cell r="J6">
            <v>349857065</v>
          </cell>
          <cell r="K6">
            <v>12400.52</v>
          </cell>
          <cell r="L6">
            <v>1199.48</v>
          </cell>
          <cell r="M6">
            <v>13600</v>
          </cell>
          <cell r="N6">
            <v>411</v>
          </cell>
          <cell r="O6">
            <v>411</v>
          </cell>
          <cell r="P6" t="str">
            <v>Y</v>
          </cell>
          <cell r="Q6"/>
          <cell r="R6" t="str">
            <v>W/O for written off cases</v>
          </cell>
          <cell r="S6" t="str">
            <v>&gt;180</v>
          </cell>
        </row>
        <row r="7">
          <cell r="J7">
            <v>17641205</v>
          </cell>
          <cell r="K7">
            <v>6300.25</v>
          </cell>
          <cell r="L7">
            <v>185.2</v>
          </cell>
          <cell r="M7">
            <v>6485.45</v>
          </cell>
          <cell r="N7">
            <v>1144</v>
          </cell>
          <cell r="O7">
            <v>1144</v>
          </cell>
          <cell r="P7" t="str">
            <v>Y</v>
          </cell>
          <cell r="Q7"/>
          <cell r="R7" t="str">
            <v>W/O for written off cases</v>
          </cell>
          <cell r="S7" t="str">
            <v>&gt;180</v>
          </cell>
        </row>
        <row r="8">
          <cell r="J8">
            <v>17682755</v>
          </cell>
          <cell r="K8">
            <v>5362.39</v>
          </cell>
          <cell r="L8">
            <v>153.15</v>
          </cell>
          <cell r="M8">
            <v>5515.54</v>
          </cell>
          <cell r="N8">
            <v>1114</v>
          </cell>
          <cell r="O8">
            <v>1114</v>
          </cell>
          <cell r="P8" t="str">
            <v>Y</v>
          </cell>
          <cell r="Q8"/>
          <cell r="R8" t="str">
            <v>W/O for written off cases</v>
          </cell>
          <cell r="S8" t="str">
            <v>&gt;180</v>
          </cell>
        </row>
        <row r="9">
          <cell r="J9">
            <v>354901232</v>
          </cell>
          <cell r="K9">
            <v>7006.87</v>
          </cell>
          <cell r="L9">
            <v>1413.13</v>
          </cell>
          <cell r="M9">
            <v>8420</v>
          </cell>
          <cell r="N9">
            <v>109</v>
          </cell>
          <cell r="O9">
            <v>109</v>
          </cell>
          <cell r="P9" t="str">
            <v>Y</v>
          </cell>
          <cell r="Q9"/>
          <cell r="R9" t="str">
            <v>Sub</v>
          </cell>
          <cell r="S9" t="str">
            <v>91-120</v>
          </cell>
        </row>
        <row r="10">
          <cell r="J10">
            <v>18199914</v>
          </cell>
          <cell r="K10">
            <v>4180.72</v>
          </cell>
          <cell r="L10">
            <v>75</v>
          </cell>
          <cell r="M10">
            <v>4255.72</v>
          </cell>
          <cell r="N10">
            <v>1264</v>
          </cell>
          <cell r="O10">
            <v>1264</v>
          </cell>
          <cell r="P10" t="str">
            <v>Y</v>
          </cell>
          <cell r="Q10"/>
          <cell r="R10" t="str">
            <v>W/O for written off cases</v>
          </cell>
          <cell r="S10" t="str">
            <v>&gt;180</v>
          </cell>
        </row>
        <row r="11">
          <cell r="J11">
            <v>18199504</v>
          </cell>
          <cell r="K11">
            <v>874.72</v>
          </cell>
          <cell r="L11">
            <v>0</v>
          </cell>
          <cell r="M11">
            <v>874.72</v>
          </cell>
          <cell r="N11">
            <v>1264</v>
          </cell>
          <cell r="O11">
            <v>1264</v>
          </cell>
          <cell r="P11" t="str">
            <v>Y</v>
          </cell>
          <cell r="Q11"/>
          <cell r="R11" t="str">
            <v>W/O for written off cases</v>
          </cell>
          <cell r="S11" t="str">
            <v>&gt;180</v>
          </cell>
        </row>
        <row r="12">
          <cell r="J12">
            <v>18184457</v>
          </cell>
          <cell r="K12">
            <v>4804.7</v>
          </cell>
          <cell r="L12">
            <v>107.02</v>
          </cell>
          <cell r="M12">
            <v>4911.72</v>
          </cell>
          <cell r="N12">
            <v>1205</v>
          </cell>
          <cell r="O12">
            <v>1205</v>
          </cell>
          <cell r="P12" t="str">
            <v>Y</v>
          </cell>
          <cell r="Q12"/>
          <cell r="R12" t="str">
            <v>W/O for written off cases</v>
          </cell>
          <cell r="S12" t="str">
            <v>&gt;180</v>
          </cell>
        </row>
        <row r="13">
          <cell r="J13">
            <v>18184527</v>
          </cell>
          <cell r="K13">
            <v>5839.58</v>
          </cell>
          <cell r="L13">
            <v>170</v>
          </cell>
          <cell r="M13">
            <v>6009.58</v>
          </cell>
          <cell r="N13">
            <v>1114</v>
          </cell>
          <cell r="O13">
            <v>1114</v>
          </cell>
          <cell r="P13" t="str">
            <v>Y</v>
          </cell>
          <cell r="Q13"/>
          <cell r="R13" t="str">
            <v>D2</v>
          </cell>
          <cell r="S13" t="str">
            <v>&gt;180</v>
          </cell>
        </row>
        <row r="14">
          <cell r="J14">
            <v>18199519</v>
          </cell>
          <cell r="K14">
            <v>8775.15</v>
          </cell>
          <cell r="L14">
            <v>431.57</v>
          </cell>
          <cell r="M14">
            <v>9206.7199999999993</v>
          </cell>
          <cell r="N14">
            <v>1175</v>
          </cell>
          <cell r="O14">
            <v>1175</v>
          </cell>
          <cell r="P14" t="str">
            <v>Y</v>
          </cell>
          <cell r="Q14"/>
          <cell r="R14" t="str">
            <v>W/O for written off cases</v>
          </cell>
          <cell r="S14" t="str">
            <v>&gt;180</v>
          </cell>
        </row>
        <row r="15">
          <cell r="J15">
            <v>353920754</v>
          </cell>
          <cell r="K15"/>
          <cell r="L15"/>
          <cell r="M15"/>
          <cell r="N15"/>
          <cell r="O15"/>
          <cell r="P15"/>
          <cell r="Q15"/>
          <cell r="R15" t="str">
            <v>Standard</v>
          </cell>
          <cell r="S15" t="str">
            <v>Standard</v>
          </cell>
        </row>
        <row r="16">
          <cell r="J16">
            <v>354878193</v>
          </cell>
          <cell r="K16">
            <v>3747.02</v>
          </cell>
          <cell r="L16">
            <v>732.98</v>
          </cell>
          <cell r="M16">
            <v>4480</v>
          </cell>
          <cell r="N16">
            <v>48</v>
          </cell>
          <cell r="O16">
            <v>48</v>
          </cell>
          <cell r="P16"/>
          <cell r="Q16"/>
          <cell r="R16" t="str">
            <v>SMA 1</v>
          </cell>
          <cell r="S16" t="str">
            <v>31-60</v>
          </cell>
        </row>
        <row r="17">
          <cell r="J17">
            <v>353870455</v>
          </cell>
          <cell r="K17">
            <v>4843.34</v>
          </cell>
          <cell r="L17">
            <v>716.66</v>
          </cell>
          <cell r="M17">
            <v>5560</v>
          </cell>
          <cell r="N17">
            <v>43</v>
          </cell>
          <cell r="O17">
            <v>43</v>
          </cell>
          <cell r="P17"/>
          <cell r="Q17"/>
          <cell r="R17" t="str">
            <v>SMA 1</v>
          </cell>
          <cell r="S17" t="str">
            <v>31-60</v>
          </cell>
        </row>
        <row r="18">
          <cell r="J18">
            <v>18210011</v>
          </cell>
          <cell r="K18"/>
          <cell r="L18"/>
          <cell r="M18"/>
          <cell r="N18"/>
          <cell r="O18"/>
          <cell r="P18"/>
          <cell r="Q18"/>
          <cell r="R18" t="str">
            <v>W/O for written off cases</v>
          </cell>
          <cell r="S18" t="str">
            <v>Standard</v>
          </cell>
        </row>
        <row r="19">
          <cell r="J19">
            <v>18180889</v>
          </cell>
          <cell r="K19">
            <v>9000.64</v>
          </cell>
          <cell r="L19">
            <v>604.08000000000004</v>
          </cell>
          <cell r="M19">
            <v>9604.7199999999993</v>
          </cell>
          <cell r="N19">
            <v>1295</v>
          </cell>
          <cell r="O19">
            <v>1295</v>
          </cell>
          <cell r="P19" t="str">
            <v>Y</v>
          </cell>
          <cell r="Q19"/>
          <cell r="R19" t="str">
            <v>W/O for written off cases</v>
          </cell>
          <cell r="S19" t="str">
            <v>&gt;180</v>
          </cell>
        </row>
        <row r="20">
          <cell r="J20">
            <v>353250594</v>
          </cell>
          <cell r="K20"/>
          <cell r="L20"/>
          <cell r="M20"/>
          <cell r="N20"/>
          <cell r="O20"/>
          <cell r="P20"/>
          <cell r="Q20"/>
          <cell r="R20" t="str">
            <v>Standard</v>
          </cell>
          <cell r="S20" t="str">
            <v>Standard</v>
          </cell>
        </row>
        <row r="21">
          <cell r="J21">
            <v>18181557</v>
          </cell>
          <cell r="K21">
            <v>21890.43</v>
          </cell>
          <cell r="L21">
            <v>3449.29</v>
          </cell>
          <cell r="M21">
            <v>25339.72</v>
          </cell>
          <cell r="N21">
            <v>1387</v>
          </cell>
          <cell r="O21">
            <v>1387</v>
          </cell>
          <cell r="P21" t="str">
            <v>Y</v>
          </cell>
          <cell r="Q21"/>
          <cell r="R21" t="str">
            <v>W/O for written off cases</v>
          </cell>
          <cell r="S21" t="str">
            <v>&gt;180</v>
          </cell>
        </row>
        <row r="22">
          <cell r="J22">
            <v>18180124</v>
          </cell>
          <cell r="K22">
            <v>12533.97</v>
          </cell>
          <cell r="L22">
            <v>1193.75</v>
          </cell>
          <cell r="M22">
            <v>13727.72</v>
          </cell>
          <cell r="N22">
            <v>1326</v>
          </cell>
          <cell r="O22">
            <v>1326</v>
          </cell>
          <cell r="P22" t="str">
            <v>Y</v>
          </cell>
          <cell r="Q22"/>
          <cell r="R22" t="str">
            <v>W/O for written off cases</v>
          </cell>
          <cell r="S22" t="str">
            <v>&gt;180</v>
          </cell>
        </row>
        <row r="23">
          <cell r="J23">
            <v>18179818</v>
          </cell>
          <cell r="K23">
            <v>12741.82</v>
          </cell>
          <cell r="L23">
            <v>1024.9000000000001</v>
          </cell>
          <cell r="M23">
            <v>13766.72</v>
          </cell>
          <cell r="N23">
            <v>1264</v>
          </cell>
          <cell r="O23">
            <v>1264</v>
          </cell>
          <cell r="P23" t="str">
            <v>Y</v>
          </cell>
          <cell r="Q23"/>
          <cell r="R23" t="str">
            <v>W/O for written off cases</v>
          </cell>
          <cell r="S23" t="str">
            <v>&gt;180</v>
          </cell>
        </row>
        <row r="24">
          <cell r="J24">
            <v>18181086</v>
          </cell>
          <cell r="K24">
            <v>17465.849999999999</v>
          </cell>
          <cell r="L24">
            <v>2137.87</v>
          </cell>
          <cell r="M24">
            <v>19603.72</v>
          </cell>
          <cell r="N24">
            <v>1236</v>
          </cell>
          <cell r="O24">
            <v>1236</v>
          </cell>
          <cell r="P24" t="str">
            <v>Y</v>
          </cell>
          <cell r="Q24"/>
          <cell r="R24" t="str">
            <v>W/O for written off cases</v>
          </cell>
          <cell r="S24" t="str">
            <v>&gt;180</v>
          </cell>
        </row>
        <row r="25">
          <cell r="J25">
            <v>18180469</v>
          </cell>
          <cell r="K25">
            <v>12200.71</v>
          </cell>
          <cell r="L25">
            <v>925.01</v>
          </cell>
          <cell r="M25">
            <v>13125.72</v>
          </cell>
          <cell r="N25">
            <v>1264</v>
          </cell>
          <cell r="O25">
            <v>1264</v>
          </cell>
          <cell r="P25" t="str">
            <v>Y</v>
          </cell>
          <cell r="Q25"/>
          <cell r="R25" t="str">
            <v>W/O for written off cases</v>
          </cell>
          <cell r="S25" t="str">
            <v>&gt;180</v>
          </cell>
        </row>
        <row r="26">
          <cell r="J26">
            <v>18228087</v>
          </cell>
          <cell r="K26">
            <v>11218.24</v>
          </cell>
          <cell r="L26">
            <v>751.48</v>
          </cell>
          <cell r="M26">
            <v>11969.72</v>
          </cell>
          <cell r="N26">
            <v>1259</v>
          </cell>
          <cell r="O26">
            <v>1259</v>
          </cell>
          <cell r="P26" t="str">
            <v>Y</v>
          </cell>
          <cell r="Q26"/>
          <cell r="R26" t="str">
            <v>W/O for written off cases</v>
          </cell>
          <cell r="S26" t="str">
            <v>&gt;180</v>
          </cell>
        </row>
        <row r="27">
          <cell r="J27">
            <v>18181148</v>
          </cell>
          <cell r="K27">
            <v>2728.72</v>
          </cell>
          <cell r="L27">
            <v>41</v>
          </cell>
          <cell r="M27">
            <v>2769.72</v>
          </cell>
          <cell r="N27">
            <v>1236</v>
          </cell>
          <cell r="O27">
            <v>1236</v>
          </cell>
          <cell r="P27" t="str">
            <v>Y</v>
          </cell>
          <cell r="Q27"/>
          <cell r="R27" t="str">
            <v>W/O for written off cases</v>
          </cell>
          <cell r="S27" t="str">
            <v>&gt;180</v>
          </cell>
        </row>
        <row r="28">
          <cell r="J28">
            <v>18181736</v>
          </cell>
          <cell r="K28">
            <v>6482.08</v>
          </cell>
          <cell r="L28">
            <v>323.64</v>
          </cell>
          <cell r="M28">
            <v>6805.72</v>
          </cell>
          <cell r="N28">
            <v>1114</v>
          </cell>
          <cell r="O28">
            <v>1114</v>
          </cell>
          <cell r="P28" t="str">
            <v>Y</v>
          </cell>
          <cell r="Q28"/>
          <cell r="R28" t="str">
            <v>W/O for written off cases</v>
          </cell>
          <cell r="S28" t="str">
            <v>&gt;180</v>
          </cell>
        </row>
        <row r="29">
          <cell r="J29">
            <v>18180739</v>
          </cell>
          <cell r="K29">
            <v>3940.07</v>
          </cell>
          <cell r="L29">
            <v>68.650000000000006</v>
          </cell>
          <cell r="M29">
            <v>4008.72</v>
          </cell>
          <cell r="N29">
            <v>1175</v>
          </cell>
          <cell r="O29">
            <v>1175</v>
          </cell>
          <cell r="P29" t="str">
            <v>Y</v>
          </cell>
          <cell r="Q29"/>
          <cell r="R29" t="str">
            <v>W/O for written off cases</v>
          </cell>
          <cell r="S29" t="str">
            <v>&gt;180</v>
          </cell>
        </row>
        <row r="30">
          <cell r="J30">
            <v>348039542</v>
          </cell>
          <cell r="K30">
            <v>3554.77</v>
          </cell>
          <cell r="L30">
            <v>245.37</v>
          </cell>
          <cell r="M30">
            <v>3800.14</v>
          </cell>
          <cell r="N30">
            <v>986</v>
          </cell>
          <cell r="O30">
            <v>986</v>
          </cell>
          <cell r="P30" t="str">
            <v>Y</v>
          </cell>
          <cell r="Q30"/>
          <cell r="R30" t="str">
            <v>W/O for written off cases</v>
          </cell>
          <cell r="S30" t="str">
            <v>&gt;180</v>
          </cell>
        </row>
        <row r="31">
          <cell r="J31">
            <v>18243508</v>
          </cell>
          <cell r="K31"/>
          <cell r="L31"/>
          <cell r="M31"/>
          <cell r="N31"/>
          <cell r="O31">
            <v>1109</v>
          </cell>
          <cell r="P31" t="str">
            <v>Y</v>
          </cell>
          <cell r="Q31"/>
          <cell r="R31" t="str">
            <v>W/O for written off cases</v>
          </cell>
          <cell r="S31" t="str">
            <v>&gt;180</v>
          </cell>
        </row>
        <row r="32">
          <cell r="J32">
            <v>348040013</v>
          </cell>
          <cell r="K32">
            <v>9250</v>
          </cell>
          <cell r="L32">
            <v>1143</v>
          </cell>
          <cell r="M32">
            <v>10393</v>
          </cell>
          <cell r="N32">
            <v>1109</v>
          </cell>
          <cell r="O32">
            <v>1109</v>
          </cell>
          <cell r="P32" t="str">
            <v>Y</v>
          </cell>
          <cell r="Q32"/>
          <cell r="R32" t="str">
            <v>W/O for written off cases</v>
          </cell>
          <cell r="S32" t="str">
            <v>&gt;180</v>
          </cell>
        </row>
        <row r="33">
          <cell r="J33">
            <v>18238447</v>
          </cell>
          <cell r="K33">
            <v>25410.47</v>
          </cell>
          <cell r="L33">
            <v>5194.25</v>
          </cell>
          <cell r="M33">
            <v>30604.720000000001</v>
          </cell>
          <cell r="N33">
            <v>1382</v>
          </cell>
          <cell r="O33">
            <v>1382</v>
          </cell>
          <cell r="P33" t="str">
            <v>Y</v>
          </cell>
          <cell r="Q33"/>
          <cell r="R33" t="str">
            <v>W/O for written off cases</v>
          </cell>
          <cell r="S33" t="str">
            <v>&gt;180</v>
          </cell>
        </row>
        <row r="34">
          <cell r="J34">
            <v>351430318</v>
          </cell>
          <cell r="K34">
            <v>19917.87</v>
          </cell>
          <cell r="L34">
            <v>1864.13</v>
          </cell>
          <cell r="M34">
            <v>21782</v>
          </cell>
          <cell r="N34">
            <v>286</v>
          </cell>
          <cell r="O34">
            <v>286</v>
          </cell>
          <cell r="P34" t="str">
            <v>Y</v>
          </cell>
          <cell r="Q34"/>
          <cell r="R34" t="str">
            <v>W/O for written off cases</v>
          </cell>
          <cell r="S34" t="str">
            <v>&gt;180</v>
          </cell>
        </row>
        <row r="35">
          <cell r="J35">
            <v>18228284</v>
          </cell>
          <cell r="K35">
            <v>13126.01</v>
          </cell>
          <cell r="L35">
            <v>1104.71</v>
          </cell>
          <cell r="M35">
            <v>14230.72</v>
          </cell>
          <cell r="N35">
            <v>1259</v>
          </cell>
          <cell r="O35">
            <v>1259</v>
          </cell>
          <cell r="P35" t="str">
            <v>Y</v>
          </cell>
          <cell r="Q35"/>
          <cell r="R35" t="str">
            <v>W/O for written off cases</v>
          </cell>
          <cell r="S35" t="str">
            <v>&gt;180</v>
          </cell>
        </row>
        <row r="36">
          <cell r="J36">
            <v>18243389</v>
          </cell>
          <cell r="K36">
            <v>12593.17</v>
          </cell>
          <cell r="L36">
            <v>998.55</v>
          </cell>
          <cell r="M36">
            <v>13591.72</v>
          </cell>
          <cell r="N36">
            <v>1259</v>
          </cell>
          <cell r="O36">
            <v>1259</v>
          </cell>
          <cell r="P36" t="str">
            <v>Y</v>
          </cell>
          <cell r="Q36"/>
          <cell r="R36" t="str">
            <v>W/O for written off cases</v>
          </cell>
          <cell r="S36" t="str">
            <v>&gt;180</v>
          </cell>
        </row>
        <row r="37">
          <cell r="J37">
            <v>18485238</v>
          </cell>
          <cell r="K37">
            <v>1919.52</v>
          </cell>
          <cell r="L37">
            <v>9</v>
          </cell>
          <cell r="M37">
            <v>1928.52</v>
          </cell>
          <cell r="N37">
            <v>1203</v>
          </cell>
          <cell r="O37">
            <v>1203</v>
          </cell>
          <cell r="P37" t="str">
            <v>Y</v>
          </cell>
          <cell r="Q37"/>
          <cell r="R37" t="str">
            <v>W/O for written off cases</v>
          </cell>
          <cell r="S37" t="str">
            <v>&gt;180</v>
          </cell>
        </row>
        <row r="38">
          <cell r="J38">
            <v>349534443</v>
          </cell>
          <cell r="K38">
            <v>10636.84</v>
          </cell>
          <cell r="L38">
            <v>563.16</v>
          </cell>
          <cell r="M38">
            <v>11200</v>
          </cell>
          <cell r="N38">
            <v>319</v>
          </cell>
          <cell r="O38">
            <v>319</v>
          </cell>
          <cell r="P38" t="str">
            <v>Y</v>
          </cell>
          <cell r="Q38"/>
          <cell r="R38" t="str">
            <v>W/O for written off cases</v>
          </cell>
          <cell r="S38" t="str">
            <v>&gt;180</v>
          </cell>
        </row>
        <row r="39">
          <cell r="J39">
            <v>18484392</v>
          </cell>
          <cell r="K39">
            <v>27994.17</v>
          </cell>
          <cell r="L39">
            <v>6369.52</v>
          </cell>
          <cell r="M39">
            <v>34363.69</v>
          </cell>
          <cell r="N39">
            <v>1354</v>
          </cell>
          <cell r="O39">
            <v>1354</v>
          </cell>
          <cell r="P39" t="str">
            <v>Y</v>
          </cell>
          <cell r="Q39"/>
          <cell r="R39" t="str">
            <v>W/O for written off cases</v>
          </cell>
          <cell r="S39" t="str">
            <v>&gt;180</v>
          </cell>
        </row>
        <row r="40">
          <cell r="J40">
            <v>349534738</v>
          </cell>
          <cell r="K40">
            <v>15636.18</v>
          </cell>
          <cell r="L40">
            <v>1163.82</v>
          </cell>
          <cell r="M40">
            <v>16800</v>
          </cell>
          <cell r="N40">
            <v>381</v>
          </cell>
          <cell r="O40">
            <v>381</v>
          </cell>
          <cell r="P40" t="str">
            <v>Y</v>
          </cell>
          <cell r="Q40"/>
          <cell r="R40" t="str">
            <v>W/O for written off cases</v>
          </cell>
          <cell r="S40" t="str">
            <v>&gt;180</v>
          </cell>
        </row>
        <row r="41">
          <cell r="J41">
            <v>19473597</v>
          </cell>
          <cell r="K41">
            <v>9551.9599999999991</v>
          </cell>
          <cell r="L41">
            <v>525.17999999999995</v>
          </cell>
          <cell r="M41">
            <v>10077.14</v>
          </cell>
          <cell r="N41">
            <v>1078</v>
          </cell>
          <cell r="O41">
            <v>1078</v>
          </cell>
          <cell r="P41" t="str">
            <v>Y</v>
          </cell>
          <cell r="Q41"/>
          <cell r="R41" t="str">
            <v>W/O for written off cases</v>
          </cell>
          <cell r="S41" t="str">
            <v>&gt;180</v>
          </cell>
        </row>
        <row r="42">
          <cell r="J42">
            <v>353316422</v>
          </cell>
          <cell r="K42">
            <v>36651.980000000003</v>
          </cell>
          <cell r="L42">
            <v>11458.02</v>
          </cell>
          <cell r="M42">
            <v>48110</v>
          </cell>
          <cell r="N42">
            <v>500</v>
          </cell>
          <cell r="O42">
            <v>500</v>
          </cell>
          <cell r="P42" t="str">
            <v>Y</v>
          </cell>
          <cell r="Q42"/>
          <cell r="R42" t="str">
            <v>W/O for written off cases</v>
          </cell>
          <cell r="S42" t="str">
            <v>&gt;180</v>
          </cell>
        </row>
        <row r="43">
          <cell r="J43">
            <v>19478723</v>
          </cell>
          <cell r="K43">
            <v>24438.27</v>
          </cell>
          <cell r="L43">
            <v>4235.87</v>
          </cell>
          <cell r="M43">
            <v>28674.14</v>
          </cell>
          <cell r="N43">
            <v>1382</v>
          </cell>
          <cell r="O43">
            <v>1382</v>
          </cell>
          <cell r="P43" t="str">
            <v>Y</v>
          </cell>
          <cell r="Q43"/>
          <cell r="R43" t="str">
            <v>W/O for written off cases</v>
          </cell>
          <cell r="S43" t="str">
            <v>&gt;180</v>
          </cell>
        </row>
        <row r="44">
          <cell r="J44">
            <v>19466813</v>
          </cell>
          <cell r="K44">
            <v>12812.19</v>
          </cell>
          <cell r="L44">
            <v>1087.95</v>
          </cell>
          <cell r="M44">
            <v>13900.14</v>
          </cell>
          <cell r="N44">
            <v>1170</v>
          </cell>
          <cell r="O44">
            <v>1170</v>
          </cell>
          <cell r="P44" t="str">
            <v>Y</v>
          </cell>
          <cell r="Q44"/>
          <cell r="R44" t="str">
            <v>W/O for written off cases</v>
          </cell>
          <cell r="S44" t="str">
            <v>&gt;180</v>
          </cell>
        </row>
        <row r="45">
          <cell r="J45">
            <v>353686999</v>
          </cell>
          <cell r="K45">
            <v>26014.66</v>
          </cell>
          <cell r="L45">
            <v>10945.34</v>
          </cell>
          <cell r="M45">
            <v>36960</v>
          </cell>
          <cell r="N45">
            <v>316</v>
          </cell>
          <cell r="O45">
            <v>316</v>
          </cell>
          <cell r="P45" t="str">
            <v>Y</v>
          </cell>
          <cell r="Q45"/>
          <cell r="R45" t="str">
            <v>W/O for written off cases</v>
          </cell>
          <cell r="S45" t="str">
            <v>&gt;180</v>
          </cell>
        </row>
        <row r="46">
          <cell r="J46">
            <v>19478820</v>
          </cell>
          <cell r="K46">
            <v>27974.67</v>
          </cell>
          <cell r="L46">
            <v>6384.47</v>
          </cell>
          <cell r="M46">
            <v>34359.14</v>
          </cell>
          <cell r="N46">
            <v>1351</v>
          </cell>
          <cell r="O46">
            <v>1351</v>
          </cell>
          <cell r="P46" t="str">
            <v>Y</v>
          </cell>
          <cell r="Q46"/>
          <cell r="R46" t="str">
            <v>W/O for written off cases</v>
          </cell>
          <cell r="S46" t="str">
            <v>&gt;180</v>
          </cell>
        </row>
        <row r="47">
          <cell r="J47">
            <v>20192293</v>
          </cell>
          <cell r="K47">
            <v>13263.17</v>
          </cell>
          <cell r="L47">
            <v>1133.97</v>
          </cell>
          <cell r="M47">
            <v>14397.14</v>
          </cell>
          <cell r="N47">
            <v>1139</v>
          </cell>
          <cell r="O47">
            <v>1139</v>
          </cell>
          <cell r="P47" t="str">
            <v>Y</v>
          </cell>
          <cell r="Q47"/>
          <cell r="R47" t="str">
            <v>W/O for written off cases</v>
          </cell>
          <cell r="S47" t="str">
            <v>&gt;180</v>
          </cell>
        </row>
        <row r="48">
          <cell r="J48">
            <v>20184826</v>
          </cell>
          <cell r="K48">
            <v>20189.98</v>
          </cell>
          <cell r="L48">
            <v>2462.37</v>
          </cell>
          <cell r="M48">
            <v>22652.35</v>
          </cell>
          <cell r="N48">
            <v>1321</v>
          </cell>
          <cell r="O48">
            <v>1321</v>
          </cell>
          <cell r="P48" t="str">
            <v>Y</v>
          </cell>
          <cell r="Q48"/>
          <cell r="R48" t="str">
            <v>W/O for written off cases</v>
          </cell>
          <cell r="S48" t="str">
            <v>&gt;180</v>
          </cell>
        </row>
        <row r="49">
          <cell r="J49">
            <v>20184746</v>
          </cell>
          <cell r="K49">
            <v>18510</v>
          </cell>
          <cell r="L49">
            <v>1821</v>
          </cell>
          <cell r="M49">
            <v>20331</v>
          </cell>
          <cell r="N49">
            <v>1412</v>
          </cell>
          <cell r="O49">
            <v>1412</v>
          </cell>
          <cell r="P49" t="str">
            <v>Y</v>
          </cell>
          <cell r="Q49"/>
          <cell r="R49" t="str">
            <v>W/O for written off cases</v>
          </cell>
          <cell r="S49" t="str">
            <v>&gt;180</v>
          </cell>
        </row>
        <row r="50">
          <cell r="J50">
            <v>20201542</v>
          </cell>
          <cell r="K50">
            <v>17342</v>
          </cell>
          <cell r="L50">
            <v>1615.33</v>
          </cell>
          <cell r="M50">
            <v>18957.330000000002</v>
          </cell>
          <cell r="N50">
            <v>1351</v>
          </cell>
          <cell r="O50">
            <v>1351</v>
          </cell>
          <cell r="P50" t="str">
            <v>Y</v>
          </cell>
          <cell r="Q50"/>
          <cell r="R50" t="str">
            <v>W/O for written off cases</v>
          </cell>
          <cell r="S50" t="str">
            <v>&gt;180</v>
          </cell>
        </row>
        <row r="51">
          <cell r="J51">
            <v>20186018</v>
          </cell>
          <cell r="K51">
            <v>16806.009999999998</v>
          </cell>
          <cell r="L51">
            <v>1669.34</v>
          </cell>
          <cell r="M51">
            <v>18475.349999999999</v>
          </cell>
          <cell r="N51">
            <v>1139</v>
          </cell>
          <cell r="O51">
            <v>1139</v>
          </cell>
          <cell r="P51" t="str">
            <v>Y</v>
          </cell>
          <cell r="Q51"/>
          <cell r="R51" t="str">
            <v>W/O for written off cases</v>
          </cell>
          <cell r="S51" t="str">
            <v>&gt;180</v>
          </cell>
        </row>
        <row r="52">
          <cell r="J52">
            <v>19466744</v>
          </cell>
          <cell r="K52">
            <v>8478.68</v>
          </cell>
          <cell r="L52">
            <v>431.46</v>
          </cell>
          <cell r="M52">
            <v>8910.14</v>
          </cell>
          <cell r="N52">
            <v>1114</v>
          </cell>
          <cell r="O52">
            <v>1114</v>
          </cell>
          <cell r="P52" t="str">
            <v>Y</v>
          </cell>
          <cell r="Q52"/>
          <cell r="R52" t="str">
            <v>W/O for written off cases</v>
          </cell>
          <cell r="S52" t="str">
            <v>&gt;180</v>
          </cell>
        </row>
        <row r="53">
          <cell r="J53">
            <v>19473356</v>
          </cell>
          <cell r="K53">
            <v>13931</v>
          </cell>
          <cell r="L53">
            <v>1332.14</v>
          </cell>
          <cell r="M53">
            <v>15263.14</v>
          </cell>
          <cell r="N53">
            <v>1356</v>
          </cell>
          <cell r="O53">
            <v>1356</v>
          </cell>
          <cell r="P53" t="str">
            <v>Y</v>
          </cell>
          <cell r="Q53"/>
          <cell r="R53" t="str">
            <v>W/O for written off cases</v>
          </cell>
          <cell r="S53" t="str">
            <v>&gt;180</v>
          </cell>
        </row>
        <row r="54">
          <cell r="J54">
            <v>357785944</v>
          </cell>
          <cell r="K54">
            <v>21458.94</v>
          </cell>
          <cell r="L54">
            <v>9261.06</v>
          </cell>
          <cell r="M54">
            <v>30720</v>
          </cell>
          <cell r="N54">
            <v>230</v>
          </cell>
          <cell r="O54">
            <v>230</v>
          </cell>
          <cell r="P54" t="str">
            <v>Y</v>
          </cell>
          <cell r="Q54"/>
          <cell r="R54" t="str">
            <v>W/O for written off cases</v>
          </cell>
          <cell r="S54" t="str">
            <v>&gt;180</v>
          </cell>
        </row>
        <row r="55">
          <cell r="J55">
            <v>20201627</v>
          </cell>
          <cell r="K55">
            <v>22732</v>
          </cell>
          <cell r="L55">
            <v>-3590</v>
          </cell>
          <cell r="M55">
            <v>19142</v>
          </cell>
          <cell r="N55">
            <v>1570</v>
          </cell>
          <cell r="O55">
            <v>1570</v>
          </cell>
          <cell r="P55" t="str">
            <v>Y</v>
          </cell>
          <cell r="Q55"/>
          <cell r="R55" t="str">
            <v>W/O for written off cases</v>
          </cell>
          <cell r="S55" t="str">
            <v>&gt;180</v>
          </cell>
        </row>
        <row r="56">
          <cell r="J56">
            <v>20794143</v>
          </cell>
          <cell r="K56">
            <v>26665.68</v>
          </cell>
          <cell r="L56">
            <v>4411.67</v>
          </cell>
          <cell r="M56">
            <v>31077.35</v>
          </cell>
          <cell r="N56">
            <v>1351</v>
          </cell>
          <cell r="O56">
            <v>1351</v>
          </cell>
          <cell r="P56" t="str">
            <v>Y</v>
          </cell>
          <cell r="Q56"/>
          <cell r="R56" t="str">
            <v>W/O for written off cases</v>
          </cell>
          <cell r="S56" t="str">
            <v>&gt;180</v>
          </cell>
        </row>
        <row r="57">
          <cell r="J57">
            <v>19469670</v>
          </cell>
          <cell r="K57">
            <v>8703.15</v>
          </cell>
          <cell r="L57">
            <v>488.99</v>
          </cell>
          <cell r="M57">
            <v>9192.14</v>
          </cell>
          <cell r="N57">
            <v>1139</v>
          </cell>
          <cell r="O57">
            <v>1139</v>
          </cell>
          <cell r="P57" t="str">
            <v>Y</v>
          </cell>
          <cell r="Q57"/>
          <cell r="R57" t="str">
            <v>W/O for written off cases</v>
          </cell>
          <cell r="S57" t="str">
            <v>&gt;180</v>
          </cell>
        </row>
        <row r="58">
          <cell r="J58">
            <v>350793759</v>
          </cell>
          <cell r="K58">
            <v>15641.27</v>
          </cell>
          <cell r="L58">
            <v>1158.73</v>
          </cell>
          <cell r="M58">
            <v>16800</v>
          </cell>
          <cell r="N58">
            <v>286</v>
          </cell>
          <cell r="O58">
            <v>286</v>
          </cell>
          <cell r="P58" t="str">
            <v>Y</v>
          </cell>
          <cell r="Q58"/>
          <cell r="R58" t="str">
            <v>W/O for written off cases</v>
          </cell>
          <cell r="S58" t="str">
            <v>&gt;180</v>
          </cell>
        </row>
        <row r="59">
          <cell r="J59">
            <v>351613436</v>
          </cell>
          <cell r="K59">
            <v>5536.44</v>
          </cell>
          <cell r="L59">
            <v>63.56</v>
          </cell>
          <cell r="M59">
            <v>5600</v>
          </cell>
          <cell r="N59">
            <v>74</v>
          </cell>
          <cell r="O59">
            <v>74</v>
          </cell>
          <cell r="P59" t="str">
            <v>Y</v>
          </cell>
          <cell r="Q59">
            <v>73</v>
          </cell>
          <cell r="R59" t="str">
            <v>Sub</v>
          </cell>
          <cell r="S59" t="str">
            <v>61-90</v>
          </cell>
        </row>
        <row r="60">
          <cell r="J60">
            <v>351610261</v>
          </cell>
          <cell r="K60">
            <v>20858.62</v>
          </cell>
          <cell r="L60">
            <v>2038.38</v>
          </cell>
          <cell r="M60">
            <v>22897</v>
          </cell>
          <cell r="N60">
            <v>255</v>
          </cell>
          <cell r="O60">
            <v>255</v>
          </cell>
          <cell r="P60" t="str">
            <v>Y</v>
          </cell>
          <cell r="Q60"/>
          <cell r="R60" t="str">
            <v>W/O for written off cases</v>
          </cell>
          <cell r="S60" t="str">
            <v>&gt;180</v>
          </cell>
        </row>
        <row r="61">
          <cell r="J61">
            <v>354356241</v>
          </cell>
          <cell r="K61">
            <v>19062.740000000002</v>
          </cell>
          <cell r="L61">
            <v>4457.26</v>
          </cell>
          <cell r="M61">
            <v>23520</v>
          </cell>
          <cell r="N61">
            <v>194</v>
          </cell>
          <cell r="O61">
            <v>194</v>
          </cell>
          <cell r="P61" t="str">
            <v>Y</v>
          </cell>
          <cell r="Q61"/>
          <cell r="R61" t="str">
            <v>Sub</v>
          </cell>
          <cell r="S61" t="str">
            <v>&gt;180</v>
          </cell>
        </row>
        <row r="62">
          <cell r="J62">
            <v>349988533</v>
          </cell>
          <cell r="K62">
            <v>10640.44</v>
          </cell>
          <cell r="L62">
            <v>551.55999999999995</v>
          </cell>
          <cell r="M62">
            <v>11192</v>
          </cell>
          <cell r="N62">
            <v>286</v>
          </cell>
          <cell r="O62">
            <v>286</v>
          </cell>
          <cell r="P62" t="str">
            <v>Y</v>
          </cell>
          <cell r="Q62"/>
          <cell r="R62" t="str">
            <v>W/O for written off cases</v>
          </cell>
          <cell r="S62" t="str">
            <v>&gt;180</v>
          </cell>
        </row>
        <row r="63">
          <cell r="J63">
            <v>358153066</v>
          </cell>
          <cell r="K63">
            <v>12461.53</v>
          </cell>
          <cell r="L63">
            <v>3388.47</v>
          </cell>
          <cell r="M63">
            <v>15850</v>
          </cell>
          <cell r="N63">
            <v>225</v>
          </cell>
          <cell r="O63">
            <v>225</v>
          </cell>
          <cell r="P63" t="str">
            <v>Y</v>
          </cell>
          <cell r="Q63"/>
          <cell r="R63" t="str">
            <v>Sub</v>
          </cell>
          <cell r="S63" t="str">
            <v>&gt;180</v>
          </cell>
        </row>
        <row r="64">
          <cell r="J64">
            <v>349305031</v>
          </cell>
          <cell r="K64">
            <v>49.9</v>
          </cell>
          <cell r="L64">
            <v>0</v>
          </cell>
          <cell r="M64">
            <v>49.9</v>
          </cell>
          <cell r="N64">
            <v>255</v>
          </cell>
          <cell r="O64">
            <v>255</v>
          </cell>
          <cell r="P64" t="str">
            <v>Y</v>
          </cell>
          <cell r="Q64"/>
          <cell r="R64" t="str">
            <v>Sub</v>
          </cell>
          <cell r="S64" t="str">
            <v>&gt;180</v>
          </cell>
        </row>
        <row r="65">
          <cell r="J65">
            <v>352592574</v>
          </cell>
          <cell r="K65"/>
          <cell r="L65"/>
          <cell r="M65"/>
          <cell r="N65"/>
          <cell r="O65"/>
          <cell r="P65"/>
          <cell r="Q65"/>
          <cell r="R65" t="str">
            <v>Standard</v>
          </cell>
          <cell r="S65" t="str">
            <v>Standard</v>
          </cell>
        </row>
        <row r="66">
          <cell r="J66">
            <v>352592668</v>
          </cell>
          <cell r="K66"/>
          <cell r="L66"/>
          <cell r="M66"/>
          <cell r="N66"/>
          <cell r="O66"/>
          <cell r="P66"/>
          <cell r="Q66"/>
          <cell r="R66" t="str">
            <v>Standard</v>
          </cell>
          <cell r="S66" t="str">
            <v>Standard</v>
          </cell>
        </row>
        <row r="67">
          <cell r="J67">
            <v>20944559</v>
          </cell>
          <cell r="K67"/>
          <cell r="L67"/>
          <cell r="M67"/>
          <cell r="N67"/>
          <cell r="O67"/>
          <cell r="P67"/>
          <cell r="Q67"/>
          <cell r="R67" t="str">
            <v>W/O for written off cases</v>
          </cell>
          <cell r="S67" t="str">
            <v>Standard</v>
          </cell>
        </row>
        <row r="68">
          <cell r="J68">
            <v>20945064</v>
          </cell>
          <cell r="K68">
            <v>4061.36</v>
          </cell>
          <cell r="L68">
            <v>106.64</v>
          </cell>
          <cell r="M68">
            <v>4168</v>
          </cell>
          <cell r="N68">
            <v>1017</v>
          </cell>
          <cell r="O68">
            <v>1017</v>
          </cell>
          <cell r="P68" t="str">
            <v>Y</v>
          </cell>
          <cell r="Q68"/>
          <cell r="R68" t="str">
            <v>W/O for written off cases</v>
          </cell>
          <cell r="S68" t="str">
            <v>&gt;180</v>
          </cell>
        </row>
        <row r="69">
          <cell r="J69">
            <v>348040089</v>
          </cell>
          <cell r="K69">
            <v>5134.1000000000004</v>
          </cell>
          <cell r="L69">
            <v>226.6</v>
          </cell>
          <cell r="M69">
            <v>5360.7</v>
          </cell>
          <cell r="N69">
            <v>925</v>
          </cell>
          <cell r="O69">
            <v>1017</v>
          </cell>
          <cell r="P69" t="str">
            <v>Y</v>
          </cell>
          <cell r="Q69"/>
          <cell r="R69" t="str">
            <v>W/O for written off cases</v>
          </cell>
          <cell r="S69" t="str">
            <v>&gt;180</v>
          </cell>
        </row>
        <row r="70">
          <cell r="J70">
            <v>349336199</v>
          </cell>
          <cell r="K70">
            <v>18059.849999999999</v>
          </cell>
          <cell r="L70">
            <v>1540.15</v>
          </cell>
          <cell r="M70">
            <v>19600</v>
          </cell>
          <cell r="N70">
            <v>439</v>
          </cell>
          <cell r="O70">
            <v>439</v>
          </cell>
          <cell r="P70" t="str">
            <v>Y</v>
          </cell>
          <cell r="Q70"/>
          <cell r="R70" t="str">
            <v>W/O for written off cases</v>
          </cell>
          <cell r="S70" t="str">
            <v>&gt;180</v>
          </cell>
        </row>
        <row r="71">
          <cell r="J71">
            <v>351734909</v>
          </cell>
          <cell r="K71">
            <v>16811.34</v>
          </cell>
          <cell r="L71">
            <v>1843.66</v>
          </cell>
          <cell r="M71">
            <v>18655</v>
          </cell>
          <cell r="N71">
            <v>439</v>
          </cell>
          <cell r="O71">
            <v>439</v>
          </cell>
          <cell r="P71" t="str">
            <v>Y</v>
          </cell>
          <cell r="Q71"/>
          <cell r="R71" t="str">
            <v>W/O for written off cases</v>
          </cell>
          <cell r="S71" t="str">
            <v>&gt;180</v>
          </cell>
        </row>
        <row r="72">
          <cell r="J72">
            <v>349336200</v>
          </cell>
          <cell r="K72">
            <v>17450.939999999999</v>
          </cell>
          <cell r="L72">
            <v>1169.06</v>
          </cell>
          <cell r="M72">
            <v>18620</v>
          </cell>
          <cell r="N72">
            <v>439</v>
          </cell>
          <cell r="O72">
            <v>439</v>
          </cell>
          <cell r="P72" t="str">
            <v>Y</v>
          </cell>
          <cell r="Q72"/>
          <cell r="R72" t="str">
            <v>W/O for written off cases</v>
          </cell>
          <cell r="S72" t="str">
            <v>&gt;180</v>
          </cell>
        </row>
        <row r="73">
          <cell r="J73">
            <v>351734876</v>
          </cell>
          <cell r="K73">
            <v>13438.18</v>
          </cell>
          <cell r="L73">
            <v>1176.82</v>
          </cell>
          <cell r="M73">
            <v>14615</v>
          </cell>
          <cell r="N73">
            <v>378</v>
          </cell>
          <cell r="O73">
            <v>439</v>
          </cell>
          <cell r="P73" t="str">
            <v>Y</v>
          </cell>
          <cell r="Q73"/>
          <cell r="R73" t="str">
            <v>W/O for written off cases</v>
          </cell>
          <cell r="S73" t="str">
            <v>&gt;180</v>
          </cell>
        </row>
        <row r="74">
          <cell r="J74">
            <v>351382925</v>
          </cell>
          <cell r="K74">
            <v>3125.7</v>
          </cell>
          <cell r="L74">
            <v>64.3</v>
          </cell>
          <cell r="M74">
            <v>3190</v>
          </cell>
          <cell r="N74">
            <v>74</v>
          </cell>
          <cell r="O74">
            <v>74</v>
          </cell>
          <cell r="P74"/>
          <cell r="Q74"/>
          <cell r="R74" t="str">
            <v>SMA 2</v>
          </cell>
          <cell r="S74" t="str">
            <v>61-90</v>
          </cell>
        </row>
        <row r="75">
          <cell r="J75">
            <v>351454322</v>
          </cell>
          <cell r="K75">
            <v>29674.880000000001</v>
          </cell>
          <cell r="L75">
            <v>4223.12</v>
          </cell>
          <cell r="M75">
            <v>33898</v>
          </cell>
          <cell r="N75">
            <v>408</v>
          </cell>
          <cell r="O75">
            <v>408</v>
          </cell>
          <cell r="P75" t="str">
            <v>Y</v>
          </cell>
          <cell r="Q75"/>
          <cell r="R75" t="str">
            <v>Sub</v>
          </cell>
          <cell r="S75" t="str">
            <v>&gt;180</v>
          </cell>
        </row>
        <row r="76">
          <cell r="J76">
            <v>349917223</v>
          </cell>
          <cell r="K76">
            <v>1600</v>
          </cell>
          <cell r="L76">
            <v>0</v>
          </cell>
          <cell r="M76">
            <v>1600</v>
          </cell>
          <cell r="N76">
            <v>194</v>
          </cell>
          <cell r="O76">
            <v>194</v>
          </cell>
          <cell r="P76" t="str">
            <v>Y</v>
          </cell>
          <cell r="Q76"/>
          <cell r="R76" t="str">
            <v>Sub</v>
          </cell>
          <cell r="S76" t="str">
            <v>&gt;180</v>
          </cell>
        </row>
        <row r="77">
          <cell r="J77">
            <v>350933122</v>
          </cell>
          <cell r="K77">
            <v>23968.26</v>
          </cell>
          <cell r="L77">
            <v>2581.7399999999998</v>
          </cell>
          <cell r="M77">
            <v>26550</v>
          </cell>
          <cell r="N77">
            <v>347</v>
          </cell>
          <cell r="O77">
            <v>347</v>
          </cell>
          <cell r="P77" t="str">
            <v>Y</v>
          </cell>
          <cell r="Q77"/>
          <cell r="R77" t="str">
            <v>W/O for written off cases</v>
          </cell>
          <cell r="S77" t="str">
            <v>&gt;180</v>
          </cell>
        </row>
        <row r="78">
          <cell r="J78">
            <v>21375567</v>
          </cell>
          <cell r="K78">
            <v>2303.5100000000002</v>
          </cell>
          <cell r="L78">
            <v>28.21</v>
          </cell>
          <cell r="M78">
            <v>2331.7199999999998</v>
          </cell>
          <cell r="N78">
            <v>1176</v>
          </cell>
          <cell r="O78">
            <v>1176</v>
          </cell>
          <cell r="P78" t="str">
            <v>Y</v>
          </cell>
          <cell r="Q78"/>
          <cell r="R78" t="str">
            <v>W/O for written off cases</v>
          </cell>
          <cell r="S78" t="str">
            <v>&gt;180</v>
          </cell>
        </row>
        <row r="79">
          <cell r="J79">
            <v>21294592</v>
          </cell>
          <cell r="K79">
            <v>9430.9500000000007</v>
          </cell>
          <cell r="L79">
            <v>636.77</v>
          </cell>
          <cell r="M79">
            <v>10067.719999999999</v>
          </cell>
          <cell r="N79">
            <v>1327</v>
          </cell>
          <cell r="O79">
            <v>1327</v>
          </cell>
          <cell r="P79" t="str">
            <v>Y</v>
          </cell>
          <cell r="Q79"/>
          <cell r="R79" t="str">
            <v>W/O for written off cases</v>
          </cell>
          <cell r="S79" t="str">
            <v>&gt;180</v>
          </cell>
        </row>
        <row r="80">
          <cell r="J80">
            <v>21386375</v>
          </cell>
          <cell r="K80">
            <v>1413.37</v>
          </cell>
          <cell r="L80">
            <v>7.3</v>
          </cell>
          <cell r="M80">
            <v>1420.67</v>
          </cell>
          <cell r="N80">
            <v>992</v>
          </cell>
          <cell r="O80">
            <v>992</v>
          </cell>
          <cell r="P80" t="str">
            <v>Y</v>
          </cell>
          <cell r="Q80"/>
          <cell r="R80" t="str">
            <v>W/O for written off cases</v>
          </cell>
          <cell r="S80" t="str">
            <v>&gt;180</v>
          </cell>
        </row>
        <row r="81">
          <cell r="J81">
            <v>354997583</v>
          </cell>
          <cell r="K81"/>
          <cell r="L81"/>
          <cell r="M81"/>
          <cell r="N81"/>
          <cell r="O81"/>
          <cell r="P81"/>
          <cell r="Q81"/>
          <cell r="R81" t="str">
            <v>Standard</v>
          </cell>
          <cell r="S81" t="str">
            <v>Standard</v>
          </cell>
        </row>
        <row r="82">
          <cell r="J82">
            <v>34705458</v>
          </cell>
          <cell r="K82">
            <v>38263.480000000003</v>
          </cell>
          <cell r="L82">
            <v>5887.44</v>
          </cell>
          <cell r="M82">
            <v>44150.92</v>
          </cell>
          <cell r="N82">
            <v>1115</v>
          </cell>
          <cell r="O82">
            <v>1115</v>
          </cell>
          <cell r="P82" t="str">
            <v>Y</v>
          </cell>
          <cell r="Q82"/>
          <cell r="R82" t="str">
            <v>W/O for written off cases</v>
          </cell>
          <cell r="S82" t="str">
            <v>&gt;180</v>
          </cell>
        </row>
        <row r="83">
          <cell r="J83">
            <v>21292079</v>
          </cell>
          <cell r="K83">
            <v>15993.6</v>
          </cell>
          <cell r="L83">
            <v>1779.12</v>
          </cell>
          <cell r="M83">
            <v>17772.72</v>
          </cell>
          <cell r="N83">
            <v>1237</v>
          </cell>
          <cell r="O83">
            <v>1237</v>
          </cell>
          <cell r="P83" t="str">
            <v>Y</v>
          </cell>
          <cell r="Q83"/>
          <cell r="R83" t="str">
            <v>W/O for written off cases</v>
          </cell>
          <cell r="S83" t="str">
            <v>&gt;180</v>
          </cell>
        </row>
        <row r="84">
          <cell r="J84">
            <v>21400138</v>
          </cell>
          <cell r="K84">
            <v>3689.61</v>
          </cell>
          <cell r="L84">
            <v>38.31</v>
          </cell>
          <cell r="M84">
            <v>3727.92</v>
          </cell>
          <cell r="N84">
            <v>1206</v>
          </cell>
          <cell r="O84">
            <v>1206</v>
          </cell>
          <cell r="P84" t="str">
            <v>Y</v>
          </cell>
          <cell r="Q84"/>
          <cell r="R84" t="str">
            <v>W/O for written off cases</v>
          </cell>
          <cell r="S84" t="str">
            <v>&gt;180</v>
          </cell>
        </row>
        <row r="85">
          <cell r="J85">
            <v>21462099</v>
          </cell>
          <cell r="K85">
            <v>35718.42</v>
          </cell>
          <cell r="L85">
            <v>8166.25</v>
          </cell>
          <cell r="M85">
            <v>43884.67</v>
          </cell>
          <cell r="N85">
            <v>1382</v>
          </cell>
          <cell r="O85">
            <v>1382</v>
          </cell>
          <cell r="P85" t="str">
            <v>Y</v>
          </cell>
          <cell r="Q85"/>
          <cell r="R85" t="str">
            <v>W/O for written off cases</v>
          </cell>
          <cell r="S85" t="str">
            <v>&gt;180</v>
          </cell>
        </row>
        <row r="86">
          <cell r="J86">
            <v>351355706</v>
          </cell>
          <cell r="K86">
            <v>2700</v>
          </cell>
          <cell r="L86">
            <v>0</v>
          </cell>
          <cell r="M86">
            <v>2700</v>
          </cell>
          <cell r="N86">
            <v>74</v>
          </cell>
          <cell r="O86">
            <v>74</v>
          </cell>
          <cell r="P86"/>
          <cell r="Q86"/>
          <cell r="R86" t="str">
            <v>SMA 2</v>
          </cell>
          <cell r="S86" t="str">
            <v>61-90</v>
          </cell>
        </row>
        <row r="87">
          <cell r="J87">
            <v>350939950</v>
          </cell>
          <cell r="K87">
            <v>18066.439999999999</v>
          </cell>
          <cell r="L87">
            <v>1533.56</v>
          </cell>
          <cell r="M87">
            <v>19600</v>
          </cell>
          <cell r="N87">
            <v>286</v>
          </cell>
          <cell r="O87">
            <v>286</v>
          </cell>
          <cell r="P87" t="str">
            <v>Y</v>
          </cell>
          <cell r="Q87"/>
          <cell r="R87" t="str">
            <v>W/O for written off cases</v>
          </cell>
          <cell r="S87" t="str">
            <v>&gt;180</v>
          </cell>
        </row>
        <row r="88">
          <cell r="J88">
            <v>21454909</v>
          </cell>
          <cell r="K88">
            <v>29286.78</v>
          </cell>
          <cell r="L88">
            <v>5118.8900000000003</v>
          </cell>
          <cell r="M88">
            <v>34405.67</v>
          </cell>
          <cell r="N88">
            <v>1382</v>
          </cell>
          <cell r="O88">
            <v>1382</v>
          </cell>
          <cell r="P88" t="str">
            <v>Y</v>
          </cell>
          <cell r="Q88"/>
          <cell r="R88" t="str">
            <v>W/O for written off cases</v>
          </cell>
          <cell r="S88" t="str">
            <v>&gt;180</v>
          </cell>
        </row>
        <row r="89">
          <cell r="J89">
            <v>349446805</v>
          </cell>
          <cell r="K89">
            <v>2890.6</v>
          </cell>
          <cell r="L89">
            <v>59.4</v>
          </cell>
          <cell r="M89">
            <v>2950</v>
          </cell>
          <cell r="N89">
            <v>225</v>
          </cell>
          <cell r="O89">
            <v>225</v>
          </cell>
          <cell r="P89" t="str">
            <v>Y</v>
          </cell>
          <cell r="Q89"/>
          <cell r="R89" t="str">
            <v>W/O for written off cases</v>
          </cell>
          <cell r="S89" t="str">
            <v>&gt;180</v>
          </cell>
        </row>
        <row r="90">
          <cell r="J90">
            <v>350352949</v>
          </cell>
          <cell r="K90">
            <v>8492.77</v>
          </cell>
          <cell r="L90">
            <v>357.23</v>
          </cell>
          <cell r="M90">
            <v>8850</v>
          </cell>
          <cell r="N90">
            <v>225</v>
          </cell>
          <cell r="O90">
            <v>225</v>
          </cell>
          <cell r="P90" t="str">
            <v>Y</v>
          </cell>
          <cell r="Q90"/>
          <cell r="R90" t="str">
            <v>W/O for written off cases</v>
          </cell>
          <cell r="S90" t="str">
            <v>&gt;180</v>
          </cell>
        </row>
        <row r="91">
          <cell r="J91">
            <v>355381673</v>
          </cell>
          <cell r="K91">
            <v>23817.41</v>
          </cell>
          <cell r="L91">
            <v>10532.59</v>
          </cell>
          <cell r="M91">
            <v>34350</v>
          </cell>
          <cell r="N91">
            <v>445</v>
          </cell>
          <cell r="O91">
            <v>445</v>
          </cell>
          <cell r="P91" t="str">
            <v>Y</v>
          </cell>
          <cell r="Q91"/>
          <cell r="R91" t="str">
            <v>W/O for written off cases</v>
          </cell>
          <cell r="S91" t="str">
            <v>&gt;180</v>
          </cell>
        </row>
        <row r="92">
          <cell r="J92">
            <v>354997369</v>
          </cell>
          <cell r="K92"/>
          <cell r="L92"/>
          <cell r="M92"/>
          <cell r="N92"/>
          <cell r="O92"/>
          <cell r="P92"/>
          <cell r="Q92"/>
          <cell r="R92" t="str">
            <v>Standard</v>
          </cell>
          <cell r="S92" t="str">
            <v>Standard</v>
          </cell>
        </row>
        <row r="93">
          <cell r="J93">
            <v>21455274</v>
          </cell>
          <cell r="K93">
            <v>1268.67</v>
          </cell>
          <cell r="L93">
            <v>0</v>
          </cell>
          <cell r="M93">
            <v>1268.67</v>
          </cell>
          <cell r="N93">
            <v>1170</v>
          </cell>
          <cell r="O93">
            <v>1170</v>
          </cell>
          <cell r="P93" t="str">
            <v>Y</v>
          </cell>
          <cell r="Q93"/>
          <cell r="R93" t="str">
            <v>W/O for written off cases</v>
          </cell>
          <cell r="S93" t="str">
            <v>&gt;180</v>
          </cell>
        </row>
        <row r="94">
          <cell r="J94">
            <v>21444993</v>
          </cell>
          <cell r="K94">
            <v>19646.23</v>
          </cell>
          <cell r="L94">
            <v>2092.44</v>
          </cell>
          <cell r="M94">
            <v>21738.67</v>
          </cell>
          <cell r="N94">
            <v>1290</v>
          </cell>
          <cell r="O94">
            <v>1290</v>
          </cell>
          <cell r="P94" t="str">
            <v>Y</v>
          </cell>
          <cell r="Q94"/>
          <cell r="R94" t="str">
            <v>W/O for written off cases</v>
          </cell>
          <cell r="S94" t="str">
            <v>&gt;180</v>
          </cell>
        </row>
        <row r="95">
          <cell r="J95">
            <v>21443303</v>
          </cell>
          <cell r="K95">
            <v>4826.66</v>
          </cell>
          <cell r="L95">
            <v>90.01</v>
          </cell>
          <cell r="M95">
            <v>4916.67</v>
          </cell>
          <cell r="N95">
            <v>1139</v>
          </cell>
          <cell r="O95">
            <v>1139</v>
          </cell>
          <cell r="P95" t="str">
            <v>Y</v>
          </cell>
          <cell r="Q95"/>
          <cell r="R95" t="str">
            <v>W/O for written off cases</v>
          </cell>
          <cell r="S95" t="str">
            <v>&gt;180</v>
          </cell>
        </row>
        <row r="96">
          <cell r="J96">
            <v>21463726</v>
          </cell>
          <cell r="K96">
            <v>8544.58</v>
          </cell>
          <cell r="L96">
            <v>419.14</v>
          </cell>
          <cell r="M96">
            <v>8963.7199999999993</v>
          </cell>
          <cell r="N96">
            <v>1112</v>
          </cell>
          <cell r="O96">
            <v>1112</v>
          </cell>
          <cell r="P96" t="str">
            <v>Y</v>
          </cell>
          <cell r="Q96"/>
          <cell r="R96" t="str">
            <v>W/O for written off cases</v>
          </cell>
          <cell r="S96" t="str">
            <v>&gt;180</v>
          </cell>
        </row>
        <row r="97">
          <cell r="J97">
            <v>358152918</v>
          </cell>
          <cell r="K97">
            <v>10631.05</v>
          </cell>
          <cell r="L97">
            <v>3228.95</v>
          </cell>
          <cell r="M97">
            <v>13860</v>
          </cell>
          <cell r="N97">
            <v>258</v>
          </cell>
          <cell r="O97">
            <v>258</v>
          </cell>
          <cell r="P97" t="str">
            <v>Y</v>
          </cell>
          <cell r="Q97"/>
          <cell r="R97" t="str">
            <v>W/O for written off cases</v>
          </cell>
          <cell r="S97" t="str">
            <v>&gt;180</v>
          </cell>
        </row>
        <row r="98">
          <cell r="J98">
            <v>353686995</v>
          </cell>
          <cell r="K98">
            <v>30745.45</v>
          </cell>
          <cell r="L98">
            <v>11924.55</v>
          </cell>
          <cell r="M98">
            <v>42670</v>
          </cell>
          <cell r="N98">
            <v>503</v>
          </cell>
          <cell r="O98">
            <v>503</v>
          </cell>
          <cell r="P98" t="str">
            <v>Y</v>
          </cell>
          <cell r="Q98"/>
          <cell r="R98" t="str">
            <v>W/O for written off cases</v>
          </cell>
          <cell r="S98" t="str">
            <v>&gt;180</v>
          </cell>
        </row>
        <row r="99">
          <cell r="J99">
            <v>349508819</v>
          </cell>
          <cell r="K99">
            <v>28247.29</v>
          </cell>
          <cell r="L99">
            <v>3652.71</v>
          </cell>
          <cell r="M99">
            <v>31900</v>
          </cell>
          <cell r="N99">
            <v>532</v>
          </cell>
          <cell r="O99">
            <v>532</v>
          </cell>
          <cell r="P99" t="str">
            <v>Y</v>
          </cell>
          <cell r="Q99"/>
          <cell r="R99" t="str">
            <v>D1</v>
          </cell>
          <cell r="S99" t="str">
            <v>&gt;180</v>
          </cell>
        </row>
        <row r="100">
          <cell r="J100">
            <v>349655421</v>
          </cell>
          <cell r="K100">
            <v>15636.18</v>
          </cell>
          <cell r="L100">
            <v>1163.82</v>
          </cell>
          <cell r="M100">
            <v>16800</v>
          </cell>
          <cell r="N100">
            <v>378</v>
          </cell>
          <cell r="O100">
            <v>378</v>
          </cell>
          <cell r="P100" t="str">
            <v>Y</v>
          </cell>
          <cell r="Q100"/>
          <cell r="R100" t="str">
            <v>Sub</v>
          </cell>
          <cell r="S100" t="str">
            <v>&gt;180</v>
          </cell>
        </row>
        <row r="101">
          <cell r="J101">
            <v>31268094</v>
          </cell>
          <cell r="K101">
            <v>1264.1400000000001</v>
          </cell>
          <cell r="L101">
            <v>34.94</v>
          </cell>
          <cell r="M101">
            <v>1299.08</v>
          </cell>
          <cell r="N101">
            <v>1293</v>
          </cell>
          <cell r="O101">
            <v>1293</v>
          </cell>
          <cell r="P101" t="str">
            <v>Y</v>
          </cell>
          <cell r="Q101"/>
          <cell r="R101" t="str">
            <v>W/O for written off cases</v>
          </cell>
          <cell r="S101" t="str">
            <v>&gt;180</v>
          </cell>
        </row>
        <row r="102">
          <cell r="J102">
            <v>352651832</v>
          </cell>
          <cell r="K102"/>
          <cell r="L102"/>
          <cell r="M102"/>
          <cell r="N102"/>
          <cell r="O102"/>
          <cell r="P102"/>
          <cell r="Q102"/>
          <cell r="R102" t="str">
            <v>Standard</v>
          </cell>
          <cell r="S102" t="str">
            <v>Standard</v>
          </cell>
        </row>
        <row r="103">
          <cell r="J103">
            <v>21542349</v>
          </cell>
          <cell r="K103"/>
          <cell r="L103"/>
          <cell r="M103"/>
          <cell r="N103"/>
          <cell r="O103"/>
          <cell r="P103"/>
          <cell r="Q103"/>
          <cell r="R103" t="str">
            <v>W/O for written off cases</v>
          </cell>
          <cell r="S103" t="str">
            <v>Standard</v>
          </cell>
        </row>
        <row r="104">
          <cell r="J104">
            <v>20805988</v>
          </cell>
          <cell r="K104">
            <v>6082.99</v>
          </cell>
          <cell r="L104">
            <v>190.09</v>
          </cell>
          <cell r="M104">
            <v>6273.08</v>
          </cell>
          <cell r="N104">
            <v>1114</v>
          </cell>
          <cell r="O104">
            <v>1114</v>
          </cell>
          <cell r="P104" t="str">
            <v>Y</v>
          </cell>
          <cell r="Q104"/>
          <cell r="R104" t="str">
            <v>W/O for written off cases</v>
          </cell>
          <cell r="S104" t="str">
            <v>&gt;180</v>
          </cell>
        </row>
        <row r="105">
          <cell r="J105">
            <v>21292192</v>
          </cell>
          <cell r="K105">
            <v>14169.75</v>
          </cell>
          <cell r="L105">
            <v>1248.33</v>
          </cell>
          <cell r="M105">
            <v>15418.08</v>
          </cell>
          <cell r="N105">
            <v>1293</v>
          </cell>
          <cell r="O105">
            <v>1293</v>
          </cell>
          <cell r="P105" t="str">
            <v>Y</v>
          </cell>
          <cell r="Q105"/>
          <cell r="R105" t="str">
            <v>W/O for written off cases</v>
          </cell>
          <cell r="S105" t="str">
            <v>&gt;180</v>
          </cell>
        </row>
        <row r="106">
          <cell r="J106">
            <v>352735993</v>
          </cell>
          <cell r="K106">
            <v>5158.46</v>
          </cell>
          <cell r="L106">
            <v>401.54</v>
          </cell>
          <cell r="M106">
            <v>5560</v>
          </cell>
          <cell r="N106">
            <v>46</v>
          </cell>
          <cell r="O106">
            <v>46</v>
          </cell>
          <cell r="P106"/>
          <cell r="Q106"/>
          <cell r="R106" t="str">
            <v>SMA 1</v>
          </cell>
          <cell r="S106" t="str">
            <v>31-60</v>
          </cell>
        </row>
        <row r="107">
          <cell r="J107">
            <v>21294679</v>
          </cell>
          <cell r="K107">
            <v>9193.81</v>
          </cell>
          <cell r="L107">
            <v>482.27</v>
          </cell>
          <cell r="M107">
            <v>9676.08</v>
          </cell>
          <cell r="N107">
            <v>1081</v>
          </cell>
          <cell r="O107">
            <v>1081</v>
          </cell>
          <cell r="P107" t="str">
            <v>Y</v>
          </cell>
          <cell r="Q107"/>
          <cell r="R107" t="str">
            <v>W/O for written off cases</v>
          </cell>
          <cell r="S107" t="str">
            <v>&gt;180</v>
          </cell>
        </row>
        <row r="108">
          <cell r="J108">
            <v>21588129</v>
          </cell>
          <cell r="K108">
            <v>9017.73</v>
          </cell>
          <cell r="L108">
            <v>504.37</v>
          </cell>
          <cell r="M108">
            <v>9522.1</v>
          </cell>
          <cell r="N108">
            <v>1203</v>
          </cell>
          <cell r="O108">
            <v>1203</v>
          </cell>
          <cell r="P108" t="str">
            <v>Y</v>
          </cell>
          <cell r="Q108"/>
          <cell r="R108" t="str">
            <v>W/O for written off cases</v>
          </cell>
          <cell r="S108" t="str">
            <v>&gt;180</v>
          </cell>
        </row>
        <row r="109">
          <cell r="J109">
            <v>21601557</v>
          </cell>
          <cell r="K109">
            <v>26876.61</v>
          </cell>
          <cell r="L109">
            <v>4454.49</v>
          </cell>
          <cell r="M109">
            <v>31331.1</v>
          </cell>
          <cell r="N109">
            <v>1288</v>
          </cell>
          <cell r="O109">
            <v>1288</v>
          </cell>
          <cell r="P109" t="str">
            <v>Y</v>
          </cell>
          <cell r="Q109"/>
          <cell r="R109" t="str">
            <v>W/O for written off cases</v>
          </cell>
          <cell r="S109" t="str">
            <v>&gt;180</v>
          </cell>
        </row>
        <row r="110">
          <cell r="J110">
            <v>356555780</v>
          </cell>
          <cell r="K110"/>
          <cell r="L110"/>
          <cell r="M110"/>
          <cell r="N110"/>
          <cell r="O110"/>
          <cell r="P110"/>
          <cell r="Q110"/>
          <cell r="R110" t="str">
            <v>Standard</v>
          </cell>
          <cell r="S110" t="str">
            <v>Standard</v>
          </cell>
        </row>
        <row r="111">
          <cell r="J111">
            <v>21803782</v>
          </cell>
          <cell r="K111">
            <v>10349.76</v>
          </cell>
          <cell r="L111">
            <v>569.24</v>
          </cell>
          <cell r="M111">
            <v>10919</v>
          </cell>
          <cell r="N111">
            <v>1229</v>
          </cell>
          <cell r="O111">
            <v>1229</v>
          </cell>
          <cell r="P111" t="str">
            <v>Y</v>
          </cell>
          <cell r="Q111"/>
          <cell r="R111" t="str">
            <v>W/O for written off cases</v>
          </cell>
          <cell r="S111" t="str">
            <v>&gt;180</v>
          </cell>
        </row>
        <row r="112">
          <cell r="J112">
            <v>355202259</v>
          </cell>
          <cell r="K112"/>
          <cell r="L112"/>
          <cell r="M112"/>
          <cell r="N112"/>
          <cell r="O112"/>
          <cell r="P112"/>
          <cell r="Q112"/>
          <cell r="R112" t="str">
            <v>Standard</v>
          </cell>
          <cell r="S112" t="str">
            <v>Standard</v>
          </cell>
        </row>
        <row r="113">
          <cell r="J113">
            <v>349446819</v>
          </cell>
          <cell r="K113">
            <v>22749.96</v>
          </cell>
          <cell r="L113">
            <v>2450.04</v>
          </cell>
          <cell r="M113">
            <v>25200</v>
          </cell>
          <cell r="N113">
            <v>467</v>
          </cell>
          <cell r="O113">
            <v>467</v>
          </cell>
          <cell r="P113" t="str">
            <v>Y</v>
          </cell>
          <cell r="Q113"/>
          <cell r="R113" t="str">
            <v>D1</v>
          </cell>
          <cell r="S113" t="str">
            <v>&gt;180</v>
          </cell>
        </row>
        <row r="114">
          <cell r="J114">
            <v>356555781</v>
          </cell>
          <cell r="K114">
            <v>3999.23</v>
          </cell>
          <cell r="L114">
            <v>1130.77</v>
          </cell>
          <cell r="M114">
            <v>5130</v>
          </cell>
          <cell r="N114">
            <v>72</v>
          </cell>
          <cell r="O114">
            <v>72</v>
          </cell>
          <cell r="P114" t="str">
            <v>Y</v>
          </cell>
          <cell r="Q114">
            <v>71</v>
          </cell>
          <cell r="R114" t="str">
            <v>Sub</v>
          </cell>
          <cell r="S114" t="str">
            <v>61-90</v>
          </cell>
        </row>
        <row r="115">
          <cell r="J115">
            <v>356555755</v>
          </cell>
          <cell r="K115"/>
          <cell r="L115"/>
          <cell r="M115"/>
          <cell r="N115"/>
          <cell r="O115"/>
          <cell r="P115"/>
          <cell r="Q115"/>
          <cell r="R115" t="str">
            <v>Standard</v>
          </cell>
          <cell r="S115" t="str">
            <v>Standard</v>
          </cell>
        </row>
        <row r="116">
          <cell r="J116">
            <v>21793517</v>
          </cell>
          <cell r="K116">
            <v>30361.83</v>
          </cell>
          <cell r="L116">
            <v>5060.17</v>
          </cell>
          <cell r="M116">
            <v>35422</v>
          </cell>
          <cell r="N116">
            <v>1288</v>
          </cell>
          <cell r="O116">
            <v>1288</v>
          </cell>
          <cell r="P116" t="str">
            <v>Y</v>
          </cell>
          <cell r="Q116"/>
          <cell r="R116" t="str">
            <v>W/O for written off cases</v>
          </cell>
          <cell r="S116" t="str">
            <v>&gt;180</v>
          </cell>
        </row>
        <row r="117">
          <cell r="J117">
            <v>21823402</v>
          </cell>
          <cell r="K117">
            <v>7585.36</v>
          </cell>
          <cell r="L117">
            <v>344.64</v>
          </cell>
          <cell r="M117">
            <v>7930</v>
          </cell>
          <cell r="N117">
            <v>1295</v>
          </cell>
          <cell r="O117">
            <v>1295</v>
          </cell>
          <cell r="P117" t="str">
            <v>Y</v>
          </cell>
          <cell r="Q117"/>
          <cell r="R117" t="str">
            <v>W/O for written off cases</v>
          </cell>
          <cell r="S117" t="str">
            <v>&gt;180</v>
          </cell>
        </row>
        <row r="118">
          <cell r="J118">
            <v>21825194</v>
          </cell>
          <cell r="K118">
            <v>10082.290000000001</v>
          </cell>
          <cell r="L118">
            <v>594.71</v>
          </cell>
          <cell r="M118">
            <v>10677</v>
          </cell>
          <cell r="N118">
            <v>1236</v>
          </cell>
          <cell r="O118">
            <v>1236</v>
          </cell>
          <cell r="P118" t="str">
            <v>Y</v>
          </cell>
          <cell r="Q118"/>
          <cell r="R118" t="str">
            <v>W/O for written off cases</v>
          </cell>
          <cell r="S118" t="str">
            <v>&gt;180</v>
          </cell>
        </row>
        <row r="119">
          <cell r="J119">
            <v>350983591</v>
          </cell>
          <cell r="K119">
            <v>25035.14</v>
          </cell>
          <cell r="L119">
            <v>2964.86</v>
          </cell>
          <cell r="M119">
            <v>28000</v>
          </cell>
          <cell r="N119">
            <v>383</v>
          </cell>
          <cell r="O119">
            <v>383</v>
          </cell>
          <cell r="P119" t="str">
            <v>Y</v>
          </cell>
          <cell r="Q119"/>
          <cell r="R119" t="str">
            <v>Sub</v>
          </cell>
          <cell r="S119" t="str">
            <v>&gt;180</v>
          </cell>
        </row>
        <row r="120">
          <cell r="J120">
            <v>350960935</v>
          </cell>
          <cell r="K120">
            <v>19666.439999999999</v>
          </cell>
          <cell r="L120">
            <v>1533.56</v>
          </cell>
          <cell r="M120">
            <v>21200</v>
          </cell>
          <cell r="N120">
            <v>321</v>
          </cell>
          <cell r="O120">
            <v>321</v>
          </cell>
          <cell r="P120" t="str">
            <v>Y</v>
          </cell>
          <cell r="Q120"/>
          <cell r="R120" t="str">
            <v>Sub</v>
          </cell>
          <cell r="S120" t="str">
            <v>&gt;180</v>
          </cell>
        </row>
        <row r="121">
          <cell r="J121">
            <v>351214760</v>
          </cell>
          <cell r="K121">
            <v>5437.5</v>
          </cell>
          <cell r="L121">
            <v>162.5</v>
          </cell>
          <cell r="M121">
            <v>5600</v>
          </cell>
          <cell r="N121">
            <v>140</v>
          </cell>
          <cell r="O121">
            <v>140</v>
          </cell>
          <cell r="P121" t="str">
            <v>Y</v>
          </cell>
          <cell r="Q121"/>
          <cell r="R121" t="str">
            <v>Sub</v>
          </cell>
          <cell r="S121" t="str">
            <v>121-150</v>
          </cell>
        </row>
        <row r="122">
          <cell r="J122">
            <v>350961014</v>
          </cell>
          <cell r="K122">
            <v>25685.14</v>
          </cell>
          <cell r="L122">
            <v>2964.86</v>
          </cell>
          <cell r="M122">
            <v>28650</v>
          </cell>
          <cell r="N122">
            <v>413</v>
          </cell>
          <cell r="O122">
            <v>413</v>
          </cell>
          <cell r="P122" t="str">
            <v>Y</v>
          </cell>
          <cell r="Q122"/>
          <cell r="R122" t="str">
            <v>Sub</v>
          </cell>
          <cell r="S122" t="str">
            <v>&gt;180</v>
          </cell>
        </row>
        <row r="123">
          <cell r="J123">
            <v>350960963</v>
          </cell>
          <cell r="K123">
            <v>5437.5</v>
          </cell>
          <cell r="L123">
            <v>162.5</v>
          </cell>
          <cell r="M123">
            <v>5600</v>
          </cell>
          <cell r="N123">
            <v>140</v>
          </cell>
          <cell r="O123">
            <v>140</v>
          </cell>
          <cell r="P123" t="str">
            <v>Y</v>
          </cell>
          <cell r="Q123"/>
          <cell r="R123" t="str">
            <v>Sub</v>
          </cell>
          <cell r="S123" t="str">
            <v>121-150</v>
          </cell>
        </row>
        <row r="124">
          <cell r="J124">
            <v>350960908</v>
          </cell>
          <cell r="K124">
            <v>22749.56</v>
          </cell>
          <cell r="L124">
            <v>2450.44</v>
          </cell>
          <cell r="M124">
            <v>25200</v>
          </cell>
          <cell r="N124">
            <v>352</v>
          </cell>
          <cell r="O124">
            <v>352</v>
          </cell>
          <cell r="P124" t="str">
            <v>Y</v>
          </cell>
          <cell r="Q124"/>
          <cell r="R124" t="str">
            <v>Sub</v>
          </cell>
          <cell r="S124" t="str">
            <v>&gt;180</v>
          </cell>
        </row>
        <row r="125">
          <cell r="J125">
            <v>350977077</v>
          </cell>
          <cell r="K125">
            <v>25035.14</v>
          </cell>
          <cell r="L125">
            <v>2964.86</v>
          </cell>
          <cell r="M125">
            <v>28000</v>
          </cell>
          <cell r="N125">
            <v>383</v>
          </cell>
          <cell r="O125">
            <v>383</v>
          </cell>
          <cell r="P125" t="str">
            <v>Y</v>
          </cell>
          <cell r="Q125"/>
          <cell r="R125" t="str">
            <v>W/O for written off cases</v>
          </cell>
          <cell r="S125" t="str">
            <v>&gt;180</v>
          </cell>
        </row>
        <row r="126">
          <cell r="J126">
            <v>351457670</v>
          </cell>
          <cell r="K126">
            <v>13226.29</v>
          </cell>
          <cell r="L126">
            <v>827.71</v>
          </cell>
          <cell r="M126">
            <v>14054</v>
          </cell>
          <cell r="N126">
            <v>230</v>
          </cell>
          <cell r="O126">
            <v>230</v>
          </cell>
          <cell r="P126" t="str">
            <v>Y</v>
          </cell>
          <cell r="Q126"/>
          <cell r="R126" t="str">
            <v>W/O for written off cases</v>
          </cell>
          <cell r="S126" t="str">
            <v>&gt;180</v>
          </cell>
        </row>
        <row r="127">
          <cell r="J127">
            <v>353956155</v>
          </cell>
          <cell r="K127"/>
          <cell r="L127"/>
          <cell r="M127"/>
          <cell r="N127"/>
          <cell r="O127"/>
          <cell r="P127"/>
          <cell r="Q127"/>
          <cell r="R127" t="str">
            <v>Standard</v>
          </cell>
          <cell r="S127" t="str">
            <v>Standard</v>
          </cell>
        </row>
        <row r="128">
          <cell r="J128">
            <v>21843018</v>
          </cell>
          <cell r="K128">
            <v>19193.07</v>
          </cell>
          <cell r="L128">
            <v>1924.93</v>
          </cell>
          <cell r="M128">
            <v>21118</v>
          </cell>
          <cell r="N128">
            <v>1387</v>
          </cell>
          <cell r="O128">
            <v>1387</v>
          </cell>
          <cell r="P128" t="str">
            <v>Y</v>
          </cell>
          <cell r="Q128"/>
          <cell r="R128" t="str">
            <v>W/O for written off cases</v>
          </cell>
          <cell r="S128" t="str">
            <v>&gt;180</v>
          </cell>
        </row>
        <row r="129">
          <cell r="J129">
            <v>21841686</v>
          </cell>
          <cell r="K129">
            <v>18156.96</v>
          </cell>
          <cell r="L129">
            <v>183.38</v>
          </cell>
          <cell r="M129">
            <v>18340.34</v>
          </cell>
          <cell r="N129">
            <v>1479</v>
          </cell>
          <cell r="O129">
            <v>1479</v>
          </cell>
          <cell r="P129" t="str">
            <v>Y</v>
          </cell>
          <cell r="Q129"/>
          <cell r="R129" t="str">
            <v>W/O for written off cases</v>
          </cell>
          <cell r="S129" t="str">
            <v>&gt;180</v>
          </cell>
        </row>
        <row r="130">
          <cell r="J130">
            <v>354467714</v>
          </cell>
          <cell r="K130"/>
          <cell r="L130"/>
          <cell r="M130"/>
          <cell r="N130"/>
          <cell r="O130"/>
          <cell r="P130"/>
          <cell r="Q130"/>
          <cell r="R130" t="str">
            <v>Standard</v>
          </cell>
          <cell r="S130" t="str">
            <v>Standard</v>
          </cell>
        </row>
        <row r="131">
          <cell r="J131">
            <v>34490887</v>
          </cell>
          <cell r="K131">
            <v>17625</v>
          </cell>
          <cell r="L131">
            <v>1275</v>
          </cell>
          <cell r="M131">
            <v>18900</v>
          </cell>
          <cell r="N131">
            <v>810</v>
          </cell>
          <cell r="O131">
            <v>810</v>
          </cell>
          <cell r="P131" t="str">
            <v>Y</v>
          </cell>
          <cell r="Q131"/>
          <cell r="R131" t="str">
            <v>W/O for written off cases</v>
          </cell>
          <cell r="S131" t="str">
            <v>&gt;180</v>
          </cell>
        </row>
        <row r="132">
          <cell r="J132">
            <v>21836384</v>
          </cell>
          <cell r="K132">
            <v>12181.88</v>
          </cell>
          <cell r="L132">
            <v>863.12</v>
          </cell>
          <cell r="M132">
            <v>13045</v>
          </cell>
          <cell r="N132">
            <v>1264</v>
          </cell>
          <cell r="O132">
            <v>1264</v>
          </cell>
          <cell r="P132" t="str">
            <v>Y</v>
          </cell>
          <cell r="Q132"/>
          <cell r="R132" t="str">
            <v>W/O for written off cases</v>
          </cell>
          <cell r="S132" t="str">
            <v>&gt;180</v>
          </cell>
        </row>
        <row r="133">
          <cell r="J133">
            <v>21841685</v>
          </cell>
          <cell r="K133">
            <v>18243.07</v>
          </cell>
          <cell r="L133">
            <v>1924.93</v>
          </cell>
          <cell r="M133">
            <v>20168</v>
          </cell>
          <cell r="N133">
            <v>1387</v>
          </cell>
          <cell r="O133">
            <v>1387</v>
          </cell>
          <cell r="P133" t="str">
            <v>Y</v>
          </cell>
          <cell r="Q133"/>
          <cell r="R133" t="str">
            <v>W/O for written off cases</v>
          </cell>
          <cell r="S133" t="str">
            <v>&gt;180</v>
          </cell>
        </row>
        <row r="134">
          <cell r="J134">
            <v>21843008</v>
          </cell>
          <cell r="K134">
            <v>16537.91</v>
          </cell>
          <cell r="L134">
            <v>1605.09</v>
          </cell>
          <cell r="M134">
            <v>18143</v>
          </cell>
          <cell r="N134">
            <v>1205</v>
          </cell>
          <cell r="O134">
            <v>1205</v>
          </cell>
          <cell r="P134" t="str">
            <v>Y</v>
          </cell>
          <cell r="Q134"/>
          <cell r="R134" t="str">
            <v>W/O for written off cases</v>
          </cell>
          <cell r="S134" t="str">
            <v>&gt;180</v>
          </cell>
        </row>
        <row r="135">
          <cell r="J135">
            <v>351382975</v>
          </cell>
          <cell r="K135">
            <v>25223.54</v>
          </cell>
          <cell r="L135">
            <v>3017.46</v>
          </cell>
          <cell r="M135">
            <v>28241</v>
          </cell>
          <cell r="N135">
            <v>352</v>
          </cell>
          <cell r="O135">
            <v>352</v>
          </cell>
          <cell r="P135" t="str">
            <v>Y</v>
          </cell>
          <cell r="Q135"/>
          <cell r="R135" t="str">
            <v>Sub</v>
          </cell>
          <cell r="S135" t="str">
            <v>&gt;180</v>
          </cell>
        </row>
        <row r="136">
          <cell r="J136">
            <v>350974473</v>
          </cell>
          <cell r="K136">
            <v>31028.98</v>
          </cell>
          <cell r="L136">
            <v>4371.0200000000004</v>
          </cell>
          <cell r="M136">
            <v>35400</v>
          </cell>
          <cell r="N136">
            <v>444</v>
          </cell>
          <cell r="O136">
            <v>444</v>
          </cell>
          <cell r="P136" t="str">
            <v>Y</v>
          </cell>
          <cell r="Q136"/>
          <cell r="R136" t="str">
            <v>W/O for written off cases</v>
          </cell>
          <cell r="S136" t="str">
            <v>&gt;180</v>
          </cell>
        </row>
        <row r="137">
          <cell r="J137">
            <v>22281083</v>
          </cell>
          <cell r="K137">
            <v>15647.52</v>
          </cell>
          <cell r="L137">
            <v>1275.48</v>
          </cell>
          <cell r="M137">
            <v>16923</v>
          </cell>
          <cell r="N137">
            <v>1231</v>
          </cell>
          <cell r="O137">
            <v>1231</v>
          </cell>
          <cell r="P137" t="str">
            <v>Y</v>
          </cell>
          <cell r="Q137"/>
          <cell r="R137" t="str">
            <v>W/O for written off cases</v>
          </cell>
          <cell r="S137" t="str">
            <v>&gt;180</v>
          </cell>
        </row>
        <row r="138">
          <cell r="J138">
            <v>350310314</v>
          </cell>
          <cell r="K138">
            <v>20429.64</v>
          </cell>
          <cell r="L138">
            <v>1970.36</v>
          </cell>
          <cell r="M138">
            <v>22400</v>
          </cell>
          <cell r="N138">
            <v>378</v>
          </cell>
          <cell r="O138">
            <v>378</v>
          </cell>
          <cell r="P138" t="str">
            <v>Y</v>
          </cell>
          <cell r="Q138"/>
          <cell r="R138" t="str">
            <v>Sub</v>
          </cell>
          <cell r="S138" t="str">
            <v>&gt;180</v>
          </cell>
        </row>
        <row r="139">
          <cell r="J139">
            <v>350748568</v>
          </cell>
          <cell r="K139">
            <v>18057.849999999999</v>
          </cell>
          <cell r="L139">
            <v>1542.15</v>
          </cell>
          <cell r="M139">
            <v>19600</v>
          </cell>
          <cell r="N139">
            <v>316</v>
          </cell>
          <cell r="O139">
            <v>316</v>
          </cell>
          <cell r="P139" t="str">
            <v>Y</v>
          </cell>
          <cell r="Q139"/>
          <cell r="R139" t="str">
            <v>W/O for written off cases</v>
          </cell>
          <cell r="S139" t="str">
            <v>&gt;180</v>
          </cell>
        </row>
        <row r="140">
          <cell r="J140">
            <v>348934654</v>
          </cell>
          <cell r="K140">
            <v>10660.26</v>
          </cell>
          <cell r="L140">
            <v>539.74</v>
          </cell>
          <cell r="M140">
            <v>11200</v>
          </cell>
          <cell r="N140">
            <v>378</v>
          </cell>
          <cell r="O140">
            <v>378</v>
          </cell>
          <cell r="P140" t="str">
            <v>Y</v>
          </cell>
          <cell r="Q140"/>
          <cell r="R140" t="str">
            <v>Sub</v>
          </cell>
          <cell r="S140" t="str">
            <v>&gt;180</v>
          </cell>
        </row>
        <row r="141">
          <cell r="J141">
            <v>353493240</v>
          </cell>
          <cell r="K141">
            <v>27568.42</v>
          </cell>
          <cell r="L141">
            <v>6031.58</v>
          </cell>
          <cell r="M141">
            <v>33600</v>
          </cell>
          <cell r="N141">
            <v>286</v>
          </cell>
          <cell r="O141">
            <v>286</v>
          </cell>
          <cell r="P141" t="str">
            <v>Y</v>
          </cell>
          <cell r="Q141"/>
          <cell r="R141" t="str">
            <v>W/O for written off cases</v>
          </cell>
          <cell r="S141" t="str">
            <v>&gt;180</v>
          </cell>
        </row>
        <row r="142">
          <cell r="J142">
            <v>348530741</v>
          </cell>
          <cell r="K142">
            <v>2654.25</v>
          </cell>
          <cell r="L142">
            <v>45.75</v>
          </cell>
          <cell r="M142">
            <v>2700</v>
          </cell>
          <cell r="N142">
            <v>376</v>
          </cell>
          <cell r="O142">
            <v>376</v>
          </cell>
          <cell r="P142" t="str">
            <v>Y</v>
          </cell>
          <cell r="Q142"/>
          <cell r="R142" t="str">
            <v>W/O for written off cases</v>
          </cell>
          <cell r="S142" t="str">
            <v>&gt;180</v>
          </cell>
        </row>
        <row r="143">
          <cell r="J143">
            <v>349491553</v>
          </cell>
          <cell r="K143">
            <v>13157.47</v>
          </cell>
          <cell r="L143">
            <v>842.53</v>
          </cell>
          <cell r="M143">
            <v>14000</v>
          </cell>
          <cell r="N143">
            <v>345</v>
          </cell>
          <cell r="O143">
            <v>345</v>
          </cell>
          <cell r="P143" t="str">
            <v>Y</v>
          </cell>
          <cell r="Q143"/>
          <cell r="R143" t="str">
            <v>W/O for written off cases</v>
          </cell>
          <cell r="S143" t="str">
            <v>&gt;180</v>
          </cell>
        </row>
        <row r="144">
          <cell r="J144">
            <v>352141030</v>
          </cell>
          <cell r="K144">
            <v>26259.34</v>
          </cell>
          <cell r="L144">
            <v>4320.66</v>
          </cell>
          <cell r="M144">
            <v>30580</v>
          </cell>
          <cell r="N144">
            <v>316</v>
          </cell>
          <cell r="O144">
            <v>316</v>
          </cell>
          <cell r="P144" t="str">
            <v>Y</v>
          </cell>
          <cell r="Q144"/>
          <cell r="R144" t="str">
            <v>Sub</v>
          </cell>
          <cell r="S144" t="str">
            <v>&gt;180</v>
          </cell>
        </row>
        <row r="145">
          <cell r="J145">
            <v>353850704</v>
          </cell>
          <cell r="K145">
            <v>20349.71</v>
          </cell>
          <cell r="L145">
            <v>4670.29</v>
          </cell>
          <cell r="M145">
            <v>25020</v>
          </cell>
          <cell r="N145">
            <v>260</v>
          </cell>
          <cell r="O145">
            <v>260</v>
          </cell>
          <cell r="P145" t="str">
            <v>Y</v>
          </cell>
          <cell r="Q145"/>
          <cell r="R145" t="str">
            <v>W/O for written off cases</v>
          </cell>
          <cell r="S145" t="str">
            <v>&gt;180</v>
          </cell>
        </row>
        <row r="146">
          <cell r="J146">
            <v>21836445</v>
          </cell>
          <cell r="K146">
            <v>30392.38</v>
          </cell>
          <cell r="L146">
            <v>-2290.08</v>
          </cell>
          <cell r="M146">
            <v>28102.3</v>
          </cell>
          <cell r="N146">
            <v>1601</v>
          </cell>
          <cell r="O146">
            <v>1601</v>
          </cell>
          <cell r="P146" t="str">
            <v>Y</v>
          </cell>
          <cell r="Q146"/>
          <cell r="R146" t="str">
            <v>W/O for written off cases</v>
          </cell>
          <cell r="S146" t="str">
            <v>&gt;180</v>
          </cell>
        </row>
        <row r="147">
          <cell r="J147">
            <v>24338268</v>
          </cell>
          <cell r="K147">
            <v>32671.68</v>
          </cell>
          <cell r="L147">
            <v>3849.11</v>
          </cell>
          <cell r="M147">
            <v>36520.79</v>
          </cell>
          <cell r="N147">
            <v>1175</v>
          </cell>
          <cell r="O147">
            <v>1175</v>
          </cell>
          <cell r="P147" t="str">
            <v>Y</v>
          </cell>
          <cell r="Q147"/>
          <cell r="R147" t="str">
            <v>W/O for written off cases</v>
          </cell>
          <cell r="S147" t="str">
            <v>&gt;180</v>
          </cell>
        </row>
        <row r="148">
          <cell r="J148">
            <v>354238488</v>
          </cell>
          <cell r="K148">
            <v>26393.040000000001</v>
          </cell>
          <cell r="L148">
            <v>7206.96</v>
          </cell>
          <cell r="M148">
            <v>33600</v>
          </cell>
          <cell r="N148">
            <v>291</v>
          </cell>
          <cell r="O148">
            <v>291</v>
          </cell>
          <cell r="P148" t="str">
            <v>Y</v>
          </cell>
          <cell r="Q148"/>
          <cell r="R148" t="str">
            <v>W/O for written off cases</v>
          </cell>
          <cell r="S148" t="str">
            <v>&gt;180</v>
          </cell>
        </row>
        <row r="149">
          <cell r="J149">
            <v>24339014</v>
          </cell>
          <cell r="K149">
            <v>4969.1400000000003</v>
          </cell>
          <cell r="L149">
            <v>45.25</v>
          </cell>
          <cell r="M149">
            <v>5014.3900000000003</v>
          </cell>
          <cell r="N149">
            <v>991</v>
          </cell>
          <cell r="O149">
            <v>991</v>
          </cell>
          <cell r="P149" t="str">
            <v>Y</v>
          </cell>
          <cell r="Q149"/>
          <cell r="R149" t="str">
            <v>W/O for written off cases</v>
          </cell>
          <cell r="S149" t="str">
            <v>&gt;180</v>
          </cell>
        </row>
        <row r="150">
          <cell r="J150">
            <v>28511824</v>
          </cell>
          <cell r="K150">
            <v>20188.91</v>
          </cell>
          <cell r="L150">
            <v>1439.71</v>
          </cell>
          <cell r="M150">
            <v>21628.62</v>
          </cell>
          <cell r="N150">
            <v>1022</v>
          </cell>
          <cell r="O150">
            <v>1022</v>
          </cell>
          <cell r="P150" t="str">
            <v>Y</v>
          </cell>
          <cell r="Q150"/>
          <cell r="R150" t="str">
            <v>W/O for written off cases</v>
          </cell>
          <cell r="S150" t="str">
            <v>&gt;180</v>
          </cell>
        </row>
        <row r="151">
          <cell r="J151">
            <v>28060732</v>
          </cell>
          <cell r="K151">
            <v>33516.839999999997</v>
          </cell>
          <cell r="L151">
            <v>3925.35</v>
          </cell>
          <cell r="M151">
            <v>37442.19</v>
          </cell>
          <cell r="N151">
            <v>1327</v>
          </cell>
          <cell r="O151">
            <v>1327</v>
          </cell>
          <cell r="P151" t="str">
            <v>Y</v>
          </cell>
          <cell r="Q151"/>
          <cell r="R151" t="str">
            <v>W/O for written off cases</v>
          </cell>
          <cell r="S151" t="str">
            <v>&gt;180</v>
          </cell>
        </row>
        <row r="152">
          <cell r="J152">
            <v>27618694</v>
          </cell>
          <cell r="K152">
            <v>34588.19</v>
          </cell>
          <cell r="L152">
            <v>5639.48</v>
          </cell>
          <cell r="M152">
            <v>40227.67</v>
          </cell>
          <cell r="N152">
            <v>1296</v>
          </cell>
          <cell r="O152">
            <v>1296</v>
          </cell>
          <cell r="P152" t="str">
            <v>Y</v>
          </cell>
          <cell r="Q152"/>
          <cell r="R152" t="str">
            <v>W/O for written off cases</v>
          </cell>
          <cell r="S152" t="str">
            <v>&gt;180</v>
          </cell>
        </row>
        <row r="153">
          <cell r="J153">
            <v>355033977</v>
          </cell>
          <cell r="K153">
            <v>7367.98</v>
          </cell>
          <cell r="L153">
            <v>1372.02</v>
          </cell>
          <cell r="M153">
            <v>8740</v>
          </cell>
          <cell r="N153">
            <v>79</v>
          </cell>
          <cell r="O153">
            <v>79</v>
          </cell>
          <cell r="P153"/>
          <cell r="Q153"/>
          <cell r="R153" t="str">
            <v>SMA 2</v>
          </cell>
          <cell r="S153" t="str">
            <v>61-90</v>
          </cell>
        </row>
        <row r="154">
          <cell r="J154">
            <v>350580253</v>
          </cell>
          <cell r="K154">
            <v>6633.2</v>
          </cell>
          <cell r="L154">
            <v>66.8</v>
          </cell>
          <cell r="M154">
            <v>6700</v>
          </cell>
          <cell r="N154">
            <v>167</v>
          </cell>
          <cell r="O154">
            <v>167</v>
          </cell>
          <cell r="P154" t="str">
            <v>Y</v>
          </cell>
          <cell r="Q154"/>
          <cell r="R154" t="str">
            <v>W/O for written off cases</v>
          </cell>
          <cell r="S154" t="str">
            <v>151-180</v>
          </cell>
        </row>
        <row r="155">
          <cell r="J155">
            <v>351338669</v>
          </cell>
          <cell r="K155">
            <v>28085.4</v>
          </cell>
          <cell r="L155">
            <v>3055.6</v>
          </cell>
          <cell r="M155">
            <v>31141</v>
          </cell>
          <cell r="N155">
            <v>320</v>
          </cell>
          <cell r="O155">
            <v>320</v>
          </cell>
          <cell r="P155" t="str">
            <v>Y</v>
          </cell>
          <cell r="Q155"/>
          <cell r="R155" t="str">
            <v>Sub</v>
          </cell>
          <cell r="S155" t="str">
            <v>&gt;180</v>
          </cell>
        </row>
        <row r="156">
          <cell r="J156">
            <v>29985253</v>
          </cell>
          <cell r="K156">
            <v>47499.45</v>
          </cell>
          <cell r="L156">
            <v>11065.27</v>
          </cell>
          <cell r="M156">
            <v>58564.72</v>
          </cell>
          <cell r="N156">
            <v>1387</v>
          </cell>
          <cell r="O156">
            <v>1387</v>
          </cell>
          <cell r="P156" t="str">
            <v>Y</v>
          </cell>
          <cell r="Q156"/>
          <cell r="R156" t="str">
            <v>W/O for written off cases</v>
          </cell>
          <cell r="S156" t="str">
            <v>&gt;180</v>
          </cell>
        </row>
        <row r="157">
          <cell r="J157">
            <v>31146715</v>
          </cell>
          <cell r="K157">
            <v>11696.22</v>
          </cell>
          <cell r="L157">
            <v>1823.78</v>
          </cell>
          <cell r="M157">
            <v>13520</v>
          </cell>
          <cell r="N157">
            <v>1356</v>
          </cell>
          <cell r="O157">
            <v>1387</v>
          </cell>
          <cell r="P157" t="str">
            <v>Y</v>
          </cell>
          <cell r="Q157"/>
          <cell r="R157" t="str">
            <v>W/O for written off cases</v>
          </cell>
          <cell r="S157" t="str">
            <v>&gt;180</v>
          </cell>
        </row>
        <row r="158">
          <cell r="J158">
            <v>352145999</v>
          </cell>
          <cell r="K158">
            <v>9421.84</v>
          </cell>
          <cell r="L158">
            <v>658.16</v>
          </cell>
          <cell r="M158">
            <v>10080</v>
          </cell>
          <cell r="N158">
            <v>79</v>
          </cell>
          <cell r="O158">
            <v>79</v>
          </cell>
          <cell r="P158" t="str">
            <v>Y</v>
          </cell>
          <cell r="Q158">
            <v>78</v>
          </cell>
          <cell r="R158" t="str">
            <v>Sub</v>
          </cell>
          <cell r="S158" t="str">
            <v>61-90</v>
          </cell>
        </row>
        <row r="159">
          <cell r="J159">
            <v>350264887</v>
          </cell>
          <cell r="K159">
            <v>10770.1</v>
          </cell>
          <cell r="L159">
            <v>429.9</v>
          </cell>
          <cell r="M159">
            <v>11200</v>
          </cell>
          <cell r="N159">
            <v>258</v>
          </cell>
          <cell r="O159">
            <v>258</v>
          </cell>
          <cell r="P159" t="str">
            <v>Y</v>
          </cell>
          <cell r="Q159"/>
          <cell r="R159" t="str">
            <v>W/O for written off cases</v>
          </cell>
          <cell r="S159" t="str">
            <v>&gt;180</v>
          </cell>
        </row>
        <row r="160">
          <cell r="J160">
            <v>351139594</v>
          </cell>
          <cell r="K160">
            <v>25905.61</v>
          </cell>
          <cell r="L160">
            <v>2491.25</v>
          </cell>
          <cell r="M160">
            <v>28396.86</v>
          </cell>
          <cell r="N160">
            <v>319</v>
          </cell>
          <cell r="O160">
            <v>319</v>
          </cell>
          <cell r="P160" t="str">
            <v>Y</v>
          </cell>
          <cell r="Q160"/>
          <cell r="R160" t="str">
            <v>W/O for written off cases</v>
          </cell>
          <cell r="S160" t="str">
            <v>&gt;180</v>
          </cell>
        </row>
        <row r="161">
          <cell r="J161">
            <v>349549764</v>
          </cell>
          <cell r="K161">
            <v>13485.99</v>
          </cell>
          <cell r="L161">
            <v>714.01</v>
          </cell>
          <cell r="M161">
            <v>14200</v>
          </cell>
          <cell r="N161">
            <v>321</v>
          </cell>
          <cell r="O161">
            <v>321</v>
          </cell>
          <cell r="P161" t="str">
            <v>Y</v>
          </cell>
          <cell r="Q161"/>
          <cell r="R161" t="str">
            <v>W/O for written off cases</v>
          </cell>
          <cell r="S161" t="str">
            <v>&gt;180</v>
          </cell>
        </row>
        <row r="162">
          <cell r="J162">
            <v>352693039</v>
          </cell>
          <cell r="K162"/>
          <cell r="L162"/>
          <cell r="M162"/>
          <cell r="N162"/>
          <cell r="O162"/>
          <cell r="P162"/>
          <cell r="Q162"/>
          <cell r="R162" t="str">
            <v>Standard</v>
          </cell>
          <cell r="S162" t="str">
            <v>Standard</v>
          </cell>
        </row>
        <row r="163">
          <cell r="J163">
            <v>353316423</v>
          </cell>
          <cell r="K163">
            <v>30420.49</v>
          </cell>
          <cell r="L163">
            <v>12299.51</v>
          </cell>
          <cell r="M163">
            <v>42720</v>
          </cell>
          <cell r="N163">
            <v>469</v>
          </cell>
          <cell r="O163">
            <v>469</v>
          </cell>
          <cell r="P163" t="str">
            <v>Y</v>
          </cell>
          <cell r="Q163"/>
          <cell r="R163" t="str">
            <v>W/O for written off cases</v>
          </cell>
          <cell r="S163" t="str">
            <v>&gt;180</v>
          </cell>
        </row>
        <row r="164">
          <cell r="J164">
            <v>350772928</v>
          </cell>
          <cell r="K164">
            <v>10219.969999999999</v>
          </cell>
          <cell r="L164">
            <v>430.03</v>
          </cell>
          <cell r="M164">
            <v>10650</v>
          </cell>
          <cell r="N164">
            <v>194</v>
          </cell>
          <cell r="O164">
            <v>194</v>
          </cell>
          <cell r="P164" t="str">
            <v>Y</v>
          </cell>
          <cell r="Q164"/>
          <cell r="R164" t="str">
            <v>Sub</v>
          </cell>
          <cell r="S164" t="str">
            <v>&gt;180</v>
          </cell>
        </row>
        <row r="165">
          <cell r="J165">
            <v>33194562</v>
          </cell>
          <cell r="K165">
            <v>16657.22</v>
          </cell>
          <cell r="L165">
            <v>1792.78</v>
          </cell>
          <cell r="M165">
            <v>18450</v>
          </cell>
          <cell r="N165">
            <v>1017</v>
          </cell>
          <cell r="O165">
            <v>1017</v>
          </cell>
          <cell r="P165" t="str">
            <v>Y</v>
          </cell>
          <cell r="Q165"/>
          <cell r="R165" t="str">
            <v>W/O for written off cases</v>
          </cell>
          <cell r="S165" t="str">
            <v>&gt;180</v>
          </cell>
        </row>
        <row r="166">
          <cell r="J166">
            <v>353493542</v>
          </cell>
          <cell r="K166">
            <v>11646.37</v>
          </cell>
          <cell r="L166">
            <v>2143.63</v>
          </cell>
          <cell r="M166">
            <v>13790</v>
          </cell>
          <cell r="N166">
            <v>194</v>
          </cell>
          <cell r="O166">
            <v>194</v>
          </cell>
          <cell r="P166" t="str">
            <v>Y</v>
          </cell>
          <cell r="Q166"/>
          <cell r="R166" t="str">
            <v>Sub</v>
          </cell>
          <cell r="S166" t="str">
            <v>&gt;180</v>
          </cell>
        </row>
        <row r="167">
          <cell r="J167">
            <v>33209896</v>
          </cell>
          <cell r="K167">
            <v>5978.9</v>
          </cell>
          <cell r="L167">
            <v>171.1</v>
          </cell>
          <cell r="M167">
            <v>6150</v>
          </cell>
          <cell r="N167">
            <v>774</v>
          </cell>
          <cell r="O167">
            <v>774</v>
          </cell>
          <cell r="P167" t="str">
            <v>Y</v>
          </cell>
          <cell r="Q167"/>
          <cell r="R167" t="str">
            <v>W/O for written off cases</v>
          </cell>
          <cell r="S167" t="str">
            <v>&gt;180</v>
          </cell>
        </row>
        <row r="168">
          <cell r="J168">
            <v>33307123</v>
          </cell>
          <cell r="K168">
            <v>25479.05</v>
          </cell>
          <cell r="L168">
            <v>3770.95</v>
          </cell>
          <cell r="M168">
            <v>29250</v>
          </cell>
          <cell r="N168">
            <v>1109</v>
          </cell>
          <cell r="O168">
            <v>1109</v>
          </cell>
          <cell r="P168" t="str">
            <v>Y</v>
          </cell>
          <cell r="Q168"/>
          <cell r="R168" t="str">
            <v>W/O for written off cases</v>
          </cell>
          <cell r="S168" t="str">
            <v>&gt;180</v>
          </cell>
        </row>
        <row r="169">
          <cell r="J169">
            <v>33291887</v>
          </cell>
          <cell r="K169">
            <v>29846.79</v>
          </cell>
          <cell r="L169">
            <v>6453.21</v>
          </cell>
          <cell r="M169">
            <v>36300</v>
          </cell>
          <cell r="N169">
            <v>1321</v>
          </cell>
          <cell r="O169">
            <v>1321</v>
          </cell>
          <cell r="P169" t="str">
            <v>Y</v>
          </cell>
          <cell r="Q169"/>
          <cell r="R169" t="str">
            <v>W/O for written off cases</v>
          </cell>
          <cell r="S169" t="str">
            <v>&gt;180</v>
          </cell>
        </row>
        <row r="170">
          <cell r="J170">
            <v>352760177</v>
          </cell>
          <cell r="K170">
            <v>15699.02</v>
          </cell>
          <cell r="L170">
            <v>1760.98</v>
          </cell>
          <cell r="M170">
            <v>17460</v>
          </cell>
          <cell r="N170">
            <v>194</v>
          </cell>
          <cell r="O170">
            <v>194</v>
          </cell>
          <cell r="P170" t="str">
            <v>Y</v>
          </cell>
          <cell r="Q170"/>
          <cell r="R170" t="str">
            <v>Sub</v>
          </cell>
          <cell r="S170" t="str">
            <v>&gt;180</v>
          </cell>
        </row>
        <row r="171">
          <cell r="J171">
            <v>349603708</v>
          </cell>
          <cell r="K171">
            <v>13157.47</v>
          </cell>
          <cell r="L171">
            <v>842.53</v>
          </cell>
          <cell r="M171">
            <v>14000</v>
          </cell>
          <cell r="N171">
            <v>347</v>
          </cell>
          <cell r="O171">
            <v>347</v>
          </cell>
          <cell r="P171" t="str">
            <v>Y</v>
          </cell>
          <cell r="Q171"/>
          <cell r="R171" t="str">
            <v>W/O for written off cases</v>
          </cell>
          <cell r="S171" t="str">
            <v>&gt;180</v>
          </cell>
        </row>
        <row r="172">
          <cell r="J172">
            <v>352991488</v>
          </cell>
          <cell r="K172"/>
          <cell r="L172"/>
          <cell r="M172"/>
          <cell r="N172"/>
          <cell r="O172"/>
          <cell r="P172"/>
          <cell r="Q172"/>
          <cell r="R172" t="str">
            <v>Standard</v>
          </cell>
          <cell r="S172" t="str">
            <v>Standard</v>
          </cell>
        </row>
        <row r="173">
          <cell r="J173">
            <v>354778792</v>
          </cell>
          <cell r="K173">
            <v>29158.46</v>
          </cell>
          <cell r="L173">
            <v>11641.54</v>
          </cell>
          <cell r="M173">
            <v>40800</v>
          </cell>
          <cell r="N173">
            <v>500</v>
          </cell>
          <cell r="O173">
            <v>500</v>
          </cell>
          <cell r="P173" t="str">
            <v>Y</v>
          </cell>
          <cell r="Q173"/>
          <cell r="R173" t="str">
            <v>W/O for written off cases</v>
          </cell>
          <cell r="S173" t="str">
            <v>&gt;180</v>
          </cell>
        </row>
        <row r="174">
          <cell r="J174">
            <v>351133871</v>
          </cell>
          <cell r="K174">
            <v>29451.25</v>
          </cell>
          <cell r="L174">
            <v>4148.75</v>
          </cell>
          <cell r="M174">
            <v>33600</v>
          </cell>
          <cell r="N174">
            <v>439</v>
          </cell>
          <cell r="O174">
            <v>439</v>
          </cell>
          <cell r="P174" t="str">
            <v>Y</v>
          </cell>
          <cell r="Q174"/>
          <cell r="R174" t="str">
            <v>Sub</v>
          </cell>
          <cell r="S174" t="str">
            <v>&gt;180</v>
          </cell>
        </row>
        <row r="175">
          <cell r="J175">
            <v>349441062</v>
          </cell>
          <cell r="K175">
            <v>13481.52</v>
          </cell>
          <cell r="L175">
            <v>718.48</v>
          </cell>
          <cell r="M175">
            <v>14200</v>
          </cell>
          <cell r="N175">
            <v>347</v>
          </cell>
          <cell r="O175">
            <v>347</v>
          </cell>
          <cell r="P175" t="str">
            <v>Y</v>
          </cell>
          <cell r="Q175"/>
          <cell r="R175" t="str">
            <v>W/O for written off cases</v>
          </cell>
          <cell r="S175" t="str">
            <v>&gt;180</v>
          </cell>
        </row>
        <row r="176">
          <cell r="J176">
            <v>354107012</v>
          </cell>
          <cell r="K176">
            <v>7029.52</v>
          </cell>
          <cell r="L176">
            <v>1310.48</v>
          </cell>
          <cell r="M176">
            <v>8340</v>
          </cell>
          <cell r="N176">
            <v>74</v>
          </cell>
          <cell r="O176">
            <v>74</v>
          </cell>
          <cell r="P176"/>
          <cell r="Q176"/>
          <cell r="R176" t="str">
            <v>SMA 2</v>
          </cell>
          <cell r="S176" t="str">
            <v>61-90</v>
          </cell>
        </row>
        <row r="177">
          <cell r="J177">
            <v>358152787</v>
          </cell>
          <cell r="K177"/>
          <cell r="L177"/>
          <cell r="M177"/>
          <cell r="N177"/>
          <cell r="O177"/>
          <cell r="P177"/>
          <cell r="Q177"/>
          <cell r="R177" t="str">
            <v>Standard</v>
          </cell>
          <cell r="S177" t="str">
            <v>Standard</v>
          </cell>
        </row>
        <row r="178">
          <cell r="J178">
            <v>358152828</v>
          </cell>
          <cell r="K178"/>
          <cell r="L178"/>
          <cell r="M178"/>
          <cell r="N178"/>
          <cell r="O178"/>
          <cell r="P178"/>
          <cell r="Q178"/>
          <cell r="R178" t="str">
            <v>Standard</v>
          </cell>
          <cell r="S178" t="str">
            <v>Standard</v>
          </cell>
        </row>
        <row r="179">
          <cell r="J179">
            <v>353454517</v>
          </cell>
          <cell r="K179">
            <v>20811.89</v>
          </cell>
          <cell r="L179">
            <v>4208.1099999999997</v>
          </cell>
          <cell r="M179">
            <v>25020</v>
          </cell>
          <cell r="N179">
            <v>260</v>
          </cell>
          <cell r="O179">
            <v>260</v>
          </cell>
          <cell r="P179" t="str">
            <v>Y</v>
          </cell>
          <cell r="Q179"/>
          <cell r="R179" t="str">
            <v>W/O for written off cases</v>
          </cell>
          <cell r="S179" t="str">
            <v>&gt;180</v>
          </cell>
        </row>
        <row r="180">
          <cell r="J180">
            <v>351628769</v>
          </cell>
          <cell r="K180">
            <v>29575.200000000001</v>
          </cell>
          <cell r="L180">
            <v>3990.8</v>
          </cell>
          <cell r="M180">
            <v>33566</v>
          </cell>
          <cell r="N180">
            <v>413</v>
          </cell>
          <cell r="O180">
            <v>413</v>
          </cell>
          <cell r="P180" t="str">
            <v>Y</v>
          </cell>
          <cell r="Q180"/>
          <cell r="R180" t="str">
            <v>W/O for written off cases</v>
          </cell>
          <cell r="S180" t="str">
            <v>&gt;180</v>
          </cell>
        </row>
        <row r="181">
          <cell r="J181">
            <v>352719685</v>
          </cell>
          <cell r="K181">
            <v>5147.33</v>
          </cell>
          <cell r="L181">
            <v>412.67</v>
          </cell>
          <cell r="M181">
            <v>5560</v>
          </cell>
          <cell r="N181">
            <v>48</v>
          </cell>
          <cell r="O181">
            <v>48</v>
          </cell>
          <cell r="P181"/>
          <cell r="Q181"/>
          <cell r="R181" t="str">
            <v>SMA 1</v>
          </cell>
          <cell r="S181" t="str">
            <v>31-60</v>
          </cell>
        </row>
        <row r="182">
          <cell r="J182">
            <v>351734888</v>
          </cell>
          <cell r="K182">
            <v>4433.6400000000003</v>
          </cell>
          <cell r="L182">
            <v>66.36</v>
          </cell>
          <cell r="M182">
            <v>4500</v>
          </cell>
          <cell r="N182">
            <v>43</v>
          </cell>
          <cell r="O182">
            <v>43</v>
          </cell>
          <cell r="P182" t="str">
            <v>Y</v>
          </cell>
          <cell r="Q182">
            <v>42</v>
          </cell>
          <cell r="R182" t="str">
            <v>Sub</v>
          </cell>
          <cell r="S182" t="str">
            <v>31-60</v>
          </cell>
        </row>
        <row r="183">
          <cell r="J183">
            <v>352209132</v>
          </cell>
          <cell r="K183">
            <v>14074.02</v>
          </cell>
          <cell r="L183">
            <v>1645.98</v>
          </cell>
          <cell r="M183">
            <v>15720</v>
          </cell>
          <cell r="N183">
            <v>225</v>
          </cell>
          <cell r="O183">
            <v>225</v>
          </cell>
          <cell r="P183" t="str">
            <v>Y</v>
          </cell>
          <cell r="Q183"/>
          <cell r="R183" t="str">
            <v>Sub</v>
          </cell>
          <cell r="S183" t="str">
            <v>&gt;180</v>
          </cell>
        </row>
        <row r="184">
          <cell r="J184">
            <v>357367540</v>
          </cell>
          <cell r="K184"/>
          <cell r="L184"/>
          <cell r="M184"/>
          <cell r="N184"/>
          <cell r="O184"/>
          <cell r="P184"/>
          <cell r="Q184"/>
          <cell r="R184" t="str">
            <v>Standard</v>
          </cell>
          <cell r="S184" t="str">
            <v>Standard</v>
          </cell>
        </row>
        <row r="185">
          <cell r="J185">
            <v>353815329</v>
          </cell>
          <cell r="K185"/>
          <cell r="L185"/>
          <cell r="M185"/>
          <cell r="N185"/>
          <cell r="O185"/>
          <cell r="P185"/>
          <cell r="Q185"/>
          <cell r="R185" t="str">
            <v>Standard</v>
          </cell>
          <cell r="S185" t="str">
            <v>Standard</v>
          </cell>
        </row>
        <row r="186">
          <cell r="J186">
            <v>353815333</v>
          </cell>
          <cell r="K186"/>
          <cell r="L186"/>
          <cell r="M186"/>
          <cell r="N186"/>
          <cell r="O186"/>
          <cell r="P186"/>
          <cell r="Q186"/>
          <cell r="R186" t="str">
            <v>Standard</v>
          </cell>
          <cell r="S186" t="str">
            <v>Standard</v>
          </cell>
        </row>
        <row r="187">
          <cell r="J187">
            <v>353155574</v>
          </cell>
          <cell r="K187">
            <v>21129.87</v>
          </cell>
          <cell r="L187">
            <v>3890.13</v>
          </cell>
          <cell r="M187">
            <v>25020</v>
          </cell>
          <cell r="N187">
            <v>253</v>
          </cell>
          <cell r="O187">
            <v>253</v>
          </cell>
          <cell r="P187" t="str">
            <v>Y</v>
          </cell>
          <cell r="Q187"/>
          <cell r="R187" t="str">
            <v>W/O for written off cases</v>
          </cell>
          <cell r="S187" t="str">
            <v>&gt;180</v>
          </cell>
        </row>
        <row r="188">
          <cell r="J188">
            <v>351760013</v>
          </cell>
          <cell r="K188">
            <v>30346.98</v>
          </cell>
          <cell r="L188">
            <v>4437.0200000000004</v>
          </cell>
          <cell r="M188">
            <v>34784</v>
          </cell>
          <cell r="N188">
            <v>345</v>
          </cell>
          <cell r="O188">
            <v>345</v>
          </cell>
          <cell r="P188" t="str">
            <v>Y</v>
          </cell>
          <cell r="Q188"/>
          <cell r="R188" t="str">
            <v>Sub</v>
          </cell>
          <cell r="S188" t="str">
            <v>&gt;180</v>
          </cell>
        </row>
        <row r="189">
          <cell r="J189">
            <v>353836197</v>
          </cell>
          <cell r="K189">
            <v>16106.1</v>
          </cell>
          <cell r="L189">
            <v>3353.9</v>
          </cell>
          <cell r="M189">
            <v>19460</v>
          </cell>
          <cell r="N189">
            <v>192</v>
          </cell>
          <cell r="O189">
            <v>192</v>
          </cell>
          <cell r="P189" t="str">
            <v>Y</v>
          </cell>
          <cell r="Q189"/>
          <cell r="R189" t="str">
            <v>Sub</v>
          </cell>
          <cell r="S189" t="str">
            <v>&gt;180</v>
          </cell>
        </row>
        <row r="190">
          <cell r="J190">
            <v>352621137</v>
          </cell>
          <cell r="K190"/>
          <cell r="L190"/>
          <cell r="M190"/>
          <cell r="N190"/>
          <cell r="O190"/>
          <cell r="P190"/>
          <cell r="Q190"/>
          <cell r="R190" t="str">
            <v>Standard</v>
          </cell>
          <cell r="S190" t="str">
            <v>Standard</v>
          </cell>
        </row>
        <row r="191">
          <cell r="J191">
            <v>354292178</v>
          </cell>
          <cell r="K191">
            <v>28350.22</v>
          </cell>
          <cell r="L191">
            <v>10049.780000000001</v>
          </cell>
          <cell r="M191">
            <v>38400</v>
          </cell>
          <cell r="N191">
            <v>467</v>
          </cell>
          <cell r="O191">
            <v>467</v>
          </cell>
          <cell r="P191" t="str">
            <v>Y</v>
          </cell>
          <cell r="Q191"/>
          <cell r="R191" t="str">
            <v>W/O for written off cases</v>
          </cell>
          <cell r="S191" t="str">
            <v>&gt;180</v>
          </cell>
        </row>
        <row r="192">
          <cell r="J192">
            <v>353796785</v>
          </cell>
          <cell r="K192">
            <v>33582.39</v>
          </cell>
          <cell r="L192">
            <v>10897.61</v>
          </cell>
          <cell r="M192">
            <v>44480</v>
          </cell>
          <cell r="N192">
            <v>467</v>
          </cell>
          <cell r="O192">
            <v>467</v>
          </cell>
          <cell r="P192" t="str">
            <v>Y</v>
          </cell>
          <cell r="Q192"/>
          <cell r="R192" t="str">
            <v>W/O for written off cases</v>
          </cell>
          <cell r="S192" t="str">
            <v>&gt;180</v>
          </cell>
        </row>
        <row r="193">
          <cell r="J193">
            <v>347689488</v>
          </cell>
          <cell r="K193">
            <v>2162.7199999999998</v>
          </cell>
          <cell r="L193">
            <v>37.28</v>
          </cell>
          <cell r="M193">
            <v>2200</v>
          </cell>
          <cell r="N193">
            <v>381</v>
          </cell>
          <cell r="O193">
            <v>381</v>
          </cell>
          <cell r="P193" t="str">
            <v>Y</v>
          </cell>
          <cell r="Q193"/>
          <cell r="R193" t="str">
            <v>Sub</v>
          </cell>
          <cell r="S193" t="str">
            <v>&gt;180</v>
          </cell>
        </row>
        <row r="194">
          <cell r="J194">
            <v>347689490</v>
          </cell>
          <cell r="K194">
            <v>6376.48</v>
          </cell>
          <cell r="L194">
            <v>223.52</v>
          </cell>
          <cell r="M194">
            <v>6600</v>
          </cell>
          <cell r="N194">
            <v>444</v>
          </cell>
          <cell r="O194">
            <v>444</v>
          </cell>
          <cell r="P194" t="str">
            <v>Y</v>
          </cell>
          <cell r="Q194"/>
          <cell r="R194" t="str">
            <v>W/O for written off cases</v>
          </cell>
          <cell r="S194" t="str">
            <v>&gt;180</v>
          </cell>
        </row>
        <row r="195">
          <cell r="J195">
            <v>347689679</v>
          </cell>
          <cell r="K195">
            <v>4286.38</v>
          </cell>
          <cell r="L195">
            <v>113.62</v>
          </cell>
          <cell r="M195">
            <v>4400</v>
          </cell>
          <cell r="N195">
            <v>413</v>
          </cell>
          <cell r="O195">
            <v>413</v>
          </cell>
          <cell r="P195" t="str">
            <v>Y</v>
          </cell>
          <cell r="Q195"/>
          <cell r="R195" t="str">
            <v>W/O for written off cases</v>
          </cell>
          <cell r="S195" t="str">
            <v>&gt;180</v>
          </cell>
        </row>
        <row r="196">
          <cell r="J196">
            <v>347689681</v>
          </cell>
          <cell r="K196">
            <v>2162.7199999999998</v>
          </cell>
          <cell r="L196">
            <v>37.28</v>
          </cell>
          <cell r="M196">
            <v>2200</v>
          </cell>
          <cell r="N196">
            <v>381</v>
          </cell>
          <cell r="O196">
            <v>381</v>
          </cell>
          <cell r="P196" t="str">
            <v>Y</v>
          </cell>
          <cell r="Q196"/>
          <cell r="R196" t="str">
            <v>W/O for written off cases</v>
          </cell>
          <cell r="S196" t="str">
            <v>&gt;180</v>
          </cell>
        </row>
        <row r="197">
          <cell r="J197">
            <v>347689682</v>
          </cell>
          <cell r="K197">
            <v>2113.5700000000002</v>
          </cell>
          <cell r="L197">
            <v>36.43</v>
          </cell>
          <cell r="M197">
            <v>2150</v>
          </cell>
          <cell r="N197">
            <v>381</v>
          </cell>
          <cell r="O197">
            <v>381</v>
          </cell>
          <cell r="P197" t="str">
            <v>Y</v>
          </cell>
          <cell r="Q197"/>
          <cell r="R197" t="str">
            <v>Sub</v>
          </cell>
          <cell r="S197" t="str">
            <v>&gt;180</v>
          </cell>
        </row>
        <row r="198">
          <cell r="J198">
            <v>354748479</v>
          </cell>
          <cell r="K198">
            <v>10744.63</v>
          </cell>
          <cell r="L198">
            <v>2695.37</v>
          </cell>
          <cell r="M198">
            <v>13440</v>
          </cell>
          <cell r="N198">
            <v>161</v>
          </cell>
          <cell r="O198">
            <v>161</v>
          </cell>
          <cell r="P198" t="str">
            <v>Y</v>
          </cell>
          <cell r="Q198"/>
          <cell r="R198" t="str">
            <v>Sub</v>
          </cell>
          <cell r="S198" t="str">
            <v>151-180</v>
          </cell>
        </row>
        <row r="199">
          <cell r="J199">
            <v>355895862</v>
          </cell>
          <cell r="K199"/>
          <cell r="L199"/>
          <cell r="M199"/>
          <cell r="N199"/>
          <cell r="O199"/>
          <cell r="P199"/>
          <cell r="Q199"/>
          <cell r="R199" t="str">
            <v>Standard</v>
          </cell>
          <cell r="S199" t="str">
            <v>Standard</v>
          </cell>
        </row>
        <row r="200">
          <cell r="J200">
            <v>356440163</v>
          </cell>
          <cell r="K200">
            <v>16965.52</v>
          </cell>
          <cell r="L200">
            <v>7994.48</v>
          </cell>
          <cell r="M200">
            <v>24960</v>
          </cell>
          <cell r="N200">
            <v>351</v>
          </cell>
          <cell r="O200">
            <v>351</v>
          </cell>
          <cell r="P200" t="str">
            <v>Y</v>
          </cell>
          <cell r="Q200"/>
          <cell r="R200" t="str">
            <v>W/O for written off cases</v>
          </cell>
          <cell r="S200" t="str">
            <v>&gt;180</v>
          </cell>
        </row>
        <row r="201">
          <cell r="J201">
            <v>348752945</v>
          </cell>
          <cell r="K201">
            <v>6485.27</v>
          </cell>
          <cell r="L201">
            <v>264.73</v>
          </cell>
          <cell r="M201">
            <v>6750</v>
          </cell>
          <cell r="N201">
            <v>351</v>
          </cell>
          <cell r="O201">
            <v>351</v>
          </cell>
          <cell r="P201" t="str">
            <v>Y</v>
          </cell>
          <cell r="Q201"/>
          <cell r="R201" t="str">
            <v>Sub</v>
          </cell>
          <cell r="S201" t="str">
            <v>&gt;180</v>
          </cell>
        </row>
        <row r="202">
          <cell r="J202">
            <v>348788901</v>
          </cell>
          <cell r="K202">
            <v>1814.21</v>
          </cell>
          <cell r="L202">
            <v>35.79</v>
          </cell>
          <cell r="M202">
            <v>1850</v>
          </cell>
          <cell r="N202">
            <v>290</v>
          </cell>
          <cell r="O202">
            <v>290</v>
          </cell>
          <cell r="P202" t="str">
            <v>Y</v>
          </cell>
          <cell r="Q202"/>
          <cell r="R202" t="str">
            <v>Sub</v>
          </cell>
          <cell r="S202" t="str">
            <v>&gt;180</v>
          </cell>
        </row>
        <row r="203">
          <cell r="J203">
            <v>348859813</v>
          </cell>
          <cell r="K203">
            <v>4367.46</v>
          </cell>
          <cell r="L203">
            <v>132.54</v>
          </cell>
          <cell r="M203">
            <v>4500</v>
          </cell>
          <cell r="N203">
            <v>320</v>
          </cell>
          <cell r="O203">
            <v>320</v>
          </cell>
          <cell r="P203" t="str">
            <v>Y</v>
          </cell>
          <cell r="Q203"/>
          <cell r="R203" t="str">
            <v>Sub</v>
          </cell>
          <cell r="S203" t="str">
            <v>&gt;180</v>
          </cell>
        </row>
        <row r="204">
          <cell r="J204">
            <v>348892274</v>
          </cell>
          <cell r="K204">
            <v>8566.2900000000009</v>
          </cell>
          <cell r="L204">
            <v>433.71</v>
          </cell>
          <cell r="M204">
            <v>9000</v>
          </cell>
          <cell r="N204">
            <v>378</v>
          </cell>
          <cell r="O204">
            <v>378</v>
          </cell>
          <cell r="P204" t="str">
            <v>Y</v>
          </cell>
          <cell r="Q204"/>
          <cell r="R204" t="str">
            <v>Sub</v>
          </cell>
          <cell r="S204" t="str">
            <v>&gt;180</v>
          </cell>
        </row>
        <row r="205">
          <cell r="J205">
            <v>353442697</v>
          </cell>
          <cell r="K205">
            <v>24077.8</v>
          </cell>
          <cell r="L205">
            <v>7602.2</v>
          </cell>
          <cell r="M205">
            <v>31680</v>
          </cell>
          <cell r="N205">
            <v>534</v>
          </cell>
          <cell r="O205">
            <v>534</v>
          </cell>
          <cell r="P205" t="str">
            <v>Y</v>
          </cell>
          <cell r="Q205"/>
          <cell r="R205" t="str">
            <v>W/O for written off cases</v>
          </cell>
          <cell r="S205" t="str">
            <v>&gt;180</v>
          </cell>
        </row>
        <row r="206">
          <cell r="J206">
            <v>348931719</v>
          </cell>
          <cell r="K206">
            <v>6485.27</v>
          </cell>
          <cell r="L206">
            <v>264.73</v>
          </cell>
          <cell r="M206">
            <v>6750</v>
          </cell>
          <cell r="N206">
            <v>352</v>
          </cell>
          <cell r="O206">
            <v>352</v>
          </cell>
          <cell r="P206" t="str">
            <v>Y</v>
          </cell>
          <cell r="Q206"/>
          <cell r="R206" t="str">
            <v>Sub</v>
          </cell>
          <cell r="S206" t="str">
            <v>&gt;180</v>
          </cell>
        </row>
        <row r="207">
          <cell r="J207">
            <v>348931912</v>
          </cell>
          <cell r="K207">
            <v>6485.27</v>
          </cell>
          <cell r="L207">
            <v>264.73</v>
          </cell>
          <cell r="M207">
            <v>6750</v>
          </cell>
          <cell r="N207">
            <v>347</v>
          </cell>
          <cell r="O207">
            <v>347</v>
          </cell>
          <cell r="P207" t="str">
            <v>Y</v>
          </cell>
          <cell r="Q207"/>
          <cell r="R207" t="str">
            <v>Sub</v>
          </cell>
          <cell r="S207" t="str">
            <v>&gt;180</v>
          </cell>
        </row>
        <row r="208">
          <cell r="J208">
            <v>348931914</v>
          </cell>
          <cell r="K208">
            <v>6485.27</v>
          </cell>
          <cell r="L208">
            <v>264.73</v>
          </cell>
          <cell r="M208">
            <v>6750</v>
          </cell>
          <cell r="N208">
            <v>347</v>
          </cell>
          <cell r="O208">
            <v>347</v>
          </cell>
          <cell r="P208" t="str">
            <v>Y</v>
          </cell>
          <cell r="Q208"/>
          <cell r="R208" t="str">
            <v>Sub</v>
          </cell>
          <cell r="S208" t="str">
            <v>&gt;180</v>
          </cell>
        </row>
        <row r="209">
          <cell r="J209">
            <v>348951591</v>
          </cell>
          <cell r="K209">
            <v>2206.48</v>
          </cell>
          <cell r="L209">
            <v>43.52</v>
          </cell>
          <cell r="M209">
            <v>2250</v>
          </cell>
          <cell r="N209">
            <v>289</v>
          </cell>
          <cell r="O209">
            <v>289</v>
          </cell>
          <cell r="P209" t="str">
            <v>Y</v>
          </cell>
          <cell r="Q209"/>
          <cell r="R209" t="str">
            <v>W/O for written off cases</v>
          </cell>
          <cell r="S209" t="str">
            <v>&gt;180</v>
          </cell>
        </row>
        <row r="210">
          <cell r="J210">
            <v>355676096</v>
          </cell>
          <cell r="K210">
            <v>37575.49</v>
          </cell>
          <cell r="L210">
            <v>14474.51</v>
          </cell>
          <cell r="M210">
            <v>52050</v>
          </cell>
          <cell r="N210">
            <v>442</v>
          </cell>
          <cell r="O210">
            <v>442</v>
          </cell>
          <cell r="P210" t="str">
            <v>Y</v>
          </cell>
          <cell r="Q210"/>
          <cell r="R210" t="str">
            <v>W/O for written off cases</v>
          </cell>
          <cell r="S210" t="str">
            <v>&gt;180</v>
          </cell>
        </row>
        <row r="211">
          <cell r="J211">
            <v>348953368</v>
          </cell>
          <cell r="K211">
            <v>4367.46</v>
          </cell>
          <cell r="L211">
            <v>132.54</v>
          </cell>
          <cell r="M211">
            <v>4500</v>
          </cell>
          <cell r="N211">
            <v>316</v>
          </cell>
          <cell r="O211">
            <v>316</v>
          </cell>
          <cell r="P211" t="str">
            <v>Y</v>
          </cell>
          <cell r="Q211"/>
          <cell r="R211" t="str">
            <v>Sub</v>
          </cell>
          <cell r="S211" t="str">
            <v>&gt;180</v>
          </cell>
        </row>
        <row r="212">
          <cell r="J212">
            <v>348953369</v>
          </cell>
          <cell r="K212">
            <v>2206.48</v>
          </cell>
          <cell r="L212">
            <v>43.52</v>
          </cell>
          <cell r="M212">
            <v>2250</v>
          </cell>
          <cell r="N212">
            <v>286</v>
          </cell>
          <cell r="O212">
            <v>286</v>
          </cell>
          <cell r="P212" t="str">
            <v>Y</v>
          </cell>
          <cell r="Q212"/>
          <cell r="R212" t="str">
            <v>Sub</v>
          </cell>
          <cell r="S212" t="str">
            <v>&gt;180</v>
          </cell>
        </row>
        <row r="213">
          <cell r="J213">
            <v>348953370</v>
          </cell>
          <cell r="K213">
            <v>4367.46</v>
          </cell>
          <cell r="L213">
            <v>132.54</v>
          </cell>
          <cell r="M213">
            <v>4500</v>
          </cell>
          <cell r="N213">
            <v>316</v>
          </cell>
          <cell r="O213">
            <v>316</v>
          </cell>
          <cell r="P213" t="str">
            <v>Y</v>
          </cell>
          <cell r="Q213"/>
          <cell r="R213" t="str">
            <v>W/O for written off cases</v>
          </cell>
          <cell r="S213" t="str">
            <v>&gt;180</v>
          </cell>
        </row>
        <row r="214">
          <cell r="J214">
            <v>348953371</v>
          </cell>
          <cell r="K214">
            <v>6485.27</v>
          </cell>
          <cell r="L214">
            <v>264.73</v>
          </cell>
          <cell r="M214">
            <v>6750</v>
          </cell>
          <cell r="N214">
            <v>347</v>
          </cell>
          <cell r="O214">
            <v>347</v>
          </cell>
          <cell r="P214" t="str">
            <v>Y</v>
          </cell>
          <cell r="Q214"/>
          <cell r="R214" t="str">
            <v>Sub</v>
          </cell>
          <cell r="S214" t="str">
            <v>&gt;180</v>
          </cell>
        </row>
        <row r="215">
          <cell r="J215">
            <v>356241044</v>
          </cell>
          <cell r="K215"/>
          <cell r="L215"/>
          <cell r="M215"/>
          <cell r="N215"/>
          <cell r="O215"/>
          <cell r="P215"/>
          <cell r="Q215"/>
          <cell r="R215" t="str">
            <v>Standard</v>
          </cell>
          <cell r="S215" t="str">
            <v>Standard</v>
          </cell>
        </row>
        <row r="216">
          <cell r="J216">
            <v>355310164</v>
          </cell>
          <cell r="K216"/>
          <cell r="L216"/>
          <cell r="M216"/>
          <cell r="N216"/>
          <cell r="O216"/>
          <cell r="P216"/>
          <cell r="Q216"/>
          <cell r="R216" t="str">
            <v>Standard</v>
          </cell>
          <cell r="S216" t="str">
            <v>Standard</v>
          </cell>
        </row>
        <row r="217">
          <cell r="J217">
            <v>349027201</v>
          </cell>
          <cell r="K217">
            <v>5188.21</v>
          </cell>
          <cell r="L217">
            <v>211.79</v>
          </cell>
          <cell r="M217">
            <v>5400</v>
          </cell>
          <cell r="N217">
            <v>347</v>
          </cell>
          <cell r="O217">
            <v>408</v>
          </cell>
          <cell r="P217" t="str">
            <v>Y</v>
          </cell>
          <cell r="Q217"/>
          <cell r="R217" t="str">
            <v>Sub</v>
          </cell>
          <cell r="S217" t="str">
            <v>&gt;180</v>
          </cell>
        </row>
        <row r="218">
          <cell r="J218">
            <v>351182944</v>
          </cell>
          <cell r="K218">
            <v>10104.44</v>
          </cell>
          <cell r="L218">
            <v>645.55999999999995</v>
          </cell>
          <cell r="M218">
            <v>10750</v>
          </cell>
          <cell r="N218">
            <v>408</v>
          </cell>
          <cell r="O218">
            <v>408</v>
          </cell>
          <cell r="P218" t="str">
            <v>Y</v>
          </cell>
          <cell r="Q218"/>
          <cell r="R218" t="str">
            <v>W/O for written off cases</v>
          </cell>
          <cell r="S218" t="str">
            <v>&gt;180</v>
          </cell>
        </row>
        <row r="219">
          <cell r="J219">
            <v>355408539</v>
          </cell>
          <cell r="K219">
            <v>5690.58</v>
          </cell>
          <cell r="L219">
            <v>1249.42</v>
          </cell>
          <cell r="M219">
            <v>6940</v>
          </cell>
          <cell r="N219">
            <v>43</v>
          </cell>
          <cell r="O219">
            <v>43</v>
          </cell>
          <cell r="P219"/>
          <cell r="Q219"/>
          <cell r="R219" t="str">
            <v>SMA 1</v>
          </cell>
          <cell r="S219" t="str">
            <v>31-60</v>
          </cell>
        </row>
        <row r="220">
          <cell r="J220">
            <v>349035471</v>
          </cell>
          <cell r="K220">
            <v>14554.96</v>
          </cell>
          <cell r="L220">
            <v>1195.04</v>
          </cell>
          <cell r="M220">
            <v>15750</v>
          </cell>
          <cell r="N220">
            <v>469</v>
          </cell>
          <cell r="O220">
            <v>469</v>
          </cell>
          <cell r="P220" t="str">
            <v>Y</v>
          </cell>
          <cell r="Q220"/>
          <cell r="R220" t="str">
            <v>D1</v>
          </cell>
          <cell r="S220" t="str">
            <v>&gt;180</v>
          </cell>
        </row>
        <row r="221">
          <cell r="J221">
            <v>354778803</v>
          </cell>
          <cell r="K221">
            <v>18119.830000000002</v>
          </cell>
          <cell r="L221">
            <v>3310.17</v>
          </cell>
          <cell r="M221">
            <v>21430</v>
          </cell>
          <cell r="N221">
            <v>439</v>
          </cell>
          <cell r="O221">
            <v>439</v>
          </cell>
          <cell r="P221" t="str">
            <v>Y</v>
          </cell>
          <cell r="Q221"/>
          <cell r="R221" t="str">
            <v>W/O for written off cases</v>
          </cell>
          <cell r="S221" t="str">
            <v>&gt;180</v>
          </cell>
        </row>
        <row r="222">
          <cell r="J222">
            <v>349112211</v>
          </cell>
          <cell r="K222">
            <v>8734.51</v>
          </cell>
          <cell r="L222">
            <v>465.49</v>
          </cell>
          <cell r="M222">
            <v>9200</v>
          </cell>
          <cell r="N222">
            <v>347</v>
          </cell>
          <cell r="O222">
            <v>347</v>
          </cell>
          <cell r="P222" t="str">
            <v>Y</v>
          </cell>
          <cell r="Q222"/>
          <cell r="R222" t="str">
            <v>Sub</v>
          </cell>
          <cell r="S222" t="str">
            <v>&gt;180</v>
          </cell>
        </row>
        <row r="223">
          <cell r="J223">
            <v>349264894</v>
          </cell>
          <cell r="K223">
            <v>4363.5600000000004</v>
          </cell>
          <cell r="L223">
            <v>136.44</v>
          </cell>
          <cell r="M223">
            <v>4500</v>
          </cell>
          <cell r="N223">
            <v>284</v>
          </cell>
          <cell r="O223">
            <v>284</v>
          </cell>
          <cell r="P223" t="str">
            <v>Y</v>
          </cell>
          <cell r="Q223"/>
          <cell r="R223" t="str">
            <v>Sub</v>
          </cell>
          <cell r="S223" t="str">
            <v>&gt;180</v>
          </cell>
        </row>
        <row r="224">
          <cell r="J224">
            <v>349264896</v>
          </cell>
          <cell r="K224">
            <v>16413.87</v>
          </cell>
          <cell r="L224">
            <v>1586.13</v>
          </cell>
          <cell r="M224">
            <v>18000</v>
          </cell>
          <cell r="N224">
            <v>467</v>
          </cell>
          <cell r="O224">
            <v>467</v>
          </cell>
          <cell r="P224" t="str">
            <v>Y</v>
          </cell>
          <cell r="Q224"/>
          <cell r="R224" t="str">
            <v>D1</v>
          </cell>
          <cell r="S224" t="str">
            <v>&gt;180</v>
          </cell>
        </row>
        <row r="225">
          <cell r="J225">
            <v>353687003</v>
          </cell>
          <cell r="K225">
            <v>21994.06</v>
          </cell>
          <cell r="L225">
            <v>7705.94</v>
          </cell>
          <cell r="M225">
            <v>29700</v>
          </cell>
          <cell r="N225">
            <v>527</v>
          </cell>
          <cell r="O225">
            <v>527</v>
          </cell>
          <cell r="P225" t="str">
            <v>Y</v>
          </cell>
          <cell r="Q225"/>
          <cell r="R225" t="str">
            <v>W/O for written off cases</v>
          </cell>
          <cell r="S225" t="str">
            <v>&gt;180</v>
          </cell>
        </row>
        <row r="226">
          <cell r="J226">
            <v>349281107</v>
          </cell>
          <cell r="K226">
            <v>6476.05</v>
          </cell>
          <cell r="L226">
            <v>273.95</v>
          </cell>
          <cell r="M226">
            <v>6750</v>
          </cell>
          <cell r="N226">
            <v>314</v>
          </cell>
          <cell r="O226">
            <v>314</v>
          </cell>
          <cell r="P226" t="str">
            <v>Y</v>
          </cell>
          <cell r="Q226"/>
          <cell r="R226" t="str">
            <v>W/O for written off cases</v>
          </cell>
          <cell r="S226" t="str">
            <v>&gt;180</v>
          </cell>
        </row>
        <row r="227">
          <cell r="J227">
            <v>349283664</v>
          </cell>
          <cell r="K227">
            <v>10577.28</v>
          </cell>
          <cell r="L227">
            <v>672.72</v>
          </cell>
          <cell r="M227">
            <v>11250</v>
          </cell>
          <cell r="N227">
            <v>376</v>
          </cell>
          <cell r="O227">
            <v>376</v>
          </cell>
          <cell r="P227" t="str">
            <v>Y</v>
          </cell>
          <cell r="Q227"/>
          <cell r="R227" t="str">
            <v>W/O for written off cases</v>
          </cell>
          <cell r="S227" t="str">
            <v>&gt;180</v>
          </cell>
        </row>
        <row r="228">
          <cell r="J228">
            <v>349283665</v>
          </cell>
          <cell r="K228">
            <v>8544.6200000000008</v>
          </cell>
          <cell r="L228">
            <v>455.38</v>
          </cell>
          <cell r="M228">
            <v>9000</v>
          </cell>
          <cell r="N228">
            <v>345</v>
          </cell>
          <cell r="O228">
            <v>345</v>
          </cell>
          <cell r="P228" t="str">
            <v>Y</v>
          </cell>
          <cell r="Q228"/>
          <cell r="R228" t="str">
            <v>W/O for written off cases</v>
          </cell>
          <cell r="S228" t="str">
            <v>&gt;180</v>
          </cell>
        </row>
        <row r="229">
          <cell r="J229">
            <v>349283666</v>
          </cell>
          <cell r="K229">
            <v>6476.05</v>
          </cell>
          <cell r="L229">
            <v>273.95</v>
          </cell>
          <cell r="M229">
            <v>6750</v>
          </cell>
          <cell r="N229">
            <v>314</v>
          </cell>
          <cell r="O229">
            <v>314</v>
          </cell>
          <cell r="P229" t="str">
            <v>Y</v>
          </cell>
          <cell r="Q229"/>
          <cell r="R229" t="str">
            <v>Sub</v>
          </cell>
          <cell r="S229" t="str">
            <v>&gt;180</v>
          </cell>
        </row>
        <row r="230">
          <cell r="J230">
            <v>349305032</v>
          </cell>
          <cell r="K230">
            <v>2350.1</v>
          </cell>
          <cell r="L230">
            <v>49.9</v>
          </cell>
          <cell r="M230">
            <v>2400</v>
          </cell>
          <cell r="N230">
            <v>255</v>
          </cell>
          <cell r="O230">
            <v>255</v>
          </cell>
          <cell r="P230" t="str">
            <v>Y</v>
          </cell>
          <cell r="Q230"/>
          <cell r="R230" t="str">
            <v>W/O for written off cases</v>
          </cell>
          <cell r="S230" t="str">
            <v>&gt;180</v>
          </cell>
        </row>
        <row r="231">
          <cell r="J231">
            <v>350262740</v>
          </cell>
          <cell r="K231">
            <v>4360.63</v>
          </cell>
          <cell r="L231">
            <v>139.37</v>
          </cell>
          <cell r="M231">
            <v>4500</v>
          </cell>
          <cell r="N231">
            <v>194</v>
          </cell>
          <cell r="O231">
            <v>194</v>
          </cell>
          <cell r="P231" t="str">
            <v>Y</v>
          </cell>
          <cell r="Q231"/>
          <cell r="R231" t="str">
            <v>Sub</v>
          </cell>
          <cell r="S231" t="str">
            <v>&gt;180</v>
          </cell>
        </row>
        <row r="232">
          <cell r="J232">
            <v>349312495</v>
          </cell>
          <cell r="K232">
            <v>6476.05</v>
          </cell>
          <cell r="L232">
            <v>273.95</v>
          </cell>
          <cell r="M232">
            <v>6750</v>
          </cell>
          <cell r="N232">
            <v>314</v>
          </cell>
          <cell r="O232">
            <v>314</v>
          </cell>
          <cell r="P232" t="str">
            <v>Y</v>
          </cell>
          <cell r="Q232"/>
          <cell r="R232" t="str">
            <v>W/O for written off cases</v>
          </cell>
          <cell r="S232" t="str">
            <v>&gt;180</v>
          </cell>
        </row>
        <row r="233">
          <cell r="J233">
            <v>349312810</v>
          </cell>
          <cell r="K233">
            <v>2203.2199999999998</v>
          </cell>
          <cell r="L233">
            <v>46.78</v>
          </cell>
          <cell r="M233">
            <v>2250</v>
          </cell>
          <cell r="N233">
            <v>253</v>
          </cell>
          <cell r="O233">
            <v>253</v>
          </cell>
          <cell r="P233" t="str">
            <v>Y</v>
          </cell>
          <cell r="Q233"/>
          <cell r="R233" t="str">
            <v>W/O for written off cases</v>
          </cell>
          <cell r="S233" t="str">
            <v>&gt;180</v>
          </cell>
        </row>
        <row r="234">
          <cell r="J234">
            <v>350364124</v>
          </cell>
          <cell r="K234">
            <v>16416.68</v>
          </cell>
          <cell r="L234">
            <v>1583.32</v>
          </cell>
          <cell r="M234">
            <v>18000</v>
          </cell>
          <cell r="N234">
            <v>384</v>
          </cell>
          <cell r="O234">
            <v>384</v>
          </cell>
          <cell r="P234" t="str">
            <v>Y</v>
          </cell>
          <cell r="Q234"/>
          <cell r="R234" t="str">
            <v>Sub</v>
          </cell>
          <cell r="S234" t="str">
            <v>&gt;180</v>
          </cell>
        </row>
        <row r="235">
          <cell r="J235">
            <v>349337876</v>
          </cell>
          <cell r="K235">
            <v>4363.5600000000004</v>
          </cell>
          <cell r="L235">
            <v>136.44</v>
          </cell>
          <cell r="M235">
            <v>4500</v>
          </cell>
          <cell r="N235">
            <v>284</v>
          </cell>
          <cell r="O235">
            <v>284</v>
          </cell>
          <cell r="P235" t="str">
            <v>Y</v>
          </cell>
          <cell r="Q235"/>
          <cell r="R235" t="str">
            <v>W/O for written off cases</v>
          </cell>
          <cell r="S235" t="str">
            <v>&gt;180</v>
          </cell>
        </row>
        <row r="236">
          <cell r="J236">
            <v>357059351</v>
          </cell>
          <cell r="K236">
            <v>9971.64</v>
          </cell>
          <cell r="L236">
            <v>530.36</v>
          </cell>
          <cell r="M236">
            <v>10502</v>
          </cell>
          <cell r="N236">
            <v>166</v>
          </cell>
          <cell r="O236">
            <v>166</v>
          </cell>
          <cell r="P236" t="str">
            <v>Y</v>
          </cell>
          <cell r="Q236"/>
          <cell r="R236" t="str">
            <v>W/O for written off cases</v>
          </cell>
          <cell r="S236" t="str">
            <v>151-180</v>
          </cell>
        </row>
        <row r="237">
          <cell r="J237">
            <v>356440135</v>
          </cell>
          <cell r="K237">
            <v>22000</v>
          </cell>
          <cell r="L237">
            <v>3164</v>
          </cell>
          <cell r="M237">
            <v>25164</v>
          </cell>
          <cell r="N237">
            <v>351</v>
          </cell>
          <cell r="O237">
            <v>351</v>
          </cell>
          <cell r="P237" t="str">
            <v>Y</v>
          </cell>
          <cell r="Q237"/>
          <cell r="R237" t="str">
            <v>W/O for written off cases</v>
          </cell>
          <cell r="S237" t="str">
            <v>&gt;180</v>
          </cell>
        </row>
        <row r="238">
          <cell r="J238">
            <v>349371089</v>
          </cell>
          <cell r="K238">
            <v>6476.05</v>
          </cell>
          <cell r="L238">
            <v>273.95</v>
          </cell>
          <cell r="M238">
            <v>6750</v>
          </cell>
          <cell r="N238">
            <v>314</v>
          </cell>
          <cell r="O238">
            <v>314</v>
          </cell>
          <cell r="P238" t="str">
            <v>Y</v>
          </cell>
          <cell r="Q238"/>
          <cell r="R238" t="str">
            <v>W/O for written off cases</v>
          </cell>
          <cell r="S238" t="str">
            <v>&gt;180</v>
          </cell>
        </row>
        <row r="239">
          <cell r="J239">
            <v>353687000</v>
          </cell>
          <cell r="K239">
            <v>19917.73</v>
          </cell>
          <cell r="L239">
            <v>6482.27</v>
          </cell>
          <cell r="M239">
            <v>26400</v>
          </cell>
          <cell r="N239">
            <v>467</v>
          </cell>
          <cell r="O239">
            <v>467</v>
          </cell>
          <cell r="P239" t="str">
            <v>Y</v>
          </cell>
          <cell r="Q239"/>
          <cell r="R239" t="str">
            <v>W/O for written off cases</v>
          </cell>
          <cell r="S239" t="str">
            <v>&gt;180</v>
          </cell>
        </row>
        <row r="240">
          <cell r="J240">
            <v>349379539</v>
          </cell>
          <cell r="K240">
            <v>8544.6200000000008</v>
          </cell>
          <cell r="L240">
            <v>455.38</v>
          </cell>
          <cell r="M240">
            <v>9000</v>
          </cell>
          <cell r="N240">
            <v>345</v>
          </cell>
          <cell r="O240">
            <v>345</v>
          </cell>
          <cell r="P240" t="str">
            <v>Y</v>
          </cell>
          <cell r="Q240"/>
          <cell r="R240" t="str">
            <v>W/O for written off cases</v>
          </cell>
          <cell r="S240" t="str">
            <v>&gt;180</v>
          </cell>
        </row>
        <row r="241">
          <cell r="J241">
            <v>349393928</v>
          </cell>
          <cell r="K241">
            <v>2203.2199999999998</v>
          </cell>
          <cell r="L241">
            <v>46.78</v>
          </cell>
          <cell r="M241">
            <v>2250</v>
          </cell>
          <cell r="N241">
            <v>253</v>
          </cell>
          <cell r="O241">
            <v>253</v>
          </cell>
          <cell r="P241" t="str">
            <v>Y</v>
          </cell>
          <cell r="Q241"/>
          <cell r="R241" t="str">
            <v>Sub</v>
          </cell>
          <cell r="S241" t="str">
            <v>&gt;180</v>
          </cell>
        </row>
        <row r="242">
          <cell r="J242">
            <v>349393932</v>
          </cell>
          <cell r="K242">
            <v>5324.76</v>
          </cell>
          <cell r="L242">
            <v>225.24</v>
          </cell>
          <cell r="M242">
            <v>5550</v>
          </cell>
          <cell r="N242">
            <v>314</v>
          </cell>
          <cell r="O242">
            <v>314</v>
          </cell>
          <cell r="P242" t="str">
            <v>Y</v>
          </cell>
          <cell r="Q242"/>
          <cell r="R242" t="str">
            <v>Sub</v>
          </cell>
          <cell r="S242" t="str">
            <v>&gt;180</v>
          </cell>
        </row>
        <row r="243">
          <cell r="J243">
            <v>349393933</v>
          </cell>
          <cell r="K243">
            <v>8544.6200000000008</v>
          </cell>
          <cell r="L243">
            <v>455.38</v>
          </cell>
          <cell r="M243">
            <v>9000</v>
          </cell>
          <cell r="N243">
            <v>345</v>
          </cell>
          <cell r="O243">
            <v>345</v>
          </cell>
          <cell r="P243" t="str">
            <v>Y</v>
          </cell>
          <cell r="Q243"/>
          <cell r="R243" t="str">
            <v>W/O for written off cases</v>
          </cell>
          <cell r="S243" t="str">
            <v>&gt;180</v>
          </cell>
        </row>
        <row r="244">
          <cell r="J244">
            <v>349393934</v>
          </cell>
          <cell r="K244">
            <v>2203.2199999999998</v>
          </cell>
          <cell r="L244">
            <v>46.78</v>
          </cell>
          <cell r="M244">
            <v>2250</v>
          </cell>
          <cell r="N244">
            <v>253</v>
          </cell>
          <cell r="O244">
            <v>253</v>
          </cell>
          <cell r="P244" t="str">
            <v>Y</v>
          </cell>
          <cell r="Q244"/>
          <cell r="R244" t="str">
            <v>Sub</v>
          </cell>
          <cell r="S244" t="str">
            <v>&gt;180</v>
          </cell>
        </row>
        <row r="245">
          <cell r="J245">
            <v>353492309</v>
          </cell>
          <cell r="K245">
            <v>21595.83</v>
          </cell>
          <cell r="L245">
            <v>5284.17</v>
          </cell>
          <cell r="M245">
            <v>26880</v>
          </cell>
          <cell r="N245">
            <v>347</v>
          </cell>
          <cell r="O245">
            <v>347</v>
          </cell>
          <cell r="P245" t="str">
            <v>Y</v>
          </cell>
          <cell r="Q245"/>
          <cell r="R245" t="str">
            <v>W/O for written off cases</v>
          </cell>
          <cell r="S245" t="str">
            <v>&gt;180</v>
          </cell>
        </row>
        <row r="246">
          <cell r="J246">
            <v>349396665</v>
          </cell>
          <cell r="K246">
            <v>4363.5600000000004</v>
          </cell>
          <cell r="L246">
            <v>136.44</v>
          </cell>
          <cell r="M246">
            <v>4500</v>
          </cell>
          <cell r="N246">
            <v>284</v>
          </cell>
          <cell r="O246">
            <v>284</v>
          </cell>
          <cell r="P246" t="str">
            <v>Y</v>
          </cell>
          <cell r="Q246"/>
          <cell r="R246" t="str">
            <v>W/O for written off cases</v>
          </cell>
          <cell r="S246" t="str">
            <v>&gt;180</v>
          </cell>
        </row>
        <row r="247">
          <cell r="J247">
            <v>349484071</v>
          </cell>
          <cell r="K247">
            <v>8797.4599999999991</v>
          </cell>
          <cell r="L247">
            <v>452.54</v>
          </cell>
          <cell r="M247">
            <v>9250</v>
          </cell>
          <cell r="N247">
            <v>347</v>
          </cell>
          <cell r="O247">
            <v>347</v>
          </cell>
          <cell r="P247" t="str">
            <v>Y</v>
          </cell>
          <cell r="Q247"/>
          <cell r="R247" t="str">
            <v>Sub</v>
          </cell>
          <cell r="S247" t="str">
            <v>&gt;180</v>
          </cell>
        </row>
        <row r="248">
          <cell r="J248">
            <v>349424809</v>
          </cell>
          <cell r="K248">
            <v>2203.2199999999998</v>
          </cell>
          <cell r="L248">
            <v>46.78</v>
          </cell>
          <cell r="M248">
            <v>2250</v>
          </cell>
          <cell r="N248">
            <v>255</v>
          </cell>
          <cell r="O248">
            <v>255</v>
          </cell>
          <cell r="P248" t="str">
            <v>Y</v>
          </cell>
          <cell r="Q248"/>
          <cell r="R248" t="str">
            <v>W/O for written off cases</v>
          </cell>
          <cell r="S248" t="str">
            <v>&gt;180</v>
          </cell>
        </row>
        <row r="249">
          <cell r="J249">
            <v>349502926</v>
          </cell>
          <cell r="K249">
            <v>8547.4599999999991</v>
          </cell>
          <cell r="L249">
            <v>452.54</v>
          </cell>
          <cell r="M249">
            <v>9000</v>
          </cell>
          <cell r="N249">
            <v>319</v>
          </cell>
          <cell r="O249">
            <v>319</v>
          </cell>
          <cell r="P249" t="str">
            <v>Y</v>
          </cell>
          <cell r="Q249"/>
          <cell r="R249" t="str">
            <v>W/O for written off cases</v>
          </cell>
          <cell r="S249" t="str">
            <v>&gt;180</v>
          </cell>
        </row>
        <row r="250">
          <cell r="J250">
            <v>358929335</v>
          </cell>
          <cell r="K250"/>
          <cell r="L250"/>
          <cell r="M250"/>
          <cell r="N250"/>
          <cell r="O250"/>
          <cell r="P250"/>
          <cell r="Q250"/>
          <cell r="R250" t="str">
            <v>Standard</v>
          </cell>
          <cell r="S250" t="str">
            <v>Standard</v>
          </cell>
        </row>
        <row r="251">
          <cell r="J251">
            <v>358681526</v>
          </cell>
          <cell r="K251"/>
          <cell r="L251"/>
          <cell r="M251"/>
          <cell r="N251"/>
          <cell r="O251"/>
          <cell r="P251"/>
          <cell r="Q251"/>
          <cell r="R251" t="str">
            <v>Standard</v>
          </cell>
          <cell r="S251" t="str">
            <v>Standard</v>
          </cell>
        </row>
        <row r="252">
          <cell r="J252">
            <v>349511340</v>
          </cell>
          <cell r="K252">
            <v>2204.6999999999998</v>
          </cell>
          <cell r="L252">
            <v>45.3</v>
          </cell>
          <cell r="M252">
            <v>2250</v>
          </cell>
          <cell r="N252">
            <v>225</v>
          </cell>
          <cell r="O252">
            <v>225</v>
          </cell>
          <cell r="P252" t="str">
            <v>Y</v>
          </cell>
          <cell r="Q252"/>
          <cell r="R252" t="str">
            <v>W/O for written off cases</v>
          </cell>
          <cell r="S252" t="str">
            <v>&gt;180</v>
          </cell>
        </row>
        <row r="253">
          <cell r="J253">
            <v>349534366</v>
          </cell>
          <cell r="K253">
            <v>2204.6999999999998</v>
          </cell>
          <cell r="L253">
            <v>45.3</v>
          </cell>
          <cell r="M253">
            <v>2250</v>
          </cell>
          <cell r="N253">
            <v>231</v>
          </cell>
          <cell r="O253">
            <v>231</v>
          </cell>
          <cell r="P253" t="str">
            <v>Y</v>
          </cell>
          <cell r="Q253"/>
          <cell r="R253" t="str">
            <v>Sub</v>
          </cell>
          <cell r="S253" t="str">
            <v>&gt;180</v>
          </cell>
        </row>
        <row r="254">
          <cell r="J254">
            <v>349535114</v>
          </cell>
          <cell r="K254">
            <v>2204.6999999999998</v>
          </cell>
          <cell r="L254">
            <v>45.3</v>
          </cell>
          <cell r="M254">
            <v>2250</v>
          </cell>
          <cell r="N254">
            <v>228</v>
          </cell>
          <cell r="O254">
            <v>228</v>
          </cell>
          <cell r="P254" t="str">
            <v>Y</v>
          </cell>
          <cell r="Q254"/>
          <cell r="R254" t="str">
            <v>Sub</v>
          </cell>
          <cell r="S254" t="str">
            <v>&gt;180</v>
          </cell>
        </row>
        <row r="255">
          <cell r="J255">
            <v>349620011</v>
          </cell>
          <cell r="K255">
            <v>10572.97</v>
          </cell>
          <cell r="L255">
            <v>677.03</v>
          </cell>
          <cell r="M255">
            <v>11250</v>
          </cell>
          <cell r="N255">
            <v>347</v>
          </cell>
          <cell r="O255">
            <v>347</v>
          </cell>
          <cell r="P255" t="str">
            <v>Y</v>
          </cell>
          <cell r="Q255"/>
          <cell r="R255" t="str">
            <v>Sub</v>
          </cell>
          <cell r="S255" t="str">
            <v>&gt;180</v>
          </cell>
        </row>
        <row r="256">
          <cell r="J256">
            <v>349620012</v>
          </cell>
          <cell r="K256">
            <v>12564.79</v>
          </cell>
          <cell r="L256">
            <v>935.21</v>
          </cell>
          <cell r="M256">
            <v>13500</v>
          </cell>
          <cell r="N256">
            <v>378</v>
          </cell>
          <cell r="O256">
            <v>378</v>
          </cell>
          <cell r="P256" t="str">
            <v>Y</v>
          </cell>
          <cell r="Q256"/>
          <cell r="R256" t="str">
            <v>Sub</v>
          </cell>
          <cell r="S256" t="str">
            <v>&gt;180</v>
          </cell>
        </row>
        <row r="257">
          <cell r="J257">
            <v>353686996</v>
          </cell>
          <cell r="K257">
            <v>24192.35</v>
          </cell>
          <cell r="L257">
            <v>8387.65</v>
          </cell>
          <cell r="M257">
            <v>32580</v>
          </cell>
          <cell r="N257">
            <v>533</v>
          </cell>
          <cell r="O257">
            <v>533</v>
          </cell>
          <cell r="P257" t="str">
            <v>Y</v>
          </cell>
          <cell r="Q257"/>
          <cell r="R257" t="str">
            <v>W/O for written off cases</v>
          </cell>
          <cell r="S257" t="str">
            <v>&gt;180</v>
          </cell>
        </row>
        <row r="258">
          <cell r="J258">
            <v>349655217</v>
          </cell>
          <cell r="K258">
            <v>8547.4599999999991</v>
          </cell>
          <cell r="L258">
            <v>452.54</v>
          </cell>
          <cell r="M258">
            <v>9000</v>
          </cell>
          <cell r="N258">
            <v>316</v>
          </cell>
          <cell r="O258">
            <v>316</v>
          </cell>
          <cell r="P258" t="str">
            <v>Y</v>
          </cell>
          <cell r="Q258"/>
          <cell r="R258" t="str">
            <v>W/O for written off cases</v>
          </cell>
          <cell r="S258" t="str">
            <v>&gt;180</v>
          </cell>
        </row>
        <row r="259">
          <cell r="J259">
            <v>349688666</v>
          </cell>
          <cell r="K259">
            <v>16419.39</v>
          </cell>
          <cell r="L259">
            <v>1580.61</v>
          </cell>
          <cell r="M259">
            <v>18000</v>
          </cell>
          <cell r="N259">
            <v>439</v>
          </cell>
          <cell r="O259">
            <v>439</v>
          </cell>
          <cell r="P259" t="str">
            <v>Y</v>
          </cell>
          <cell r="Q259"/>
          <cell r="R259" t="str">
            <v>Sub</v>
          </cell>
          <cell r="S259" t="str">
            <v>&gt;180</v>
          </cell>
        </row>
        <row r="260">
          <cell r="J260">
            <v>349916900</v>
          </cell>
          <cell r="K260">
            <v>4363.5600000000004</v>
          </cell>
          <cell r="L260">
            <v>136.44</v>
          </cell>
          <cell r="M260">
            <v>4500</v>
          </cell>
          <cell r="N260">
            <v>225</v>
          </cell>
          <cell r="O260">
            <v>225</v>
          </cell>
          <cell r="P260" t="str">
            <v>Y</v>
          </cell>
          <cell r="Q260"/>
          <cell r="R260" t="str">
            <v>W/O for written off cases</v>
          </cell>
          <cell r="S260" t="str">
            <v>&gt;180</v>
          </cell>
        </row>
        <row r="261">
          <cell r="J261">
            <v>356007147</v>
          </cell>
          <cell r="K261">
            <v>18748.11</v>
          </cell>
          <cell r="L261">
            <v>3901.89</v>
          </cell>
          <cell r="M261">
            <v>22650</v>
          </cell>
          <cell r="N261">
            <v>378</v>
          </cell>
          <cell r="O261">
            <v>378</v>
          </cell>
          <cell r="P261" t="str">
            <v>Y</v>
          </cell>
          <cell r="Q261"/>
          <cell r="R261" t="str">
            <v>W/O for written off cases</v>
          </cell>
          <cell r="S261" t="str">
            <v>&gt;180</v>
          </cell>
        </row>
        <row r="262">
          <cell r="J262">
            <v>358153117</v>
          </cell>
          <cell r="K262">
            <v>11633.21</v>
          </cell>
          <cell r="L262">
            <v>5966.79</v>
          </cell>
          <cell r="M262">
            <v>17600</v>
          </cell>
          <cell r="N262">
            <v>284</v>
          </cell>
          <cell r="O262">
            <v>284</v>
          </cell>
          <cell r="P262" t="str">
            <v>Y</v>
          </cell>
          <cell r="Q262"/>
          <cell r="R262" t="str">
            <v>W/O for written off cases</v>
          </cell>
          <cell r="S262" t="str">
            <v>&gt;180</v>
          </cell>
        </row>
        <row r="263">
          <cell r="J263">
            <v>358152695</v>
          </cell>
          <cell r="K263">
            <v>12265.1</v>
          </cell>
          <cell r="L263">
            <v>6334.9</v>
          </cell>
          <cell r="M263">
            <v>18600</v>
          </cell>
          <cell r="N263">
            <v>284</v>
          </cell>
          <cell r="O263">
            <v>284</v>
          </cell>
          <cell r="P263" t="str">
            <v>Y</v>
          </cell>
          <cell r="Q263"/>
          <cell r="R263" t="str">
            <v>W/O for written off cases</v>
          </cell>
          <cell r="S263" t="str">
            <v>&gt;180</v>
          </cell>
        </row>
        <row r="264">
          <cell r="J264">
            <v>354998181</v>
          </cell>
          <cell r="K264"/>
          <cell r="L264"/>
          <cell r="M264"/>
          <cell r="N264"/>
          <cell r="O264"/>
          <cell r="P264"/>
          <cell r="Q264"/>
          <cell r="R264" t="str">
            <v>Standard</v>
          </cell>
          <cell r="S264" t="str">
            <v>Standard</v>
          </cell>
        </row>
        <row r="265">
          <cell r="J265">
            <v>349988572</v>
          </cell>
          <cell r="K265">
            <v>4363.5600000000004</v>
          </cell>
          <cell r="L265">
            <v>136.44</v>
          </cell>
          <cell r="M265">
            <v>4500</v>
          </cell>
          <cell r="N265">
            <v>225</v>
          </cell>
          <cell r="O265">
            <v>225</v>
          </cell>
          <cell r="P265" t="str">
            <v>Y</v>
          </cell>
          <cell r="Q265"/>
          <cell r="R265" t="str">
            <v>W/O for written off cases</v>
          </cell>
          <cell r="S265" t="str">
            <v>&gt;180</v>
          </cell>
        </row>
        <row r="266">
          <cell r="J266">
            <v>349988573</v>
          </cell>
          <cell r="K266">
            <v>10575.8</v>
          </cell>
          <cell r="L266">
            <v>674.2</v>
          </cell>
          <cell r="M266">
            <v>11250</v>
          </cell>
          <cell r="N266">
            <v>316</v>
          </cell>
          <cell r="O266">
            <v>316</v>
          </cell>
          <cell r="P266" t="str">
            <v>Y</v>
          </cell>
          <cell r="Q266"/>
          <cell r="R266" t="str">
            <v>W/O for written off cases</v>
          </cell>
          <cell r="S266" t="str">
            <v>&gt;180</v>
          </cell>
        </row>
        <row r="267">
          <cell r="J267">
            <v>350034512</v>
          </cell>
          <cell r="K267">
            <v>8550.36</v>
          </cell>
          <cell r="L267">
            <v>449.64</v>
          </cell>
          <cell r="M267">
            <v>9000</v>
          </cell>
          <cell r="N267">
            <v>286</v>
          </cell>
          <cell r="O267">
            <v>286</v>
          </cell>
          <cell r="P267" t="str">
            <v>Y</v>
          </cell>
          <cell r="Q267"/>
          <cell r="R267" t="str">
            <v>W/O for written off cases</v>
          </cell>
          <cell r="S267" t="str">
            <v>&gt;180</v>
          </cell>
        </row>
        <row r="268">
          <cell r="J268">
            <v>350040573</v>
          </cell>
          <cell r="K268">
            <v>4363.5600000000004</v>
          </cell>
          <cell r="L268">
            <v>136.44</v>
          </cell>
          <cell r="M268">
            <v>4500</v>
          </cell>
          <cell r="N268">
            <v>225</v>
          </cell>
          <cell r="O268">
            <v>225</v>
          </cell>
          <cell r="P268" t="str">
            <v>Y</v>
          </cell>
          <cell r="Q268"/>
          <cell r="R268" t="str">
            <v>W/O for written off cases</v>
          </cell>
          <cell r="S268" t="str">
            <v>&gt;180</v>
          </cell>
        </row>
        <row r="269">
          <cell r="J269">
            <v>351612884</v>
          </cell>
          <cell r="K269">
            <v>6968.59</v>
          </cell>
          <cell r="L269">
            <v>306.41000000000003</v>
          </cell>
          <cell r="M269">
            <v>7275</v>
          </cell>
          <cell r="N269">
            <v>109</v>
          </cell>
          <cell r="O269">
            <v>109</v>
          </cell>
          <cell r="P269" t="str">
            <v>Y</v>
          </cell>
          <cell r="Q269"/>
          <cell r="R269" t="str">
            <v>Sub</v>
          </cell>
          <cell r="S269" t="str">
            <v>91-120</v>
          </cell>
        </row>
        <row r="270">
          <cell r="J270">
            <v>352354728</v>
          </cell>
          <cell r="K270"/>
          <cell r="L270"/>
          <cell r="M270"/>
          <cell r="N270"/>
          <cell r="O270"/>
          <cell r="P270"/>
          <cell r="Q270"/>
          <cell r="R270" t="str">
            <v>Standard</v>
          </cell>
          <cell r="S270" t="str">
            <v>Standard</v>
          </cell>
        </row>
        <row r="271">
          <cell r="J271">
            <v>352327539</v>
          </cell>
          <cell r="K271">
            <v>17780.47</v>
          </cell>
          <cell r="L271">
            <v>2379.5300000000002</v>
          </cell>
          <cell r="M271">
            <v>20160</v>
          </cell>
          <cell r="N271">
            <v>260</v>
          </cell>
          <cell r="O271">
            <v>260</v>
          </cell>
          <cell r="P271" t="str">
            <v>Y</v>
          </cell>
          <cell r="Q271"/>
          <cell r="R271" t="str">
            <v>Sub</v>
          </cell>
          <cell r="S271" t="str">
            <v>&gt;180</v>
          </cell>
        </row>
        <row r="272">
          <cell r="J272">
            <v>356888762</v>
          </cell>
          <cell r="K272">
            <v>15799.25</v>
          </cell>
          <cell r="L272">
            <v>4350.75</v>
          </cell>
          <cell r="M272">
            <v>20150</v>
          </cell>
          <cell r="N272">
            <v>384</v>
          </cell>
          <cell r="O272">
            <v>384</v>
          </cell>
          <cell r="P272" t="str">
            <v>Y</v>
          </cell>
          <cell r="Q272"/>
          <cell r="R272" t="str">
            <v>W/O for written off cases</v>
          </cell>
          <cell r="S272" t="str">
            <v>&gt;180</v>
          </cell>
        </row>
        <row r="273">
          <cell r="J273">
            <v>350224390</v>
          </cell>
          <cell r="K273">
            <v>20115.240000000002</v>
          </cell>
          <cell r="L273">
            <v>2384.7600000000002</v>
          </cell>
          <cell r="M273">
            <v>22500</v>
          </cell>
          <cell r="N273">
            <v>445</v>
          </cell>
          <cell r="O273">
            <v>445</v>
          </cell>
          <cell r="P273" t="str">
            <v>Y</v>
          </cell>
          <cell r="Q273"/>
          <cell r="R273" t="str">
            <v>Sub</v>
          </cell>
          <cell r="S273" t="str">
            <v>&gt;180</v>
          </cell>
        </row>
        <row r="274">
          <cell r="J274">
            <v>351228207</v>
          </cell>
          <cell r="K274">
            <v>14517.67</v>
          </cell>
          <cell r="L274">
            <v>1232.33</v>
          </cell>
          <cell r="M274">
            <v>15750</v>
          </cell>
          <cell r="N274">
            <v>284</v>
          </cell>
          <cell r="O274">
            <v>284</v>
          </cell>
          <cell r="P274" t="str">
            <v>Y</v>
          </cell>
          <cell r="Q274"/>
          <cell r="R274" t="str">
            <v>W/O for written off cases</v>
          </cell>
          <cell r="S274" t="str">
            <v>&gt;180</v>
          </cell>
        </row>
        <row r="275">
          <cell r="J275">
            <v>350248376</v>
          </cell>
          <cell r="K275">
            <v>4360.63</v>
          </cell>
          <cell r="L275">
            <v>131.37</v>
          </cell>
          <cell r="M275">
            <v>4492</v>
          </cell>
          <cell r="N275">
            <v>194</v>
          </cell>
          <cell r="O275">
            <v>194</v>
          </cell>
          <cell r="P275" t="str">
            <v>Y</v>
          </cell>
          <cell r="Q275"/>
          <cell r="R275" t="str">
            <v>Sub</v>
          </cell>
          <cell r="S275" t="str">
            <v>&gt;180</v>
          </cell>
        </row>
        <row r="276">
          <cell r="J276">
            <v>350248394</v>
          </cell>
          <cell r="K276">
            <v>4263.7299999999996</v>
          </cell>
          <cell r="L276">
            <v>136.27000000000001</v>
          </cell>
          <cell r="M276">
            <v>4400</v>
          </cell>
          <cell r="N276">
            <v>194</v>
          </cell>
          <cell r="O276">
            <v>194</v>
          </cell>
          <cell r="P276" t="str">
            <v>Y</v>
          </cell>
          <cell r="Q276"/>
          <cell r="R276" t="str">
            <v>Sub</v>
          </cell>
          <cell r="S276" t="str">
            <v>&gt;180</v>
          </cell>
        </row>
        <row r="277">
          <cell r="J277">
            <v>350248395</v>
          </cell>
          <cell r="K277">
            <v>4360.63</v>
          </cell>
          <cell r="L277">
            <v>131.37</v>
          </cell>
          <cell r="M277">
            <v>4492</v>
          </cell>
          <cell r="N277">
            <v>194</v>
          </cell>
          <cell r="O277">
            <v>194</v>
          </cell>
          <cell r="P277" t="str">
            <v>Y</v>
          </cell>
          <cell r="Q277"/>
          <cell r="R277" t="str">
            <v>Sub</v>
          </cell>
          <cell r="S277" t="str">
            <v>&gt;180</v>
          </cell>
        </row>
        <row r="278">
          <cell r="J278">
            <v>358572981</v>
          </cell>
          <cell r="K278">
            <v>14438.57</v>
          </cell>
          <cell r="L278">
            <v>2661.43</v>
          </cell>
          <cell r="M278">
            <v>17100</v>
          </cell>
          <cell r="N278">
            <v>255</v>
          </cell>
          <cell r="O278">
            <v>255</v>
          </cell>
          <cell r="P278" t="str">
            <v>Y</v>
          </cell>
          <cell r="Q278"/>
          <cell r="R278" t="str">
            <v>W/O for written off cases</v>
          </cell>
          <cell r="S278" t="str">
            <v>&gt;180</v>
          </cell>
        </row>
        <row r="279">
          <cell r="J279">
            <v>350248417</v>
          </cell>
          <cell r="K279">
            <v>8069.53</v>
          </cell>
          <cell r="L279">
            <v>272.47000000000003</v>
          </cell>
          <cell r="M279">
            <v>8342</v>
          </cell>
          <cell r="N279">
            <v>255</v>
          </cell>
          <cell r="O279">
            <v>255</v>
          </cell>
          <cell r="P279" t="str">
            <v>Y</v>
          </cell>
          <cell r="Q279"/>
          <cell r="R279" t="str">
            <v>Sub</v>
          </cell>
          <cell r="S279" t="str">
            <v>&gt;180</v>
          </cell>
        </row>
        <row r="280">
          <cell r="J280">
            <v>350248418</v>
          </cell>
          <cell r="K280">
            <v>4360.63</v>
          </cell>
          <cell r="L280">
            <v>139.37</v>
          </cell>
          <cell r="M280">
            <v>4500</v>
          </cell>
          <cell r="N280">
            <v>194</v>
          </cell>
          <cell r="O280">
            <v>194</v>
          </cell>
          <cell r="P280" t="str">
            <v>Y</v>
          </cell>
          <cell r="Q280"/>
          <cell r="R280" t="str">
            <v>W/O for written off cases</v>
          </cell>
          <cell r="S280" t="str">
            <v>&gt;180</v>
          </cell>
        </row>
        <row r="281">
          <cell r="J281">
            <v>350249852</v>
          </cell>
          <cell r="K281">
            <v>12561.97</v>
          </cell>
          <cell r="L281">
            <v>688.03</v>
          </cell>
          <cell r="M281">
            <v>13250</v>
          </cell>
          <cell r="N281">
            <v>319</v>
          </cell>
          <cell r="O281">
            <v>319</v>
          </cell>
          <cell r="P281" t="str">
            <v>Y</v>
          </cell>
          <cell r="Q281"/>
          <cell r="R281" t="str">
            <v>Sub</v>
          </cell>
          <cell r="S281" t="str">
            <v>&gt;180</v>
          </cell>
        </row>
        <row r="282">
          <cell r="J282">
            <v>350249920</v>
          </cell>
          <cell r="K282">
            <v>4360.63</v>
          </cell>
          <cell r="L282">
            <v>139.37</v>
          </cell>
          <cell r="M282">
            <v>4500</v>
          </cell>
          <cell r="N282">
            <v>197</v>
          </cell>
          <cell r="O282">
            <v>197</v>
          </cell>
          <cell r="P282" t="str">
            <v>Y</v>
          </cell>
          <cell r="Q282"/>
          <cell r="R282" t="str">
            <v>Sub</v>
          </cell>
          <cell r="S282" t="str">
            <v>&gt;180</v>
          </cell>
        </row>
        <row r="283">
          <cell r="J283">
            <v>350249921</v>
          </cell>
          <cell r="K283">
            <v>18278.57</v>
          </cell>
          <cell r="L283">
            <v>1971.43</v>
          </cell>
          <cell r="M283">
            <v>20250</v>
          </cell>
          <cell r="N283">
            <v>411</v>
          </cell>
          <cell r="O283">
            <v>411</v>
          </cell>
          <cell r="P283" t="str">
            <v>Y</v>
          </cell>
          <cell r="Q283"/>
          <cell r="R283" t="str">
            <v>W/O for written off cases</v>
          </cell>
          <cell r="S283" t="str">
            <v>&gt;180</v>
          </cell>
        </row>
        <row r="284">
          <cell r="J284">
            <v>350249961</v>
          </cell>
          <cell r="K284">
            <v>10578.7</v>
          </cell>
          <cell r="L284">
            <v>671.3</v>
          </cell>
          <cell r="M284">
            <v>11250</v>
          </cell>
          <cell r="N284">
            <v>289</v>
          </cell>
          <cell r="O284">
            <v>289</v>
          </cell>
          <cell r="P284" t="str">
            <v>Y</v>
          </cell>
          <cell r="Q284"/>
          <cell r="R284" t="str">
            <v>W/O for written off cases</v>
          </cell>
          <cell r="S284" t="str">
            <v>&gt;180</v>
          </cell>
        </row>
        <row r="285">
          <cell r="J285">
            <v>351326079</v>
          </cell>
          <cell r="K285">
            <v>6542.15</v>
          </cell>
          <cell r="L285">
            <v>272.85000000000002</v>
          </cell>
          <cell r="M285">
            <v>6815</v>
          </cell>
          <cell r="N285">
            <v>161</v>
          </cell>
          <cell r="O285">
            <v>161</v>
          </cell>
          <cell r="P285" t="str">
            <v>Y</v>
          </cell>
          <cell r="Q285"/>
          <cell r="R285" t="str">
            <v>Sub</v>
          </cell>
          <cell r="S285" t="str">
            <v>151-180</v>
          </cell>
        </row>
        <row r="286">
          <cell r="J286">
            <v>359021269</v>
          </cell>
          <cell r="K286"/>
          <cell r="L286"/>
          <cell r="M286"/>
          <cell r="N286"/>
          <cell r="O286"/>
          <cell r="P286"/>
          <cell r="Q286"/>
          <cell r="R286" t="str">
            <v>Standard</v>
          </cell>
          <cell r="S286" t="str">
            <v>Standard</v>
          </cell>
        </row>
        <row r="287">
          <cell r="J287">
            <v>359020962</v>
          </cell>
          <cell r="K287"/>
          <cell r="L287"/>
          <cell r="M287"/>
          <cell r="N287"/>
          <cell r="O287"/>
          <cell r="P287"/>
          <cell r="Q287"/>
          <cell r="R287" t="str">
            <v>Standard</v>
          </cell>
          <cell r="S287" t="str">
            <v>Standard</v>
          </cell>
        </row>
        <row r="288">
          <cell r="J288">
            <v>359020980</v>
          </cell>
          <cell r="K288"/>
          <cell r="L288"/>
          <cell r="M288"/>
          <cell r="N288"/>
          <cell r="O288"/>
          <cell r="P288"/>
          <cell r="Q288"/>
          <cell r="R288" t="str">
            <v>Standard</v>
          </cell>
          <cell r="S288" t="str">
            <v>Standard</v>
          </cell>
        </row>
        <row r="289">
          <cell r="J289">
            <v>350262741</v>
          </cell>
          <cell r="K289">
            <v>6477.53</v>
          </cell>
          <cell r="L289">
            <v>272.47000000000003</v>
          </cell>
          <cell r="M289">
            <v>6750</v>
          </cell>
          <cell r="N289">
            <v>225</v>
          </cell>
          <cell r="O289">
            <v>225</v>
          </cell>
          <cell r="P289" t="str">
            <v>Y</v>
          </cell>
          <cell r="Q289"/>
          <cell r="R289" t="str">
            <v>W/O for written off cases</v>
          </cell>
          <cell r="S289" t="str">
            <v>&gt;180</v>
          </cell>
        </row>
        <row r="290">
          <cell r="J290">
            <v>356702969</v>
          </cell>
          <cell r="K290"/>
          <cell r="L290"/>
          <cell r="M290"/>
          <cell r="N290"/>
          <cell r="O290"/>
          <cell r="P290"/>
          <cell r="Q290"/>
          <cell r="R290" t="str">
            <v>Standard</v>
          </cell>
          <cell r="S290" t="str">
            <v>Standard</v>
          </cell>
        </row>
        <row r="291">
          <cell r="J291">
            <v>350265211</v>
          </cell>
          <cell r="K291">
            <v>4360.63</v>
          </cell>
          <cell r="L291">
            <v>139.37</v>
          </cell>
          <cell r="M291">
            <v>4500</v>
          </cell>
          <cell r="N291">
            <v>194</v>
          </cell>
          <cell r="O291">
            <v>194</v>
          </cell>
          <cell r="P291" t="str">
            <v>Y</v>
          </cell>
          <cell r="Q291"/>
          <cell r="R291" t="str">
            <v>W/O for written off cases</v>
          </cell>
          <cell r="S291" t="str">
            <v>&gt;180</v>
          </cell>
        </row>
        <row r="292">
          <cell r="J292">
            <v>350265247</v>
          </cell>
          <cell r="K292">
            <v>12561.97</v>
          </cell>
          <cell r="L292">
            <v>929.03</v>
          </cell>
          <cell r="M292">
            <v>13491</v>
          </cell>
          <cell r="N292">
            <v>316</v>
          </cell>
          <cell r="O292">
            <v>316</v>
          </cell>
          <cell r="P292" t="str">
            <v>Y</v>
          </cell>
          <cell r="Q292"/>
          <cell r="R292" t="str">
            <v>W/O for written off cases</v>
          </cell>
          <cell r="S292" t="str">
            <v>&gt;180</v>
          </cell>
        </row>
        <row r="293">
          <cell r="J293">
            <v>350308728</v>
          </cell>
          <cell r="K293">
            <v>14504.01</v>
          </cell>
          <cell r="L293">
            <v>1245.99</v>
          </cell>
          <cell r="M293">
            <v>15750</v>
          </cell>
          <cell r="N293">
            <v>347</v>
          </cell>
          <cell r="O293">
            <v>347</v>
          </cell>
          <cell r="P293" t="str">
            <v>Y</v>
          </cell>
          <cell r="Q293"/>
          <cell r="R293" t="str">
            <v>Sub</v>
          </cell>
          <cell r="S293" t="str">
            <v>&gt;180</v>
          </cell>
        </row>
        <row r="294">
          <cell r="J294">
            <v>350308948</v>
          </cell>
          <cell r="K294">
            <v>16416.68</v>
          </cell>
          <cell r="L294">
            <v>1583.32</v>
          </cell>
          <cell r="M294">
            <v>18000</v>
          </cell>
          <cell r="N294">
            <v>378</v>
          </cell>
          <cell r="O294">
            <v>378</v>
          </cell>
          <cell r="P294" t="str">
            <v>Y</v>
          </cell>
          <cell r="Q294"/>
          <cell r="R294" t="str">
            <v>Sub</v>
          </cell>
          <cell r="S294" t="str">
            <v>&gt;180</v>
          </cell>
        </row>
        <row r="295">
          <cell r="J295">
            <v>350354652</v>
          </cell>
          <cell r="K295">
            <v>4360.63</v>
          </cell>
          <cell r="L295">
            <v>139.37</v>
          </cell>
          <cell r="M295">
            <v>4500</v>
          </cell>
          <cell r="N295">
            <v>194</v>
          </cell>
          <cell r="O295">
            <v>194</v>
          </cell>
          <cell r="P295" t="str">
            <v>Y</v>
          </cell>
          <cell r="Q295"/>
          <cell r="R295" t="str">
            <v>Sub</v>
          </cell>
          <cell r="S295" t="str">
            <v>&gt;180</v>
          </cell>
        </row>
        <row r="296">
          <cell r="J296">
            <v>350354726</v>
          </cell>
          <cell r="K296">
            <v>6477.53</v>
          </cell>
          <cell r="L296">
            <v>272.47000000000003</v>
          </cell>
          <cell r="M296">
            <v>6750</v>
          </cell>
          <cell r="N296">
            <v>225</v>
          </cell>
          <cell r="O296">
            <v>225</v>
          </cell>
          <cell r="P296" t="str">
            <v>Y</v>
          </cell>
          <cell r="Q296"/>
          <cell r="R296" t="str">
            <v>W/O for written off cases</v>
          </cell>
          <cell r="S296" t="str">
            <v>&gt;180</v>
          </cell>
        </row>
        <row r="297">
          <cell r="J297">
            <v>350364080</v>
          </cell>
          <cell r="K297">
            <v>6477.53</v>
          </cell>
          <cell r="L297">
            <v>272.47000000000003</v>
          </cell>
          <cell r="M297">
            <v>6750</v>
          </cell>
          <cell r="N297">
            <v>231</v>
          </cell>
          <cell r="O297">
            <v>231</v>
          </cell>
          <cell r="P297" t="str">
            <v>Y</v>
          </cell>
          <cell r="Q297"/>
          <cell r="R297" t="str">
            <v>Sub</v>
          </cell>
          <cell r="S297" t="str">
            <v>&gt;180</v>
          </cell>
        </row>
        <row r="298">
          <cell r="J298">
            <v>356888758</v>
          </cell>
          <cell r="K298">
            <v>17102.54</v>
          </cell>
          <cell r="L298">
            <v>4737.46</v>
          </cell>
          <cell r="M298">
            <v>21840</v>
          </cell>
          <cell r="N298">
            <v>384</v>
          </cell>
          <cell r="O298">
            <v>384</v>
          </cell>
          <cell r="P298" t="str">
            <v>Y</v>
          </cell>
          <cell r="Q298"/>
          <cell r="R298" t="str">
            <v>W/O for written off cases</v>
          </cell>
          <cell r="S298" t="str">
            <v>&gt;180</v>
          </cell>
        </row>
        <row r="299">
          <cell r="J299">
            <v>350364082</v>
          </cell>
          <cell r="K299">
            <v>20115.240000000002</v>
          </cell>
          <cell r="L299">
            <v>2384.7600000000002</v>
          </cell>
          <cell r="M299">
            <v>22500</v>
          </cell>
          <cell r="N299">
            <v>445</v>
          </cell>
          <cell r="O299">
            <v>445</v>
          </cell>
          <cell r="P299" t="str">
            <v>Y</v>
          </cell>
          <cell r="Q299"/>
          <cell r="R299" t="str">
            <v>Sub</v>
          </cell>
          <cell r="S299" t="str">
            <v>&gt;180</v>
          </cell>
        </row>
        <row r="300">
          <cell r="J300">
            <v>350380100</v>
          </cell>
          <cell r="K300">
            <v>14504.01</v>
          </cell>
          <cell r="L300">
            <v>1245.99</v>
          </cell>
          <cell r="M300">
            <v>15750</v>
          </cell>
          <cell r="N300">
            <v>352</v>
          </cell>
          <cell r="O300">
            <v>352</v>
          </cell>
          <cell r="P300" t="str">
            <v>Y</v>
          </cell>
          <cell r="Q300"/>
          <cell r="R300" t="str">
            <v>Sub</v>
          </cell>
          <cell r="S300" t="str">
            <v>&gt;180</v>
          </cell>
        </row>
        <row r="301">
          <cell r="J301">
            <v>350380252</v>
          </cell>
          <cell r="K301">
            <v>14504.01</v>
          </cell>
          <cell r="L301">
            <v>1245.99</v>
          </cell>
          <cell r="M301">
            <v>15750</v>
          </cell>
          <cell r="N301">
            <v>352</v>
          </cell>
          <cell r="O301">
            <v>352</v>
          </cell>
          <cell r="P301" t="str">
            <v>Y</v>
          </cell>
          <cell r="Q301"/>
          <cell r="R301" t="str">
            <v>Sub</v>
          </cell>
          <cell r="S301" t="str">
            <v>&gt;180</v>
          </cell>
        </row>
        <row r="302">
          <cell r="J302">
            <v>350380253</v>
          </cell>
          <cell r="K302">
            <v>18278.57</v>
          </cell>
          <cell r="L302">
            <v>1971.43</v>
          </cell>
          <cell r="M302">
            <v>20250</v>
          </cell>
          <cell r="N302">
            <v>413</v>
          </cell>
          <cell r="O302">
            <v>413</v>
          </cell>
          <cell r="P302" t="str">
            <v>Y</v>
          </cell>
          <cell r="Q302"/>
          <cell r="R302" t="str">
            <v>Sub</v>
          </cell>
          <cell r="S302" t="str">
            <v>&gt;180</v>
          </cell>
        </row>
        <row r="303">
          <cell r="J303">
            <v>351431318</v>
          </cell>
          <cell r="K303">
            <v>29043.1</v>
          </cell>
          <cell r="L303">
            <v>5116.8999999999996</v>
          </cell>
          <cell r="M303">
            <v>34160</v>
          </cell>
          <cell r="N303">
            <v>505</v>
          </cell>
          <cell r="O303">
            <v>505</v>
          </cell>
          <cell r="P303" t="str">
            <v>Y</v>
          </cell>
          <cell r="Q303"/>
          <cell r="R303" t="str">
            <v>W/O for written off cases</v>
          </cell>
          <cell r="S303" t="str">
            <v>&gt;180</v>
          </cell>
        </row>
        <row r="304">
          <cell r="J304">
            <v>359021143</v>
          </cell>
          <cell r="K304">
            <v>2372.17</v>
          </cell>
          <cell r="L304">
            <v>1087.83</v>
          </cell>
          <cell r="M304">
            <v>3460</v>
          </cell>
          <cell r="N304">
            <v>17</v>
          </cell>
          <cell r="O304">
            <v>17</v>
          </cell>
          <cell r="P304"/>
          <cell r="Q304"/>
          <cell r="R304" t="str">
            <v>SMA 0</v>
          </cell>
          <cell r="S304" t="str">
            <v>1-30 Days</v>
          </cell>
        </row>
        <row r="305">
          <cell r="J305">
            <v>350422180</v>
          </cell>
          <cell r="K305">
            <v>6477.53</v>
          </cell>
          <cell r="L305">
            <v>272.47000000000003</v>
          </cell>
          <cell r="M305">
            <v>6750</v>
          </cell>
          <cell r="N305">
            <v>225</v>
          </cell>
          <cell r="O305">
            <v>225</v>
          </cell>
          <cell r="P305" t="str">
            <v>Y</v>
          </cell>
          <cell r="Q305"/>
          <cell r="R305" t="str">
            <v>Sub</v>
          </cell>
          <cell r="S305" t="str">
            <v>&gt;180</v>
          </cell>
        </row>
        <row r="306">
          <cell r="J306">
            <v>350453605</v>
          </cell>
          <cell r="K306">
            <v>6477.53</v>
          </cell>
          <cell r="L306">
            <v>272.47000000000003</v>
          </cell>
          <cell r="M306">
            <v>6750</v>
          </cell>
          <cell r="N306">
            <v>223</v>
          </cell>
          <cell r="O306">
            <v>223</v>
          </cell>
          <cell r="P306" t="str">
            <v>Y</v>
          </cell>
          <cell r="Q306"/>
          <cell r="R306" t="str">
            <v>W/O for written off cases</v>
          </cell>
          <cell r="S306" t="str">
            <v>&gt;180</v>
          </cell>
        </row>
        <row r="307">
          <cell r="J307">
            <v>350453607</v>
          </cell>
          <cell r="K307">
            <v>6477.53</v>
          </cell>
          <cell r="L307">
            <v>272.47000000000003</v>
          </cell>
          <cell r="M307">
            <v>6750</v>
          </cell>
          <cell r="N307">
            <v>223</v>
          </cell>
          <cell r="O307">
            <v>223</v>
          </cell>
          <cell r="P307" t="str">
            <v>Y</v>
          </cell>
          <cell r="Q307"/>
          <cell r="R307" t="str">
            <v>W/O for written off cases</v>
          </cell>
          <cell r="S307" t="str">
            <v>&gt;180</v>
          </cell>
        </row>
        <row r="308">
          <cell r="J308">
            <v>350482758</v>
          </cell>
          <cell r="K308">
            <v>14510.78</v>
          </cell>
          <cell r="L308">
            <v>1239.22</v>
          </cell>
          <cell r="M308">
            <v>15750</v>
          </cell>
          <cell r="N308">
            <v>322</v>
          </cell>
          <cell r="O308">
            <v>322</v>
          </cell>
          <cell r="P308" t="str">
            <v>Y</v>
          </cell>
          <cell r="Q308"/>
          <cell r="R308" t="str">
            <v>Sub</v>
          </cell>
          <cell r="S308" t="str">
            <v>&gt;180</v>
          </cell>
        </row>
        <row r="309">
          <cell r="J309">
            <v>350493822</v>
          </cell>
          <cell r="K309">
            <v>20109.57</v>
          </cell>
          <cell r="L309">
            <v>2390.4299999999998</v>
          </cell>
          <cell r="M309">
            <v>22500</v>
          </cell>
          <cell r="N309">
            <v>413</v>
          </cell>
          <cell r="O309">
            <v>413</v>
          </cell>
          <cell r="P309" t="str">
            <v>Y</v>
          </cell>
          <cell r="Q309"/>
          <cell r="R309" t="str">
            <v>W/O for written off cases</v>
          </cell>
          <cell r="S309" t="str">
            <v>&gt;180</v>
          </cell>
        </row>
        <row r="310">
          <cell r="J310">
            <v>358152892</v>
          </cell>
          <cell r="K310">
            <v>10705.7</v>
          </cell>
          <cell r="L310">
            <v>3394.3</v>
          </cell>
          <cell r="M310">
            <v>14100</v>
          </cell>
          <cell r="N310">
            <v>291</v>
          </cell>
          <cell r="O310">
            <v>291</v>
          </cell>
          <cell r="P310" t="str">
            <v>Y</v>
          </cell>
          <cell r="Q310"/>
          <cell r="R310" t="str">
            <v>W/O for written off cases</v>
          </cell>
          <cell r="S310" t="str">
            <v>&gt;180</v>
          </cell>
        </row>
        <row r="311">
          <cell r="J311">
            <v>350493906</v>
          </cell>
          <cell r="K311">
            <v>18286.55</v>
          </cell>
          <cell r="L311">
            <v>1963.45</v>
          </cell>
          <cell r="M311">
            <v>20250</v>
          </cell>
          <cell r="N311">
            <v>383</v>
          </cell>
          <cell r="O311">
            <v>383</v>
          </cell>
          <cell r="P311" t="str">
            <v>Y</v>
          </cell>
          <cell r="Q311"/>
          <cell r="R311" t="str">
            <v>W/O for written off cases</v>
          </cell>
          <cell r="S311" t="str">
            <v>&gt;180</v>
          </cell>
        </row>
        <row r="312">
          <cell r="J312">
            <v>350531057</v>
          </cell>
          <cell r="K312">
            <v>6477.45</v>
          </cell>
          <cell r="L312">
            <v>272.55</v>
          </cell>
          <cell r="M312">
            <v>6750</v>
          </cell>
          <cell r="N312">
            <v>197</v>
          </cell>
          <cell r="O312">
            <v>197</v>
          </cell>
          <cell r="P312" t="str">
            <v>Y</v>
          </cell>
          <cell r="Q312"/>
          <cell r="R312" t="str">
            <v>W/O for written off cases</v>
          </cell>
          <cell r="S312" t="str">
            <v>&gt;180</v>
          </cell>
        </row>
        <row r="313">
          <cell r="J313">
            <v>350534717</v>
          </cell>
          <cell r="K313">
            <v>2207.66</v>
          </cell>
          <cell r="L313">
            <v>42.34</v>
          </cell>
          <cell r="M313">
            <v>2250</v>
          </cell>
          <cell r="N313">
            <v>135</v>
          </cell>
          <cell r="O313">
            <v>135</v>
          </cell>
          <cell r="P313" t="str">
            <v>Y</v>
          </cell>
          <cell r="Q313"/>
          <cell r="R313" t="str">
            <v>Sub</v>
          </cell>
          <cell r="S313" t="str">
            <v>121-150</v>
          </cell>
        </row>
        <row r="314">
          <cell r="J314">
            <v>350534863</v>
          </cell>
          <cell r="K314">
            <v>6477.45</v>
          </cell>
          <cell r="L314">
            <v>272.55</v>
          </cell>
          <cell r="M314">
            <v>6750</v>
          </cell>
          <cell r="N314">
            <v>194</v>
          </cell>
          <cell r="O314">
            <v>194</v>
          </cell>
          <cell r="P314" t="str">
            <v>Y</v>
          </cell>
          <cell r="Q314"/>
          <cell r="R314" t="str">
            <v>W/O for written off cases</v>
          </cell>
          <cell r="S314" t="str">
            <v>&gt;180</v>
          </cell>
        </row>
        <row r="315">
          <cell r="J315">
            <v>359226593</v>
          </cell>
          <cell r="K315"/>
          <cell r="L315"/>
          <cell r="M315"/>
          <cell r="N315"/>
          <cell r="O315"/>
          <cell r="P315"/>
          <cell r="Q315"/>
          <cell r="R315" t="str">
            <v>Standard</v>
          </cell>
          <cell r="S315" t="str">
            <v>Standard</v>
          </cell>
        </row>
        <row r="316">
          <cell r="J316">
            <v>350558990</v>
          </cell>
          <cell r="K316">
            <v>4364.9799999999996</v>
          </cell>
          <cell r="L316">
            <v>135.02000000000001</v>
          </cell>
          <cell r="M316">
            <v>4500</v>
          </cell>
          <cell r="N316">
            <v>161</v>
          </cell>
          <cell r="O316">
            <v>161</v>
          </cell>
          <cell r="P316" t="str">
            <v>Y</v>
          </cell>
          <cell r="Q316"/>
          <cell r="R316" t="str">
            <v>Sub</v>
          </cell>
          <cell r="S316" t="str">
            <v>151-180</v>
          </cell>
        </row>
        <row r="317">
          <cell r="J317">
            <v>350564806</v>
          </cell>
          <cell r="K317">
            <v>14510.78</v>
          </cell>
          <cell r="L317">
            <v>1239.22</v>
          </cell>
          <cell r="M317">
            <v>15750</v>
          </cell>
          <cell r="N317">
            <v>316</v>
          </cell>
          <cell r="O317">
            <v>316</v>
          </cell>
          <cell r="P317" t="str">
            <v>Y</v>
          </cell>
          <cell r="Q317"/>
          <cell r="R317" t="str">
            <v>W/O for written off cases</v>
          </cell>
          <cell r="S317" t="str">
            <v>&gt;180</v>
          </cell>
        </row>
        <row r="318">
          <cell r="J318">
            <v>359021643</v>
          </cell>
          <cell r="K318"/>
          <cell r="L318"/>
          <cell r="M318"/>
          <cell r="N318"/>
          <cell r="O318"/>
          <cell r="P318"/>
          <cell r="Q318"/>
          <cell r="R318" t="str">
            <v>Standard</v>
          </cell>
          <cell r="S318" t="str">
            <v>Standard</v>
          </cell>
        </row>
        <row r="319">
          <cell r="J319">
            <v>350633056</v>
          </cell>
          <cell r="K319">
            <v>13406.8</v>
          </cell>
          <cell r="L319">
            <v>993.2</v>
          </cell>
          <cell r="M319">
            <v>14400</v>
          </cell>
          <cell r="N319">
            <v>290</v>
          </cell>
          <cell r="O319">
            <v>290</v>
          </cell>
          <cell r="P319" t="str">
            <v>Y</v>
          </cell>
          <cell r="Q319"/>
          <cell r="R319" t="str">
            <v>Sub</v>
          </cell>
          <cell r="S319" t="str">
            <v>&gt;180</v>
          </cell>
        </row>
        <row r="320">
          <cell r="J320">
            <v>357458548</v>
          </cell>
          <cell r="K320"/>
          <cell r="L320"/>
          <cell r="M320"/>
          <cell r="N320"/>
          <cell r="O320"/>
          <cell r="P320"/>
          <cell r="Q320"/>
          <cell r="R320" t="str">
            <v>Standard</v>
          </cell>
          <cell r="S320" t="str">
            <v>Standard</v>
          </cell>
        </row>
        <row r="321">
          <cell r="J321">
            <v>350637401</v>
          </cell>
          <cell r="K321">
            <v>10577.15</v>
          </cell>
          <cell r="L321">
            <v>672.85</v>
          </cell>
          <cell r="M321">
            <v>11250</v>
          </cell>
          <cell r="N321">
            <v>258</v>
          </cell>
          <cell r="O321">
            <v>258</v>
          </cell>
          <cell r="P321" t="str">
            <v>Y</v>
          </cell>
          <cell r="Q321"/>
          <cell r="R321" t="str">
            <v>W/O for written off cases</v>
          </cell>
          <cell r="S321" t="str">
            <v>&gt;180</v>
          </cell>
        </row>
        <row r="322">
          <cell r="J322">
            <v>358573065</v>
          </cell>
          <cell r="K322">
            <v>14406.67</v>
          </cell>
          <cell r="L322">
            <v>2693.33</v>
          </cell>
          <cell r="M322">
            <v>17100</v>
          </cell>
          <cell r="N322">
            <v>253</v>
          </cell>
          <cell r="O322">
            <v>253</v>
          </cell>
          <cell r="P322" t="str">
            <v>Y</v>
          </cell>
          <cell r="Q322"/>
          <cell r="R322" t="str">
            <v>W/O for written off cases</v>
          </cell>
          <cell r="S322" t="str">
            <v>&gt;180</v>
          </cell>
        </row>
        <row r="323">
          <cell r="J323">
            <v>358573030</v>
          </cell>
          <cell r="K323">
            <v>13637.47</v>
          </cell>
          <cell r="L323">
            <v>2562.5300000000002</v>
          </cell>
          <cell r="M323">
            <v>16200</v>
          </cell>
          <cell r="N323">
            <v>253</v>
          </cell>
          <cell r="O323">
            <v>253</v>
          </cell>
          <cell r="P323" t="str">
            <v>Y</v>
          </cell>
          <cell r="Q323"/>
          <cell r="R323" t="str">
            <v>W/O for written off cases</v>
          </cell>
          <cell r="S323" t="str">
            <v>&gt;180</v>
          </cell>
        </row>
        <row r="324">
          <cell r="J324">
            <v>354198205</v>
          </cell>
          <cell r="K324">
            <v>24083.84</v>
          </cell>
          <cell r="L324">
            <v>9406.16</v>
          </cell>
          <cell r="M324">
            <v>33490</v>
          </cell>
          <cell r="N324">
            <v>498</v>
          </cell>
          <cell r="O324">
            <v>498</v>
          </cell>
          <cell r="P324" t="str">
            <v>Y</v>
          </cell>
          <cell r="Q324"/>
          <cell r="R324" t="str">
            <v>W/O for written off cases</v>
          </cell>
          <cell r="S324" t="str">
            <v>&gt;180</v>
          </cell>
        </row>
        <row r="325">
          <cell r="J325">
            <v>358573031</v>
          </cell>
          <cell r="K325">
            <v>13637.47</v>
          </cell>
          <cell r="L325">
            <v>2562.5300000000002</v>
          </cell>
          <cell r="M325">
            <v>16200</v>
          </cell>
          <cell r="N325">
            <v>253</v>
          </cell>
          <cell r="O325">
            <v>253</v>
          </cell>
          <cell r="P325" t="str">
            <v>Y</v>
          </cell>
          <cell r="Q325"/>
          <cell r="R325" t="str">
            <v>W/O for written off cases</v>
          </cell>
          <cell r="S325" t="str">
            <v>&gt;180</v>
          </cell>
        </row>
        <row r="326">
          <cell r="J326">
            <v>350640255</v>
          </cell>
          <cell r="K326">
            <v>21909.38</v>
          </cell>
          <cell r="L326">
            <v>2840.62</v>
          </cell>
          <cell r="M326">
            <v>24750</v>
          </cell>
          <cell r="N326">
            <v>437</v>
          </cell>
          <cell r="O326">
            <v>437</v>
          </cell>
          <cell r="P326" t="str">
            <v>Y</v>
          </cell>
          <cell r="Q326"/>
          <cell r="R326" t="str">
            <v>W/O for written off cases</v>
          </cell>
          <cell r="S326" t="str">
            <v>&gt;180</v>
          </cell>
        </row>
        <row r="327">
          <cell r="J327">
            <v>359250874</v>
          </cell>
          <cell r="K327"/>
          <cell r="L327"/>
          <cell r="M327"/>
          <cell r="N327"/>
          <cell r="O327"/>
          <cell r="P327"/>
          <cell r="Q327"/>
          <cell r="R327" t="str">
            <v>Standard</v>
          </cell>
          <cell r="S327" t="str">
            <v>Standard</v>
          </cell>
        </row>
        <row r="328">
          <cell r="J328">
            <v>350650882</v>
          </cell>
          <cell r="K328">
            <v>4364.9799999999996</v>
          </cell>
          <cell r="L328">
            <v>135.02000000000001</v>
          </cell>
          <cell r="M328">
            <v>4500</v>
          </cell>
          <cell r="N328">
            <v>167</v>
          </cell>
          <cell r="O328">
            <v>167</v>
          </cell>
          <cell r="P328" t="str">
            <v>Y</v>
          </cell>
          <cell r="Q328"/>
          <cell r="R328" t="str">
            <v>Sub</v>
          </cell>
          <cell r="S328" t="str">
            <v>151-180</v>
          </cell>
        </row>
        <row r="329">
          <cell r="J329">
            <v>350663274</v>
          </cell>
          <cell r="K329">
            <v>23657.07</v>
          </cell>
          <cell r="L329">
            <v>3342.93</v>
          </cell>
          <cell r="M329">
            <v>27000</v>
          </cell>
          <cell r="N329">
            <v>472</v>
          </cell>
          <cell r="O329">
            <v>472</v>
          </cell>
          <cell r="P329" t="str">
            <v>Y</v>
          </cell>
          <cell r="Q329"/>
          <cell r="R329" t="str">
            <v>W/O for written off cases</v>
          </cell>
          <cell r="S329" t="str">
            <v>&gt;180</v>
          </cell>
        </row>
        <row r="330">
          <cell r="J330">
            <v>358572930</v>
          </cell>
          <cell r="K330">
            <v>7105.34</v>
          </cell>
          <cell r="L330">
            <v>2074.66</v>
          </cell>
          <cell r="M330">
            <v>9180</v>
          </cell>
          <cell r="N330">
            <v>229</v>
          </cell>
          <cell r="O330">
            <v>229</v>
          </cell>
          <cell r="P330" t="str">
            <v>Y</v>
          </cell>
          <cell r="Q330"/>
          <cell r="R330" t="str">
            <v>Sub</v>
          </cell>
          <cell r="S330" t="str">
            <v>&gt;180</v>
          </cell>
        </row>
        <row r="331">
          <cell r="J331">
            <v>350706189</v>
          </cell>
          <cell r="K331">
            <v>4364.9799999999996</v>
          </cell>
          <cell r="L331">
            <v>135.02000000000001</v>
          </cell>
          <cell r="M331">
            <v>4500</v>
          </cell>
          <cell r="N331">
            <v>163</v>
          </cell>
          <cell r="O331">
            <v>163</v>
          </cell>
          <cell r="P331" t="str">
            <v>Y</v>
          </cell>
          <cell r="Q331"/>
          <cell r="R331" t="str">
            <v>Sub</v>
          </cell>
          <cell r="S331" t="str">
            <v>151-180</v>
          </cell>
        </row>
        <row r="332">
          <cell r="J332">
            <v>350706218</v>
          </cell>
          <cell r="K332">
            <v>4364.9799999999996</v>
          </cell>
          <cell r="L332">
            <v>135.02000000000001</v>
          </cell>
          <cell r="M332">
            <v>4500</v>
          </cell>
          <cell r="N332">
            <v>163</v>
          </cell>
          <cell r="O332">
            <v>408</v>
          </cell>
          <cell r="P332" t="str">
            <v>Y</v>
          </cell>
          <cell r="Q332"/>
          <cell r="R332" t="str">
            <v>W/O for written off cases</v>
          </cell>
          <cell r="S332" t="str">
            <v>&gt;180</v>
          </cell>
        </row>
        <row r="333">
          <cell r="J333">
            <v>355637514</v>
          </cell>
          <cell r="K333">
            <v>31016.35</v>
          </cell>
          <cell r="L333">
            <v>6643.65</v>
          </cell>
          <cell r="M333">
            <v>37660</v>
          </cell>
          <cell r="N333">
            <v>408</v>
          </cell>
          <cell r="O333">
            <v>408</v>
          </cell>
          <cell r="P333" t="str">
            <v>Y</v>
          </cell>
          <cell r="Q333"/>
          <cell r="R333" t="str">
            <v>W/O for written off cases</v>
          </cell>
          <cell r="S333" t="str">
            <v>&gt;180</v>
          </cell>
        </row>
        <row r="334">
          <cell r="J334">
            <v>352725907</v>
          </cell>
          <cell r="K334">
            <v>25696.13</v>
          </cell>
          <cell r="L334">
            <v>5663.87</v>
          </cell>
          <cell r="M334">
            <v>31360</v>
          </cell>
          <cell r="N334">
            <v>406</v>
          </cell>
          <cell r="O334">
            <v>406</v>
          </cell>
          <cell r="P334" t="str">
            <v>Y</v>
          </cell>
          <cell r="Q334"/>
          <cell r="R334" t="str">
            <v>Sub</v>
          </cell>
          <cell r="S334" t="str">
            <v>&gt;180</v>
          </cell>
        </row>
        <row r="335">
          <cell r="J335">
            <v>354285085</v>
          </cell>
          <cell r="K335"/>
          <cell r="L335"/>
          <cell r="M335"/>
          <cell r="N335"/>
          <cell r="O335"/>
          <cell r="P335"/>
          <cell r="Q335"/>
          <cell r="R335" t="str">
            <v>Standard</v>
          </cell>
          <cell r="S335" t="str">
            <v>Standard</v>
          </cell>
        </row>
        <row r="336">
          <cell r="J336">
            <v>350710431</v>
          </cell>
          <cell r="K336">
            <v>20109.57</v>
          </cell>
          <cell r="L336">
            <v>2390.4299999999998</v>
          </cell>
          <cell r="M336">
            <v>22500</v>
          </cell>
          <cell r="N336">
            <v>412</v>
          </cell>
          <cell r="O336">
            <v>412</v>
          </cell>
          <cell r="P336" t="str">
            <v>Y</v>
          </cell>
          <cell r="Q336"/>
          <cell r="R336" t="str">
            <v>W/O for written off cases</v>
          </cell>
          <cell r="S336" t="str">
            <v>&gt;180</v>
          </cell>
        </row>
        <row r="337">
          <cell r="J337">
            <v>350710433</v>
          </cell>
          <cell r="K337">
            <v>6477.45</v>
          </cell>
          <cell r="L337">
            <v>272.55</v>
          </cell>
          <cell r="M337">
            <v>6750</v>
          </cell>
          <cell r="N337">
            <v>198</v>
          </cell>
          <cell r="O337">
            <v>198</v>
          </cell>
          <cell r="P337" t="str">
            <v>Y</v>
          </cell>
          <cell r="Q337"/>
          <cell r="R337" t="str">
            <v>Sub</v>
          </cell>
          <cell r="S337" t="str">
            <v>&gt;180</v>
          </cell>
        </row>
        <row r="338">
          <cell r="J338">
            <v>350718659</v>
          </cell>
          <cell r="K338">
            <v>4364.9799999999996</v>
          </cell>
          <cell r="L338">
            <v>135.02000000000001</v>
          </cell>
          <cell r="M338">
            <v>4500</v>
          </cell>
          <cell r="N338">
            <v>163</v>
          </cell>
          <cell r="O338">
            <v>163</v>
          </cell>
          <cell r="P338" t="str">
            <v>Y</v>
          </cell>
          <cell r="Q338"/>
          <cell r="R338" t="str">
            <v>W/O for written off cases</v>
          </cell>
          <cell r="S338" t="str">
            <v>151-180</v>
          </cell>
        </row>
        <row r="339">
          <cell r="J339">
            <v>354883086</v>
          </cell>
          <cell r="K339"/>
          <cell r="L339"/>
          <cell r="M339"/>
          <cell r="N339"/>
          <cell r="O339"/>
          <cell r="P339"/>
          <cell r="Q339"/>
          <cell r="R339" t="str">
            <v>Standard</v>
          </cell>
          <cell r="S339" t="str">
            <v>Standard</v>
          </cell>
        </row>
        <row r="340">
          <cell r="J340">
            <v>351615856</v>
          </cell>
          <cell r="K340">
            <v>8618.64</v>
          </cell>
          <cell r="L340">
            <v>443.36</v>
          </cell>
          <cell r="M340">
            <v>9062</v>
          </cell>
          <cell r="N340">
            <v>139</v>
          </cell>
          <cell r="O340">
            <v>139</v>
          </cell>
          <cell r="P340" t="str">
            <v>Y</v>
          </cell>
          <cell r="Q340"/>
          <cell r="R340" t="str">
            <v>Sub</v>
          </cell>
          <cell r="S340" t="str">
            <v>121-150</v>
          </cell>
        </row>
        <row r="341">
          <cell r="J341">
            <v>350729010</v>
          </cell>
          <cell r="K341">
            <v>20448.75</v>
          </cell>
          <cell r="L341">
            <v>2651.25</v>
          </cell>
          <cell r="M341">
            <v>23100</v>
          </cell>
          <cell r="N341">
            <v>444</v>
          </cell>
          <cell r="O341">
            <v>444</v>
          </cell>
          <cell r="P341" t="str">
            <v>Y</v>
          </cell>
          <cell r="Q341"/>
          <cell r="R341" t="str">
            <v>W/O for written off cases</v>
          </cell>
          <cell r="S341" t="str">
            <v>&gt;180</v>
          </cell>
        </row>
        <row r="342">
          <cell r="J342">
            <v>358890432</v>
          </cell>
          <cell r="K342">
            <v>9800.23</v>
          </cell>
          <cell r="L342">
            <v>2169.77</v>
          </cell>
          <cell r="M342">
            <v>11970</v>
          </cell>
          <cell r="N342">
            <v>199</v>
          </cell>
          <cell r="O342">
            <v>199</v>
          </cell>
          <cell r="P342" t="str">
            <v>Y</v>
          </cell>
          <cell r="Q342"/>
          <cell r="R342" t="str">
            <v>Sub</v>
          </cell>
          <cell r="S342" t="str">
            <v>&gt;180</v>
          </cell>
        </row>
        <row r="343">
          <cell r="J343">
            <v>358152919</v>
          </cell>
          <cell r="K343">
            <v>10705.7</v>
          </cell>
          <cell r="L343">
            <v>3394.3</v>
          </cell>
          <cell r="M343">
            <v>14100</v>
          </cell>
          <cell r="N343">
            <v>291</v>
          </cell>
          <cell r="O343">
            <v>291</v>
          </cell>
          <cell r="P343" t="str">
            <v>Y</v>
          </cell>
          <cell r="Q343"/>
          <cell r="R343" t="str">
            <v>W/O for written off cases</v>
          </cell>
          <cell r="S343" t="str">
            <v>&gt;180</v>
          </cell>
        </row>
        <row r="344">
          <cell r="J344">
            <v>350729043</v>
          </cell>
          <cell r="K344">
            <v>20109.580000000002</v>
          </cell>
          <cell r="L344">
            <v>2390.42</v>
          </cell>
          <cell r="M344">
            <v>22500</v>
          </cell>
          <cell r="N344">
            <v>413</v>
          </cell>
          <cell r="O344">
            <v>413</v>
          </cell>
          <cell r="P344" t="str">
            <v>Y</v>
          </cell>
          <cell r="Q344"/>
          <cell r="R344" t="str">
            <v>Sub</v>
          </cell>
          <cell r="S344" t="str">
            <v>&gt;180</v>
          </cell>
        </row>
        <row r="345">
          <cell r="J345">
            <v>350729051</v>
          </cell>
          <cell r="K345">
            <v>12568.89</v>
          </cell>
          <cell r="L345">
            <v>931.11</v>
          </cell>
          <cell r="M345">
            <v>13500</v>
          </cell>
          <cell r="N345">
            <v>291</v>
          </cell>
          <cell r="O345">
            <v>291</v>
          </cell>
          <cell r="P345" t="str">
            <v>Y</v>
          </cell>
          <cell r="Q345"/>
          <cell r="R345" t="str">
            <v>Sub</v>
          </cell>
          <cell r="S345" t="str">
            <v>&gt;180</v>
          </cell>
        </row>
        <row r="346">
          <cell r="J346">
            <v>359092730</v>
          </cell>
          <cell r="K346"/>
          <cell r="L346"/>
          <cell r="M346"/>
          <cell r="N346"/>
          <cell r="O346"/>
          <cell r="P346"/>
          <cell r="Q346"/>
          <cell r="R346" t="str">
            <v>Standard</v>
          </cell>
          <cell r="S346" t="str">
            <v>Standard</v>
          </cell>
        </row>
        <row r="347">
          <cell r="J347">
            <v>350729088</v>
          </cell>
          <cell r="K347">
            <v>10577.15</v>
          </cell>
          <cell r="L347">
            <v>672.85</v>
          </cell>
          <cell r="M347">
            <v>11250</v>
          </cell>
          <cell r="N347">
            <v>260</v>
          </cell>
          <cell r="O347">
            <v>260</v>
          </cell>
          <cell r="P347" t="str">
            <v>Y</v>
          </cell>
          <cell r="Q347"/>
          <cell r="R347" t="str">
            <v>W/O for written off cases</v>
          </cell>
          <cell r="S347" t="str">
            <v>&gt;180</v>
          </cell>
        </row>
        <row r="348">
          <cell r="J348">
            <v>358152984</v>
          </cell>
          <cell r="K348">
            <v>9751.3700000000008</v>
          </cell>
          <cell r="L348">
            <v>2938.63</v>
          </cell>
          <cell r="M348">
            <v>12690</v>
          </cell>
          <cell r="N348">
            <v>260</v>
          </cell>
          <cell r="O348">
            <v>260</v>
          </cell>
          <cell r="P348" t="str">
            <v>Y</v>
          </cell>
          <cell r="Q348"/>
          <cell r="R348" t="str">
            <v>W/O for written off cases</v>
          </cell>
          <cell r="S348" t="str">
            <v>&gt;180</v>
          </cell>
        </row>
        <row r="349">
          <cell r="J349">
            <v>350729101</v>
          </cell>
          <cell r="K349">
            <v>12568.89</v>
          </cell>
          <cell r="L349">
            <v>931.11</v>
          </cell>
          <cell r="M349">
            <v>13500</v>
          </cell>
          <cell r="N349">
            <v>291</v>
          </cell>
          <cell r="O349">
            <v>291</v>
          </cell>
          <cell r="P349" t="str">
            <v>Y</v>
          </cell>
          <cell r="Q349"/>
          <cell r="R349" t="str">
            <v>W/O for written off cases</v>
          </cell>
          <cell r="S349" t="str">
            <v>&gt;180</v>
          </cell>
        </row>
        <row r="350">
          <cell r="J350">
            <v>358890431</v>
          </cell>
          <cell r="K350">
            <v>7622.39</v>
          </cell>
          <cell r="L350">
            <v>1687.61</v>
          </cell>
          <cell r="M350">
            <v>9310</v>
          </cell>
          <cell r="N350">
            <v>199</v>
          </cell>
          <cell r="O350">
            <v>199</v>
          </cell>
          <cell r="P350" t="str">
            <v>Y</v>
          </cell>
          <cell r="Q350"/>
          <cell r="R350" t="str">
            <v>Sub</v>
          </cell>
          <cell r="S350" t="str">
            <v>&gt;180</v>
          </cell>
        </row>
        <row r="351">
          <cell r="J351">
            <v>350730315</v>
          </cell>
          <cell r="K351">
            <v>18286.560000000001</v>
          </cell>
          <cell r="L351">
            <v>1963.44</v>
          </cell>
          <cell r="M351">
            <v>20250</v>
          </cell>
          <cell r="N351">
            <v>383</v>
          </cell>
          <cell r="O351">
            <v>383</v>
          </cell>
          <cell r="P351" t="str">
            <v>Y</v>
          </cell>
          <cell r="Q351"/>
          <cell r="R351" t="str">
            <v>Sub</v>
          </cell>
          <cell r="S351" t="str">
            <v>&gt;180</v>
          </cell>
        </row>
        <row r="352">
          <cell r="J352">
            <v>350736032</v>
          </cell>
          <cell r="K352">
            <v>6477.45</v>
          </cell>
          <cell r="L352">
            <v>272.55</v>
          </cell>
          <cell r="M352">
            <v>6750</v>
          </cell>
          <cell r="N352">
            <v>194</v>
          </cell>
          <cell r="O352">
            <v>194</v>
          </cell>
          <cell r="P352" t="str">
            <v>Y</v>
          </cell>
          <cell r="Q352"/>
          <cell r="R352" t="str">
            <v>Sub</v>
          </cell>
          <cell r="S352" t="str">
            <v>&gt;180</v>
          </cell>
        </row>
        <row r="353">
          <cell r="J353">
            <v>358932907</v>
          </cell>
          <cell r="K353"/>
          <cell r="L353"/>
          <cell r="M353"/>
          <cell r="N353"/>
          <cell r="O353"/>
          <cell r="P353"/>
          <cell r="Q353"/>
          <cell r="R353" t="str">
            <v>Standard</v>
          </cell>
          <cell r="S353" t="str">
            <v>Standard</v>
          </cell>
        </row>
        <row r="354">
          <cell r="J354">
            <v>350752527</v>
          </cell>
          <cell r="K354">
            <v>25402.51</v>
          </cell>
          <cell r="L354">
            <v>3847.49</v>
          </cell>
          <cell r="M354">
            <v>29250</v>
          </cell>
          <cell r="N354">
            <v>505</v>
          </cell>
          <cell r="O354">
            <v>505</v>
          </cell>
          <cell r="P354" t="str">
            <v>Y</v>
          </cell>
          <cell r="Q354"/>
          <cell r="R354" t="str">
            <v>W/O for written off cases</v>
          </cell>
          <cell r="S354" t="str">
            <v>&gt;180</v>
          </cell>
        </row>
        <row r="355">
          <cell r="J355">
            <v>357458599</v>
          </cell>
          <cell r="K355"/>
          <cell r="L355"/>
          <cell r="M355"/>
          <cell r="N355"/>
          <cell r="O355"/>
          <cell r="P355"/>
          <cell r="Q355"/>
          <cell r="R355" t="str">
            <v>Standard</v>
          </cell>
          <cell r="S355" t="str">
            <v>Standard</v>
          </cell>
        </row>
        <row r="356">
          <cell r="J356">
            <v>350772990</v>
          </cell>
          <cell r="K356">
            <v>2207.66</v>
          </cell>
          <cell r="L356">
            <v>42.34</v>
          </cell>
          <cell r="M356">
            <v>2250</v>
          </cell>
          <cell r="N356">
            <v>133</v>
          </cell>
          <cell r="O356">
            <v>133</v>
          </cell>
          <cell r="P356" t="str">
            <v>Y</v>
          </cell>
          <cell r="Q356"/>
          <cell r="R356" t="str">
            <v>Sub</v>
          </cell>
          <cell r="S356" t="str">
            <v>121-150</v>
          </cell>
        </row>
        <row r="357">
          <cell r="J357">
            <v>356888753</v>
          </cell>
          <cell r="K357">
            <v>19653.14</v>
          </cell>
          <cell r="L357">
            <v>5686.86</v>
          </cell>
          <cell r="M357">
            <v>25340</v>
          </cell>
          <cell r="N357">
            <v>376</v>
          </cell>
          <cell r="O357">
            <v>376</v>
          </cell>
          <cell r="P357" t="str">
            <v>Y</v>
          </cell>
          <cell r="Q357"/>
          <cell r="R357" t="str">
            <v>W/O for written off cases</v>
          </cell>
          <cell r="S357" t="str">
            <v>&gt;180</v>
          </cell>
        </row>
        <row r="358">
          <cell r="J358">
            <v>358152743</v>
          </cell>
          <cell r="K358">
            <v>9745.66</v>
          </cell>
          <cell r="L358">
            <v>2944.34</v>
          </cell>
          <cell r="M358">
            <v>12690</v>
          </cell>
          <cell r="N358">
            <v>258</v>
          </cell>
          <cell r="O358">
            <v>258</v>
          </cell>
          <cell r="P358" t="str">
            <v>Y</v>
          </cell>
          <cell r="Q358"/>
          <cell r="R358" t="str">
            <v>W/O for written off cases</v>
          </cell>
          <cell r="S358" t="str">
            <v>&gt;180</v>
          </cell>
        </row>
        <row r="359">
          <cell r="J359">
            <v>350780067</v>
          </cell>
          <cell r="K359">
            <v>12568.89</v>
          </cell>
          <cell r="L359">
            <v>931.11</v>
          </cell>
          <cell r="M359">
            <v>13500</v>
          </cell>
          <cell r="N359">
            <v>289</v>
          </cell>
          <cell r="O359">
            <v>289</v>
          </cell>
          <cell r="P359" t="str">
            <v>Y</v>
          </cell>
          <cell r="Q359"/>
          <cell r="R359" t="str">
            <v>Sub</v>
          </cell>
          <cell r="S359" t="str">
            <v>&gt;180</v>
          </cell>
        </row>
        <row r="360">
          <cell r="J360">
            <v>358152884</v>
          </cell>
          <cell r="K360">
            <v>2045.97</v>
          </cell>
          <cell r="L360">
            <v>234.03</v>
          </cell>
          <cell r="M360">
            <v>2280</v>
          </cell>
          <cell r="N360">
            <v>46</v>
          </cell>
          <cell r="O360">
            <v>46</v>
          </cell>
          <cell r="P360"/>
          <cell r="Q360"/>
          <cell r="R360" t="str">
            <v>SMA 1</v>
          </cell>
          <cell r="S360" t="str">
            <v>31-60</v>
          </cell>
        </row>
        <row r="361">
          <cell r="J361">
            <v>350780101</v>
          </cell>
          <cell r="K361">
            <v>10577.15</v>
          </cell>
          <cell r="L361">
            <v>672.85</v>
          </cell>
          <cell r="M361">
            <v>11250</v>
          </cell>
          <cell r="N361">
            <v>258</v>
          </cell>
          <cell r="O361">
            <v>258</v>
          </cell>
          <cell r="P361" t="str">
            <v>Y</v>
          </cell>
          <cell r="Q361"/>
          <cell r="R361" t="str">
            <v>Sub</v>
          </cell>
          <cell r="S361" t="str">
            <v>&gt;180</v>
          </cell>
        </row>
        <row r="362">
          <cell r="J362">
            <v>350780153</v>
          </cell>
          <cell r="K362">
            <v>23657.07</v>
          </cell>
          <cell r="L362">
            <v>3342.93</v>
          </cell>
          <cell r="M362">
            <v>27000</v>
          </cell>
          <cell r="N362">
            <v>472</v>
          </cell>
          <cell r="O362">
            <v>472</v>
          </cell>
          <cell r="P362" t="str">
            <v>Y</v>
          </cell>
          <cell r="Q362"/>
          <cell r="R362" t="str">
            <v>W/O for written off cases</v>
          </cell>
          <cell r="S362" t="str">
            <v>&gt;180</v>
          </cell>
        </row>
        <row r="363">
          <cell r="J363">
            <v>350789024</v>
          </cell>
          <cell r="K363">
            <v>18286.560000000001</v>
          </cell>
          <cell r="L363">
            <v>1963.44</v>
          </cell>
          <cell r="M363">
            <v>20250</v>
          </cell>
          <cell r="N363">
            <v>383</v>
          </cell>
          <cell r="O363">
            <v>383</v>
          </cell>
          <cell r="P363" t="str">
            <v>Y</v>
          </cell>
          <cell r="Q363"/>
          <cell r="R363" t="str">
            <v>W/O for written off cases</v>
          </cell>
          <cell r="S363" t="str">
            <v>&gt;180</v>
          </cell>
        </row>
        <row r="364">
          <cell r="J364">
            <v>358152925</v>
          </cell>
          <cell r="K364">
            <v>10705.7</v>
          </cell>
          <cell r="L364">
            <v>3394.3</v>
          </cell>
          <cell r="M364">
            <v>14100</v>
          </cell>
          <cell r="N364">
            <v>291</v>
          </cell>
          <cell r="O364">
            <v>291</v>
          </cell>
          <cell r="P364" t="str">
            <v>Y</v>
          </cell>
          <cell r="Q364"/>
          <cell r="R364" t="str">
            <v>W/O for written off cases</v>
          </cell>
          <cell r="S364" t="str">
            <v>&gt;180</v>
          </cell>
        </row>
        <row r="365">
          <cell r="J365">
            <v>350789417</v>
          </cell>
          <cell r="K365">
            <v>20109.580000000002</v>
          </cell>
          <cell r="L365">
            <v>2390.42</v>
          </cell>
          <cell r="M365">
            <v>22500</v>
          </cell>
          <cell r="N365">
            <v>413</v>
          </cell>
          <cell r="O365">
            <v>413</v>
          </cell>
          <cell r="P365" t="str">
            <v>Y</v>
          </cell>
          <cell r="Q365"/>
          <cell r="R365" t="str">
            <v>W/O for written off cases</v>
          </cell>
          <cell r="S365" t="str">
            <v>&gt;180</v>
          </cell>
        </row>
        <row r="366">
          <cell r="J366">
            <v>350823112</v>
          </cell>
          <cell r="K366">
            <v>12568.89</v>
          </cell>
          <cell r="L366">
            <v>931.11</v>
          </cell>
          <cell r="M366">
            <v>13500</v>
          </cell>
          <cell r="N366">
            <v>286</v>
          </cell>
          <cell r="O366">
            <v>286</v>
          </cell>
          <cell r="P366" t="str">
            <v>Y</v>
          </cell>
          <cell r="Q366"/>
          <cell r="R366" t="str">
            <v>W/O for written off cases</v>
          </cell>
          <cell r="S366" t="str">
            <v>&gt;180</v>
          </cell>
        </row>
        <row r="367">
          <cell r="J367">
            <v>350823270</v>
          </cell>
          <cell r="K367">
            <v>12568.89</v>
          </cell>
          <cell r="L367">
            <v>931.11</v>
          </cell>
          <cell r="M367">
            <v>13500</v>
          </cell>
          <cell r="N367">
            <v>286</v>
          </cell>
          <cell r="O367">
            <v>286</v>
          </cell>
          <cell r="P367" t="str">
            <v>Y</v>
          </cell>
          <cell r="Q367"/>
          <cell r="R367" t="str">
            <v>W/O for written off cases</v>
          </cell>
          <cell r="S367" t="str">
            <v>&gt;180</v>
          </cell>
        </row>
        <row r="368">
          <cell r="J368">
            <v>350823366</v>
          </cell>
          <cell r="K368">
            <v>6481.79</v>
          </cell>
          <cell r="L368">
            <v>268.20999999999998</v>
          </cell>
          <cell r="M368">
            <v>6750</v>
          </cell>
          <cell r="N368">
            <v>161</v>
          </cell>
          <cell r="O368">
            <v>161</v>
          </cell>
          <cell r="P368" t="str">
            <v>Y</v>
          </cell>
          <cell r="Q368"/>
          <cell r="R368" t="str">
            <v>Sub</v>
          </cell>
          <cell r="S368" t="str">
            <v>151-180</v>
          </cell>
        </row>
        <row r="369">
          <cell r="J369">
            <v>350846827</v>
          </cell>
          <cell r="K369">
            <v>18280.89</v>
          </cell>
          <cell r="L369">
            <v>1969.11</v>
          </cell>
          <cell r="M369">
            <v>20250</v>
          </cell>
          <cell r="N369">
            <v>347</v>
          </cell>
          <cell r="O369">
            <v>347</v>
          </cell>
          <cell r="P369" t="str">
            <v>Y</v>
          </cell>
          <cell r="Q369"/>
          <cell r="R369" t="str">
            <v>W/O for written off cases</v>
          </cell>
          <cell r="S369" t="str">
            <v>&gt;180</v>
          </cell>
        </row>
        <row r="370">
          <cell r="J370">
            <v>355398718</v>
          </cell>
          <cell r="K370">
            <v>27009.95</v>
          </cell>
          <cell r="L370">
            <v>5270.05</v>
          </cell>
          <cell r="M370">
            <v>32280</v>
          </cell>
          <cell r="N370">
            <v>347</v>
          </cell>
          <cell r="O370">
            <v>347</v>
          </cell>
          <cell r="P370" t="str">
            <v>Y</v>
          </cell>
          <cell r="Q370"/>
          <cell r="R370" t="str">
            <v>W/O for written off cases</v>
          </cell>
          <cell r="S370" t="str">
            <v>&gt;180</v>
          </cell>
        </row>
        <row r="371">
          <cell r="J371">
            <v>350847043</v>
          </cell>
          <cell r="K371">
            <v>21902.47</v>
          </cell>
          <cell r="L371">
            <v>2847.53</v>
          </cell>
          <cell r="M371">
            <v>24750</v>
          </cell>
          <cell r="N371">
            <v>408</v>
          </cell>
          <cell r="O371">
            <v>408</v>
          </cell>
          <cell r="P371" t="str">
            <v>Y</v>
          </cell>
          <cell r="Q371"/>
          <cell r="R371" t="str">
            <v>Sub</v>
          </cell>
          <cell r="S371" t="str">
            <v>&gt;180</v>
          </cell>
        </row>
        <row r="372">
          <cell r="J372">
            <v>354580652</v>
          </cell>
          <cell r="K372">
            <v>14471.37</v>
          </cell>
          <cell r="L372">
            <v>3438.63</v>
          </cell>
          <cell r="M372">
            <v>17910</v>
          </cell>
          <cell r="N372">
            <v>225</v>
          </cell>
          <cell r="O372">
            <v>225</v>
          </cell>
          <cell r="P372" t="str">
            <v>Y</v>
          </cell>
          <cell r="Q372"/>
          <cell r="R372" t="str">
            <v>Sub</v>
          </cell>
          <cell r="S372" t="str">
            <v>&gt;180</v>
          </cell>
        </row>
        <row r="373">
          <cell r="J373">
            <v>350847076</v>
          </cell>
          <cell r="K373">
            <v>8550.24</v>
          </cell>
          <cell r="L373">
            <v>449.76</v>
          </cell>
          <cell r="M373">
            <v>9000</v>
          </cell>
          <cell r="N373">
            <v>194</v>
          </cell>
          <cell r="O373">
            <v>194</v>
          </cell>
          <cell r="P373" t="str">
            <v>Y</v>
          </cell>
          <cell r="Q373"/>
          <cell r="R373" t="str">
            <v>Sub</v>
          </cell>
          <cell r="S373" t="str">
            <v>&gt;180</v>
          </cell>
        </row>
        <row r="374">
          <cell r="J374">
            <v>350928898</v>
          </cell>
          <cell r="K374">
            <v>16419.05</v>
          </cell>
          <cell r="L374">
            <v>1580.95</v>
          </cell>
          <cell r="M374">
            <v>18000</v>
          </cell>
          <cell r="N374">
            <v>314</v>
          </cell>
          <cell r="O374">
            <v>314</v>
          </cell>
          <cell r="P374" t="str">
            <v>Y</v>
          </cell>
          <cell r="Q374"/>
          <cell r="R374" t="str">
            <v>W/O for written off cases</v>
          </cell>
          <cell r="S374" t="str">
            <v>&gt;180</v>
          </cell>
        </row>
        <row r="375">
          <cell r="J375">
            <v>350928899</v>
          </cell>
          <cell r="K375">
            <v>12565.98</v>
          </cell>
          <cell r="L375">
            <v>934.02</v>
          </cell>
          <cell r="M375">
            <v>13500</v>
          </cell>
          <cell r="N375">
            <v>253</v>
          </cell>
          <cell r="O375">
            <v>253</v>
          </cell>
          <cell r="P375" t="str">
            <v>Y</v>
          </cell>
          <cell r="Q375"/>
          <cell r="R375" t="str">
            <v>Sub</v>
          </cell>
          <cell r="S375" t="str">
            <v>&gt;180</v>
          </cell>
        </row>
        <row r="376">
          <cell r="J376">
            <v>357304146</v>
          </cell>
          <cell r="K376">
            <v>7054.26</v>
          </cell>
          <cell r="L376">
            <v>448.74</v>
          </cell>
          <cell r="M376">
            <v>7503</v>
          </cell>
          <cell r="N376">
            <v>161</v>
          </cell>
          <cell r="O376">
            <v>253</v>
          </cell>
          <cell r="P376" t="str">
            <v>Y</v>
          </cell>
          <cell r="Q376"/>
          <cell r="R376" t="str">
            <v>Sub</v>
          </cell>
          <cell r="S376" t="str">
            <v>&gt;180</v>
          </cell>
        </row>
        <row r="377">
          <cell r="J377">
            <v>350940172</v>
          </cell>
          <cell r="K377">
            <v>4369.42</v>
          </cell>
          <cell r="L377">
            <v>130.58000000000001</v>
          </cell>
          <cell r="M377">
            <v>4500</v>
          </cell>
          <cell r="N377">
            <v>140</v>
          </cell>
          <cell r="O377">
            <v>140</v>
          </cell>
          <cell r="P377" t="str">
            <v>Y</v>
          </cell>
          <cell r="Q377"/>
          <cell r="R377" t="str">
            <v>Sub</v>
          </cell>
          <cell r="S377" t="str">
            <v>121-150</v>
          </cell>
        </row>
        <row r="378">
          <cell r="J378">
            <v>358153107</v>
          </cell>
          <cell r="K378">
            <v>10722.82</v>
          </cell>
          <cell r="L378">
            <v>3377.18</v>
          </cell>
          <cell r="M378">
            <v>14100</v>
          </cell>
          <cell r="N378">
            <v>292</v>
          </cell>
          <cell r="O378">
            <v>292</v>
          </cell>
          <cell r="P378" t="str">
            <v>Y</v>
          </cell>
          <cell r="Q378"/>
          <cell r="R378" t="str">
            <v>W/O for written off cases</v>
          </cell>
          <cell r="S378" t="str">
            <v>&gt;180</v>
          </cell>
        </row>
        <row r="379">
          <cell r="J379">
            <v>350964964</v>
          </cell>
          <cell r="K379">
            <v>6481.79</v>
          </cell>
          <cell r="L379">
            <v>268.20999999999998</v>
          </cell>
          <cell r="M379">
            <v>6750</v>
          </cell>
          <cell r="N379">
            <v>163</v>
          </cell>
          <cell r="O379">
            <v>163</v>
          </cell>
          <cell r="P379" t="str">
            <v>Y</v>
          </cell>
          <cell r="Q379"/>
          <cell r="R379" t="str">
            <v>Sub</v>
          </cell>
          <cell r="S379" t="str">
            <v>151-180</v>
          </cell>
        </row>
        <row r="380">
          <cell r="J380">
            <v>350977115</v>
          </cell>
          <cell r="K380">
            <v>16419.05</v>
          </cell>
          <cell r="L380">
            <v>1580.95</v>
          </cell>
          <cell r="M380">
            <v>18000</v>
          </cell>
          <cell r="N380">
            <v>321</v>
          </cell>
          <cell r="O380">
            <v>321</v>
          </cell>
          <cell r="P380" t="str">
            <v>Y</v>
          </cell>
          <cell r="Q380"/>
          <cell r="R380" t="str">
            <v>Sub</v>
          </cell>
          <cell r="S380" t="str">
            <v>&gt;180</v>
          </cell>
        </row>
        <row r="381">
          <cell r="J381">
            <v>350992115</v>
          </cell>
          <cell r="K381">
            <v>15689.32</v>
          </cell>
          <cell r="L381">
            <v>1510.68</v>
          </cell>
          <cell r="M381">
            <v>17200</v>
          </cell>
          <cell r="N381">
            <v>321</v>
          </cell>
          <cell r="O381">
            <v>321</v>
          </cell>
          <cell r="P381" t="str">
            <v>Y</v>
          </cell>
          <cell r="Q381"/>
          <cell r="R381" t="str">
            <v>Sub</v>
          </cell>
          <cell r="S381" t="str">
            <v>&gt;180</v>
          </cell>
        </row>
        <row r="382">
          <cell r="J382">
            <v>350992170</v>
          </cell>
          <cell r="K382">
            <v>16419.05</v>
          </cell>
          <cell r="L382">
            <v>1580.95</v>
          </cell>
          <cell r="M382">
            <v>18000</v>
          </cell>
          <cell r="N382">
            <v>321</v>
          </cell>
          <cell r="O382">
            <v>321</v>
          </cell>
          <cell r="P382" t="str">
            <v>Y</v>
          </cell>
          <cell r="Q382"/>
          <cell r="R382" t="str">
            <v>Sub</v>
          </cell>
          <cell r="S382" t="str">
            <v>&gt;180</v>
          </cell>
        </row>
        <row r="383">
          <cell r="J383">
            <v>350992195</v>
          </cell>
          <cell r="K383">
            <v>2203.2199999999998</v>
          </cell>
          <cell r="L383">
            <v>46.78</v>
          </cell>
          <cell r="M383">
            <v>2250</v>
          </cell>
          <cell r="N383">
            <v>109</v>
          </cell>
          <cell r="O383">
            <v>109</v>
          </cell>
          <cell r="P383" t="str">
            <v>Y</v>
          </cell>
          <cell r="Q383"/>
          <cell r="R383" t="str">
            <v>Sub</v>
          </cell>
          <cell r="S383" t="str">
            <v>91-120</v>
          </cell>
        </row>
        <row r="384">
          <cell r="J384">
            <v>356467701</v>
          </cell>
          <cell r="K384">
            <v>20387.13</v>
          </cell>
          <cell r="L384">
            <v>8412.8700000000008</v>
          </cell>
          <cell r="M384">
            <v>28800</v>
          </cell>
          <cell r="N384">
            <v>352</v>
          </cell>
          <cell r="O384">
            <v>352</v>
          </cell>
          <cell r="P384" t="str">
            <v>Y</v>
          </cell>
          <cell r="Q384"/>
          <cell r="R384" t="str">
            <v>W/O for written off cases</v>
          </cell>
          <cell r="S384" t="str">
            <v>&gt;180</v>
          </cell>
        </row>
        <row r="385">
          <cell r="J385">
            <v>354778790</v>
          </cell>
          <cell r="K385">
            <v>22402.41</v>
          </cell>
          <cell r="L385">
            <v>9117.59</v>
          </cell>
          <cell r="M385">
            <v>31520</v>
          </cell>
          <cell r="N385">
            <v>474</v>
          </cell>
          <cell r="O385">
            <v>474</v>
          </cell>
          <cell r="P385" t="str">
            <v>Y</v>
          </cell>
          <cell r="Q385"/>
          <cell r="R385" t="str">
            <v>W/O for written off cases</v>
          </cell>
          <cell r="S385" t="str">
            <v>&gt;180</v>
          </cell>
        </row>
        <row r="386">
          <cell r="J386">
            <v>350996034</v>
          </cell>
          <cell r="K386">
            <v>28729.27</v>
          </cell>
          <cell r="L386">
            <v>5020.7299999999996</v>
          </cell>
          <cell r="M386">
            <v>33750</v>
          </cell>
          <cell r="N386">
            <v>534</v>
          </cell>
          <cell r="O386">
            <v>534</v>
          </cell>
          <cell r="P386" t="str">
            <v>Y</v>
          </cell>
          <cell r="Q386"/>
          <cell r="R386" t="str">
            <v>D1</v>
          </cell>
          <cell r="S386" t="str">
            <v>&gt;180</v>
          </cell>
        </row>
        <row r="387">
          <cell r="J387">
            <v>356888744</v>
          </cell>
          <cell r="K387">
            <v>18405.87</v>
          </cell>
          <cell r="L387">
            <v>5124.13</v>
          </cell>
          <cell r="M387">
            <v>23530</v>
          </cell>
          <cell r="N387">
            <v>384</v>
          </cell>
          <cell r="O387">
            <v>384</v>
          </cell>
          <cell r="P387" t="str">
            <v>Y</v>
          </cell>
          <cell r="Q387"/>
          <cell r="R387" t="str">
            <v>W/O for written off cases</v>
          </cell>
          <cell r="S387" t="str">
            <v>&gt;180</v>
          </cell>
        </row>
        <row r="388">
          <cell r="J388">
            <v>351013930</v>
          </cell>
          <cell r="K388">
            <v>14517.67</v>
          </cell>
          <cell r="L388">
            <v>1232.33</v>
          </cell>
          <cell r="M388">
            <v>15750</v>
          </cell>
          <cell r="N388">
            <v>292</v>
          </cell>
          <cell r="O388">
            <v>292</v>
          </cell>
          <cell r="P388" t="str">
            <v>Y</v>
          </cell>
          <cell r="Q388"/>
          <cell r="R388" t="str">
            <v>Sub</v>
          </cell>
          <cell r="S388" t="str">
            <v>&gt;180</v>
          </cell>
        </row>
        <row r="389">
          <cell r="J389">
            <v>351015472</v>
          </cell>
          <cell r="K389">
            <v>4369.42</v>
          </cell>
          <cell r="L389">
            <v>130.58000000000001</v>
          </cell>
          <cell r="M389">
            <v>4500</v>
          </cell>
          <cell r="N389">
            <v>135</v>
          </cell>
          <cell r="O389">
            <v>135</v>
          </cell>
          <cell r="P389" t="str">
            <v>Y</v>
          </cell>
          <cell r="Q389"/>
          <cell r="R389" t="str">
            <v>Sub</v>
          </cell>
          <cell r="S389" t="str">
            <v>121-150</v>
          </cell>
        </row>
        <row r="390">
          <cell r="J390">
            <v>351061588</v>
          </cell>
          <cell r="K390">
            <v>14517.67</v>
          </cell>
          <cell r="L390">
            <v>1232.33</v>
          </cell>
          <cell r="M390">
            <v>15750</v>
          </cell>
          <cell r="N390">
            <v>291</v>
          </cell>
          <cell r="O390">
            <v>291</v>
          </cell>
          <cell r="P390" t="str">
            <v>Y</v>
          </cell>
          <cell r="Q390"/>
          <cell r="R390" t="str">
            <v>Sub</v>
          </cell>
          <cell r="S390" t="str">
            <v>&gt;180</v>
          </cell>
        </row>
        <row r="391">
          <cell r="J391">
            <v>351061618</v>
          </cell>
          <cell r="K391">
            <v>20117.52</v>
          </cell>
          <cell r="L391">
            <v>2382.48</v>
          </cell>
          <cell r="M391">
            <v>22500</v>
          </cell>
          <cell r="N391">
            <v>383</v>
          </cell>
          <cell r="O391">
            <v>383</v>
          </cell>
          <cell r="P391" t="str">
            <v>Y</v>
          </cell>
          <cell r="Q391"/>
          <cell r="R391" t="str">
            <v>Sub</v>
          </cell>
          <cell r="S391" t="str">
            <v>&gt;180</v>
          </cell>
        </row>
        <row r="392">
          <cell r="J392">
            <v>351061641</v>
          </cell>
          <cell r="K392">
            <v>14517.67</v>
          </cell>
          <cell r="L392">
            <v>1232.33</v>
          </cell>
          <cell r="M392">
            <v>15750</v>
          </cell>
          <cell r="N392">
            <v>291</v>
          </cell>
          <cell r="O392">
            <v>291</v>
          </cell>
          <cell r="P392" t="str">
            <v>Y</v>
          </cell>
          <cell r="Q392"/>
          <cell r="R392" t="str">
            <v>Sub</v>
          </cell>
          <cell r="S392" t="str">
            <v>&gt;180</v>
          </cell>
        </row>
        <row r="393">
          <cell r="J393">
            <v>351082876</v>
          </cell>
          <cell r="K393">
            <v>25377.35</v>
          </cell>
          <cell r="L393">
            <v>3872.65</v>
          </cell>
          <cell r="M393">
            <v>29250</v>
          </cell>
          <cell r="N393">
            <v>474</v>
          </cell>
          <cell r="O393">
            <v>474</v>
          </cell>
          <cell r="P393" t="str">
            <v>Y</v>
          </cell>
          <cell r="Q393"/>
          <cell r="R393" t="str">
            <v>D1</v>
          </cell>
          <cell r="S393" t="str">
            <v>&gt;180</v>
          </cell>
        </row>
        <row r="394">
          <cell r="J394">
            <v>354589421</v>
          </cell>
          <cell r="K394">
            <v>27018.71</v>
          </cell>
          <cell r="L394">
            <v>5007.29</v>
          </cell>
          <cell r="M394">
            <v>32026</v>
          </cell>
          <cell r="N394">
            <v>474</v>
          </cell>
          <cell r="O394">
            <v>474</v>
          </cell>
          <cell r="P394" t="str">
            <v>Y</v>
          </cell>
          <cell r="Q394"/>
          <cell r="R394" t="str">
            <v>W/O for written off cases</v>
          </cell>
          <cell r="S394" t="str">
            <v>&gt;180</v>
          </cell>
        </row>
        <row r="395">
          <cell r="J395">
            <v>354778805</v>
          </cell>
          <cell r="K395">
            <v>21177.49</v>
          </cell>
          <cell r="L395">
            <v>7942.51</v>
          </cell>
          <cell r="M395">
            <v>29120</v>
          </cell>
          <cell r="N395">
            <v>408</v>
          </cell>
          <cell r="O395">
            <v>408</v>
          </cell>
          <cell r="P395" t="str">
            <v>Y</v>
          </cell>
          <cell r="Q395"/>
          <cell r="R395" t="str">
            <v>W/O for written off cases</v>
          </cell>
          <cell r="S395" t="str">
            <v>&gt;180</v>
          </cell>
        </row>
        <row r="396">
          <cell r="J396">
            <v>356888746</v>
          </cell>
          <cell r="K396">
            <v>16650.22</v>
          </cell>
          <cell r="L396">
            <v>7659.78</v>
          </cell>
          <cell r="M396">
            <v>24310</v>
          </cell>
          <cell r="N396">
            <v>378</v>
          </cell>
          <cell r="O396">
            <v>378</v>
          </cell>
          <cell r="P396" t="str">
            <v>Y</v>
          </cell>
          <cell r="Q396"/>
          <cell r="R396" t="str">
            <v>W/O for written off cases</v>
          </cell>
          <cell r="S396" t="str">
            <v>&gt;180</v>
          </cell>
        </row>
        <row r="397">
          <cell r="J397">
            <v>356888750</v>
          </cell>
          <cell r="K397">
            <v>14654.64</v>
          </cell>
          <cell r="L397">
            <v>6795.36</v>
          </cell>
          <cell r="M397">
            <v>21450</v>
          </cell>
          <cell r="N397">
            <v>378</v>
          </cell>
          <cell r="O397">
            <v>378</v>
          </cell>
          <cell r="P397" t="str">
            <v>Y</v>
          </cell>
          <cell r="Q397"/>
          <cell r="R397" t="str">
            <v>W/O for written off cases</v>
          </cell>
          <cell r="S397" t="str">
            <v>&gt;180</v>
          </cell>
        </row>
        <row r="398">
          <cell r="J398">
            <v>351116841</v>
          </cell>
          <cell r="K398">
            <v>27023.59</v>
          </cell>
          <cell r="L398">
            <v>4424.41</v>
          </cell>
          <cell r="M398">
            <v>31448</v>
          </cell>
          <cell r="N398">
            <v>474</v>
          </cell>
          <cell r="O398">
            <v>474</v>
          </cell>
          <cell r="P398" t="str">
            <v>Y</v>
          </cell>
          <cell r="Q398"/>
          <cell r="R398" t="str">
            <v>D1</v>
          </cell>
          <cell r="S398" t="str">
            <v>&gt;180</v>
          </cell>
        </row>
        <row r="399">
          <cell r="J399">
            <v>351116885</v>
          </cell>
          <cell r="K399">
            <v>20117.52</v>
          </cell>
          <cell r="L399">
            <v>2382.48</v>
          </cell>
          <cell r="M399">
            <v>22500</v>
          </cell>
          <cell r="N399">
            <v>378</v>
          </cell>
          <cell r="O399">
            <v>378</v>
          </cell>
          <cell r="P399" t="str">
            <v>Y</v>
          </cell>
          <cell r="Q399"/>
          <cell r="R399" t="str">
            <v>Sub</v>
          </cell>
          <cell r="S399" t="str">
            <v>&gt;180</v>
          </cell>
        </row>
        <row r="400">
          <cell r="J400">
            <v>351126770</v>
          </cell>
          <cell r="K400">
            <v>12565.98</v>
          </cell>
          <cell r="L400">
            <v>934.02</v>
          </cell>
          <cell r="M400">
            <v>13500</v>
          </cell>
          <cell r="N400">
            <v>255</v>
          </cell>
          <cell r="O400">
            <v>255</v>
          </cell>
          <cell r="P400" t="str">
            <v>Y</v>
          </cell>
          <cell r="Q400"/>
          <cell r="R400" t="str">
            <v>Sub</v>
          </cell>
          <cell r="S400" t="str">
            <v>&gt;180</v>
          </cell>
        </row>
        <row r="401">
          <cell r="J401">
            <v>351134972</v>
          </cell>
          <cell r="K401">
            <v>10582.79</v>
          </cell>
          <cell r="L401">
            <v>667.21</v>
          </cell>
          <cell r="M401">
            <v>11250</v>
          </cell>
          <cell r="N401">
            <v>225</v>
          </cell>
          <cell r="O401">
            <v>225</v>
          </cell>
          <cell r="P401" t="str">
            <v>Y</v>
          </cell>
          <cell r="Q401"/>
          <cell r="R401" t="str">
            <v>Sub</v>
          </cell>
          <cell r="S401" t="str">
            <v>&gt;180</v>
          </cell>
        </row>
        <row r="402">
          <cell r="J402">
            <v>351153198</v>
          </cell>
          <cell r="K402">
            <v>4369.42</v>
          </cell>
          <cell r="L402">
            <v>130.58000000000001</v>
          </cell>
          <cell r="M402">
            <v>4500</v>
          </cell>
          <cell r="N402">
            <v>133</v>
          </cell>
          <cell r="O402">
            <v>133</v>
          </cell>
          <cell r="P402" t="str">
            <v>Y</v>
          </cell>
          <cell r="Q402"/>
          <cell r="R402" t="str">
            <v>Sub</v>
          </cell>
          <cell r="S402" t="str">
            <v>121-150</v>
          </cell>
        </row>
        <row r="403">
          <cell r="J403">
            <v>351228153</v>
          </cell>
          <cell r="K403">
            <v>6481.79</v>
          </cell>
          <cell r="L403">
            <v>268.20999999999998</v>
          </cell>
          <cell r="M403">
            <v>6750</v>
          </cell>
          <cell r="N403">
            <v>161</v>
          </cell>
          <cell r="O403">
            <v>161</v>
          </cell>
          <cell r="P403" t="str">
            <v>Y</v>
          </cell>
          <cell r="Q403"/>
          <cell r="R403" t="str">
            <v>Sub</v>
          </cell>
          <cell r="S403" t="str">
            <v>151-180</v>
          </cell>
        </row>
        <row r="404">
          <cell r="J404">
            <v>351228208</v>
          </cell>
          <cell r="K404">
            <v>6481.79</v>
          </cell>
          <cell r="L404">
            <v>268.20999999999998</v>
          </cell>
          <cell r="M404">
            <v>6750</v>
          </cell>
          <cell r="N404">
            <v>161</v>
          </cell>
          <cell r="O404">
            <v>161</v>
          </cell>
          <cell r="P404" t="str">
            <v>Y</v>
          </cell>
          <cell r="Q404"/>
          <cell r="R404" t="str">
            <v>Sub</v>
          </cell>
          <cell r="S404" t="str">
            <v>151-180</v>
          </cell>
        </row>
        <row r="405">
          <cell r="J405">
            <v>352536118</v>
          </cell>
          <cell r="K405">
            <v>29605.94</v>
          </cell>
          <cell r="L405">
            <v>6234.06</v>
          </cell>
          <cell r="M405">
            <v>35840</v>
          </cell>
          <cell r="N405">
            <v>467</v>
          </cell>
          <cell r="O405">
            <v>467</v>
          </cell>
          <cell r="P405" t="str">
            <v>Y</v>
          </cell>
          <cell r="Q405"/>
          <cell r="R405" t="str">
            <v>W/O for written off cases</v>
          </cell>
          <cell r="S405" t="str">
            <v>&gt;180</v>
          </cell>
        </row>
        <row r="406">
          <cell r="J406">
            <v>351248401</v>
          </cell>
          <cell r="K406">
            <v>16419.05</v>
          </cell>
          <cell r="L406">
            <v>1580.95</v>
          </cell>
          <cell r="M406">
            <v>18000</v>
          </cell>
          <cell r="N406">
            <v>321</v>
          </cell>
          <cell r="O406">
            <v>321</v>
          </cell>
          <cell r="P406" t="str">
            <v>Y</v>
          </cell>
          <cell r="Q406"/>
          <cell r="R406" t="str">
            <v>W/O for written off cases</v>
          </cell>
          <cell r="S406" t="str">
            <v>&gt;180</v>
          </cell>
        </row>
        <row r="407">
          <cell r="J407">
            <v>351263229</v>
          </cell>
          <cell r="K407">
            <v>9310.24</v>
          </cell>
          <cell r="L407">
            <v>449.76</v>
          </cell>
          <cell r="M407">
            <v>9760</v>
          </cell>
          <cell r="N407">
            <v>223</v>
          </cell>
          <cell r="O407">
            <v>223</v>
          </cell>
          <cell r="P407" t="str">
            <v>Y</v>
          </cell>
          <cell r="Q407"/>
          <cell r="R407" t="str">
            <v>Sub</v>
          </cell>
          <cell r="S407" t="str">
            <v>&gt;180</v>
          </cell>
        </row>
        <row r="408">
          <cell r="J408">
            <v>351324753</v>
          </cell>
          <cell r="K408">
            <v>25426.38</v>
          </cell>
          <cell r="L408">
            <v>3888.62</v>
          </cell>
          <cell r="M408">
            <v>29315</v>
          </cell>
          <cell r="N408">
            <v>467</v>
          </cell>
          <cell r="O408">
            <v>467</v>
          </cell>
          <cell r="P408" t="str">
            <v>Y</v>
          </cell>
          <cell r="Q408"/>
          <cell r="R408" t="str">
            <v>W/O for written off cases</v>
          </cell>
          <cell r="S408" t="str">
            <v>&gt;180</v>
          </cell>
        </row>
        <row r="409">
          <cell r="J409">
            <v>351353853</v>
          </cell>
          <cell r="K409">
            <v>24268.04</v>
          </cell>
          <cell r="L409">
            <v>3511.96</v>
          </cell>
          <cell r="M409">
            <v>27780</v>
          </cell>
          <cell r="N409">
            <v>406</v>
          </cell>
          <cell r="O409">
            <v>406</v>
          </cell>
          <cell r="P409" t="str">
            <v>Y</v>
          </cell>
          <cell r="Q409"/>
          <cell r="R409" t="str">
            <v>W/O for written off cases</v>
          </cell>
          <cell r="S409" t="str">
            <v>&gt;180</v>
          </cell>
        </row>
        <row r="410">
          <cell r="J410">
            <v>351355037</v>
          </cell>
          <cell r="K410">
            <v>10702.45</v>
          </cell>
          <cell r="L410">
            <v>703.55</v>
          </cell>
          <cell r="M410">
            <v>11406</v>
          </cell>
          <cell r="N410">
            <v>194</v>
          </cell>
          <cell r="O410">
            <v>255</v>
          </cell>
          <cell r="P410" t="str">
            <v>Y</v>
          </cell>
          <cell r="Q410"/>
          <cell r="R410" t="str">
            <v>Sub</v>
          </cell>
          <cell r="S410" t="str">
            <v>&gt;180</v>
          </cell>
        </row>
        <row r="411">
          <cell r="J411">
            <v>355799260</v>
          </cell>
          <cell r="K411">
            <v>21029.53</v>
          </cell>
          <cell r="L411">
            <v>3180.47</v>
          </cell>
          <cell r="M411">
            <v>24210</v>
          </cell>
          <cell r="N411">
            <v>255</v>
          </cell>
          <cell r="O411">
            <v>255</v>
          </cell>
          <cell r="P411" t="str">
            <v>Y</v>
          </cell>
          <cell r="Q411"/>
          <cell r="R411" t="str">
            <v>Sub</v>
          </cell>
          <cell r="S411" t="str">
            <v>&gt;180</v>
          </cell>
        </row>
        <row r="412">
          <cell r="J412">
            <v>358152819</v>
          </cell>
          <cell r="K412">
            <v>12760.56</v>
          </cell>
          <cell r="L412">
            <v>4039.44</v>
          </cell>
          <cell r="M412">
            <v>16800</v>
          </cell>
          <cell r="N412">
            <v>291</v>
          </cell>
          <cell r="O412">
            <v>291</v>
          </cell>
          <cell r="P412" t="str">
            <v>Y</v>
          </cell>
          <cell r="Q412"/>
          <cell r="R412" t="str">
            <v>W/O for written off cases</v>
          </cell>
          <cell r="S412" t="str">
            <v>&gt;180</v>
          </cell>
        </row>
        <row r="413">
          <cell r="J413">
            <v>358153192</v>
          </cell>
          <cell r="K413">
            <v>11623.03</v>
          </cell>
          <cell r="L413">
            <v>3496.97</v>
          </cell>
          <cell r="M413">
            <v>15120</v>
          </cell>
          <cell r="N413">
            <v>260</v>
          </cell>
          <cell r="O413">
            <v>260</v>
          </cell>
          <cell r="P413" t="str">
            <v>Y</v>
          </cell>
          <cell r="Q413"/>
          <cell r="R413" t="str">
            <v>W/O for written off cases</v>
          </cell>
          <cell r="S413" t="str">
            <v>&gt;180</v>
          </cell>
        </row>
        <row r="414">
          <cell r="J414">
            <v>358153004</v>
          </cell>
          <cell r="K414">
            <v>12760.56</v>
          </cell>
          <cell r="L414">
            <v>4039.44</v>
          </cell>
          <cell r="M414">
            <v>16800</v>
          </cell>
          <cell r="N414">
            <v>291</v>
          </cell>
          <cell r="O414">
            <v>291</v>
          </cell>
          <cell r="P414" t="str">
            <v>Y</v>
          </cell>
          <cell r="Q414"/>
          <cell r="R414" t="str">
            <v>W/O for written off cases</v>
          </cell>
          <cell r="S414" t="str">
            <v>&gt;180</v>
          </cell>
        </row>
        <row r="415">
          <cell r="J415">
            <v>351369941</v>
          </cell>
          <cell r="K415">
            <v>18860</v>
          </cell>
          <cell r="L415">
            <v>2078</v>
          </cell>
          <cell r="M415">
            <v>20938</v>
          </cell>
          <cell r="N415">
            <v>321</v>
          </cell>
          <cell r="O415">
            <v>321</v>
          </cell>
          <cell r="P415" t="str">
            <v>Y</v>
          </cell>
          <cell r="Q415"/>
          <cell r="R415" t="str">
            <v>W/O for written off cases</v>
          </cell>
          <cell r="S415" t="str">
            <v>&gt;180</v>
          </cell>
        </row>
        <row r="416">
          <cell r="J416">
            <v>351381819</v>
          </cell>
          <cell r="K416">
            <v>27647.09</v>
          </cell>
          <cell r="L416">
            <v>4632.91</v>
          </cell>
          <cell r="M416">
            <v>32280</v>
          </cell>
          <cell r="N416">
            <v>467</v>
          </cell>
          <cell r="O416">
            <v>467</v>
          </cell>
          <cell r="P416" t="str">
            <v>Y</v>
          </cell>
          <cell r="Q416"/>
          <cell r="R416" t="str">
            <v>W/O for written off cases</v>
          </cell>
          <cell r="S416" t="str">
            <v>&gt;180</v>
          </cell>
        </row>
        <row r="417">
          <cell r="J417">
            <v>351382528</v>
          </cell>
          <cell r="K417">
            <v>18591.03</v>
          </cell>
          <cell r="L417">
            <v>2022.97</v>
          </cell>
          <cell r="M417">
            <v>20614</v>
          </cell>
          <cell r="N417">
            <v>321</v>
          </cell>
          <cell r="O417">
            <v>321</v>
          </cell>
          <cell r="P417" t="str">
            <v>Y</v>
          </cell>
          <cell r="Q417"/>
          <cell r="R417" t="str">
            <v>Sub</v>
          </cell>
          <cell r="S417" t="str">
            <v>&gt;180</v>
          </cell>
        </row>
        <row r="418">
          <cell r="J418">
            <v>351382635</v>
          </cell>
          <cell r="K418">
            <v>2150</v>
          </cell>
          <cell r="L418">
            <v>0</v>
          </cell>
          <cell r="M418">
            <v>2150</v>
          </cell>
          <cell r="N418">
            <v>72</v>
          </cell>
          <cell r="O418">
            <v>72</v>
          </cell>
          <cell r="P418"/>
          <cell r="Q418"/>
          <cell r="R418" t="str">
            <v>SMA 2</v>
          </cell>
          <cell r="S418" t="str">
            <v>61-90</v>
          </cell>
        </row>
        <row r="419">
          <cell r="J419">
            <v>351382819</v>
          </cell>
          <cell r="K419">
            <v>27647.09</v>
          </cell>
          <cell r="L419">
            <v>4632.91</v>
          </cell>
          <cell r="M419">
            <v>32280</v>
          </cell>
          <cell r="N419">
            <v>467</v>
          </cell>
          <cell r="O419">
            <v>467</v>
          </cell>
          <cell r="P419" t="str">
            <v>Y</v>
          </cell>
          <cell r="Q419"/>
          <cell r="R419" t="str">
            <v>D1</v>
          </cell>
          <cell r="S419" t="str">
            <v>&gt;180</v>
          </cell>
        </row>
        <row r="420">
          <cell r="J420">
            <v>354886354</v>
          </cell>
          <cell r="K420">
            <v>25222.54</v>
          </cell>
          <cell r="L420">
            <v>5077.46</v>
          </cell>
          <cell r="M420">
            <v>30300</v>
          </cell>
          <cell r="N420">
            <v>437</v>
          </cell>
          <cell r="O420">
            <v>467</v>
          </cell>
          <cell r="P420" t="str">
            <v>Y</v>
          </cell>
          <cell r="Q420"/>
          <cell r="R420" t="str">
            <v>W/O for written off cases</v>
          </cell>
          <cell r="S420" t="str">
            <v>&gt;180</v>
          </cell>
        </row>
        <row r="421">
          <cell r="J421">
            <v>351382820</v>
          </cell>
          <cell r="K421">
            <v>13272.58</v>
          </cell>
          <cell r="L421">
            <v>1017.42</v>
          </cell>
          <cell r="M421">
            <v>14290</v>
          </cell>
          <cell r="N421">
            <v>253</v>
          </cell>
          <cell r="O421">
            <v>253</v>
          </cell>
          <cell r="P421" t="str">
            <v>Y</v>
          </cell>
          <cell r="Q421"/>
          <cell r="R421" t="str">
            <v>W/O for written off cases</v>
          </cell>
          <cell r="S421" t="str">
            <v>&gt;180</v>
          </cell>
        </row>
        <row r="422">
          <cell r="J422">
            <v>351610978</v>
          </cell>
          <cell r="K422">
            <v>18655.87</v>
          </cell>
          <cell r="L422">
            <v>2026.13</v>
          </cell>
          <cell r="M422">
            <v>20682</v>
          </cell>
          <cell r="N422">
            <v>286</v>
          </cell>
          <cell r="O422">
            <v>286</v>
          </cell>
          <cell r="P422" t="str">
            <v>Y</v>
          </cell>
          <cell r="Q422"/>
          <cell r="R422" t="str">
            <v>W/O for written off cases</v>
          </cell>
          <cell r="S422" t="str">
            <v>&gt;180</v>
          </cell>
        </row>
        <row r="423">
          <cell r="J423">
            <v>353946039</v>
          </cell>
          <cell r="K423"/>
          <cell r="L423"/>
          <cell r="M423"/>
          <cell r="N423"/>
          <cell r="O423"/>
          <cell r="P423"/>
          <cell r="Q423"/>
          <cell r="R423" t="str">
            <v>Standard</v>
          </cell>
          <cell r="S423" t="str">
            <v>Standard</v>
          </cell>
        </row>
        <row r="424">
          <cell r="J424">
            <v>351424834</v>
          </cell>
          <cell r="K424">
            <v>13814.68</v>
          </cell>
          <cell r="L424">
            <v>1194.32</v>
          </cell>
          <cell r="M424">
            <v>15009</v>
          </cell>
          <cell r="N424">
            <v>253</v>
          </cell>
          <cell r="O424">
            <v>253</v>
          </cell>
          <cell r="P424" t="str">
            <v>Y</v>
          </cell>
          <cell r="Q424"/>
          <cell r="R424" t="str">
            <v>W/O for written off cases</v>
          </cell>
          <cell r="S424" t="str">
            <v>&gt;180</v>
          </cell>
        </row>
        <row r="425">
          <cell r="J425">
            <v>351431064</v>
          </cell>
          <cell r="K425">
            <v>18629.439999999999</v>
          </cell>
          <cell r="L425">
            <v>2030.56</v>
          </cell>
          <cell r="M425">
            <v>20660</v>
          </cell>
          <cell r="N425">
            <v>321</v>
          </cell>
          <cell r="O425">
            <v>321</v>
          </cell>
          <cell r="P425" t="str">
            <v>Y</v>
          </cell>
          <cell r="Q425"/>
          <cell r="R425" t="str">
            <v>W/O for written off cases</v>
          </cell>
          <cell r="S425" t="str">
            <v>&gt;180</v>
          </cell>
        </row>
        <row r="426">
          <cell r="J426">
            <v>358573124</v>
          </cell>
          <cell r="K426">
            <v>9636.2900000000009</v>
          </cell>
          <cell r="L426">
            <v>2613.71</v>
          </cell>
          <cell r="M426">
            <v>12250</v>
          </cell>
          <cell r="N426">
            <v>230</v>
          </cell>
          <cell r="O426">
            <v>230</v>
          </cell>
          <cell r="P426" t="str">
            <v>Y</v>
          </cell>
          <cell r="Q426"/>
          <cell r="R426" t="str">
            <v>W/O for written off cases</v>
          </cell>
          <cell r="S426" t="str">
            <v>&gt;180</v>
          </cell>
        </row>
        <row r="427">
          <cell r="J427">
            <v>351457592</v>
          </cell>
          <cell r="K427">
            <v>10710.77</v>
          </cell>
          <cell r="L427">
            <v>682.23</v>
          </cell>
          <cell r="M427">
            <v>11393</v>
          </cell>
          <cell r="N427">
            <v>230</v>
          </cell>
          <cell r="O427">
            <v>230</v>
          </cell>
          <cell r="P427" t="str">
            <v>Y</v>
          </cell>
          <cell r="Q427"/>
          <cell r="R427" t="str">
            <v>W/O for written off cases</v>
          </cell>
          <cell r="S427" t="str">
            <v>&gt;180</v>
          </cell>
        </row>
        <row r="428">
          <cell r="J428">
            <v>358573021</v>
          </cell>
          <cell r="K428">
            <v>13446.99</v>
          </cell>
          <cell r="L428">
            <v>4643.01</v>
          </cell>
          <cell r="M428">
            <v>18090</v>
          </cell>
          <cell r="N428">
            <v>255</v>
          </cell>
          <cell r="O428">
            <v>255</v>
          </cell>
          <cell r="P428" t="str">
            <v>Y</v>
          </cell>
          <cell r="Q428"/>
          <cell r="R428" t="str">
            <v>W/O for written off cases</v>
          </cell>
          <cell r="S428" t="str">
            <v>&gt;180</v>
          </cell>
        </row>
        <row r="429">
          <cell r="J429">
            <v>351469343</v>
          </cell>
          <cell r="K429">
            <v>22137.78</v>
          </cell>
          <cell r="L429">
            <v>2894.22</v>
          </cell>
          <cell r="M429">
            <v>25032</v>
          </cell>
          <cell r="N429">
            <v>408</v>
          </cell>
          <cell r="O429">
            <v>408</v>
          </cell>
          <cell r="P429" t="str">
            <v>Y</v>
          </cell>
          <cell r="Q429"/>
          <cell r="R429" t="str">
            <v>Sub</v>
          </cell>
          <cell r="S429" t="str">
            <v>&gt;180</v>
          </cell>
        </row>
        <row r="430">
          <cell r="J430">
            <v>358573022</v>
          </cell>
          <cell r="K430">
            <v>15694.68</v>
          </cell>
          <cell r="L430">
            <v>2575.3200000000002</v>
          </cell>
          <cell r="M430">
            <v>18270</v>
          </cell>
          <cell r="N430">
            <v>255</v>
          </cell>
          <cell r="O430">
            <v>255</v>
          </cell>
          <cell r="P430" t="str">
            <v>Y</v>
          </cell>
          <cell r="Q430"/>
          <cell r="R430" t="str">
            <v>W/O for written off cases</v>
          </cell>
          <cell r="S430" t="str">
            <v>&gt;180</v>
          </cell>
        </row>
        <row r="431">
          <cell r="J431">
            <v>352989368</v>
          </cell>
          <cell r="K431">
            <v>24315.89</v>
          </cell>
          <cell r="L431">
            <v>4804.1099999999997</v>
          </cell>
          <cell r="M431">
            <v>29120</v>
          </cell>
          <cell r="N431">
            <v>378</v>
          </cell>
          <cell r="O431">
            <v>378</v>
          </cell>
          <cell r="P431" t="str">
            <v>Y</v>
          </cell>
          <cell r="Q431"/>
          <cell r="R431" t="str">
            <v>Sub</v>
          </cell>
          <cell r="S431" t="str">
            <v>&gt;180</v>
          </cell>
        </row>
        <row r="432">
          <cell r="J432">
            <v>351469347</v>
          </cell>
          <cell r="K432">
            <v>16657.29</v>
          </cell>
          <cell r="L432">
            <v>1614.71</v>
          </cell>
          <cell r="M432">
            <v>18272</v>
          </cell>
          <cell r="N432">
            <v>286</v>
          </cell>
          <cell r="O432">
            <v>286</v>
          </cell>
          <cell r="P432" t="str">
            <v>Y</v>
          </cell>
          <cell r="Q432"/>
          <cell r="R432" t="str">
            <v>W/O for written off cases</v>
          </cell>
          <cell r="S432" t="str">
            <v>&gt;180</v>
          </cell>
        </row>
        <row r="433">
          <cell r="J433">
            <v>351469389</v>
          </cell>
          <cell r="K433">
            <v>2250</v>
          </cell>
          <cell r="L433">
            <v>0</v>
          </cell>
          <cell r="M433">
            <v>2250</v>
          </cell>
          <cell r="N433">
            <v>79</v>
          </cell>
          <cell r="O433">
            <v>79</v>
          </cell>
          <cell r="P433"/>
          <cell r="Q433"/>
          <cell r="R433" t="str">
            <v>SMA 2</v>
          </cell>
          <cell r="S433" t="str">
            <v>61-90</v>
          </cell>
        </row>
        <row r="434">
          <cell r="J434">
            <v>351469392</v>
          </cell>
          <cell r="K434">
            <v>16539.55</v>
          </cell>
          <cell r="L434">
            <v>1593.45</v>
          </cell>
          <cell r="M434">
            <v>18133</v>
          </cell>
          <cell r="N434">
            <v>291</v>
          </cell>
          <cell r="O434">
            <v>291</v>
          </cell>
          <cell r="P434" t="str">
            <v>Y</v>
          </cell>
          <cell r="Q434"/>
          <cell r="R434" t="str">
            <v>Sub</v>
          </cell>
          <cell r="S434" t="str">
            <v>&gt;180</v>
          </cell>
        </row>
        <row r="435">
          <cell r="J435">
            <v>351471383</v>
          </cell>
          <cell r="K435">
            <v>6568.7</v>
          </cell>
          <cell r="L435">
            <v>268.3</v>
          </cell>
          <cell r="M435">
            <v>6837</v>
          </cell>
          <cell r="N435">
            <v>141</v>
          </cell>
          <cell r="O435">
            <v>141</v>
          </cell>
          <cell r="P435" t="str">
            <v>Y</v>
          </cell>
          <cell r="Q435"/>
          <cell r="R435" t="str">
            <v>Sub</v>
          </cell>
          <cell r="S435" t="str">
            <v>121-150</v>
          </cell>
        </row>
        <row r="436">
          <cell r="J436">
            <v>351471404</v>
          </cell>
          <cell r="K436">
            <v>20181.93</v>
          </cell>
          <cell r="L436">
            <v>2405.0700000000002</v>
          </cell>
          <cell r="M436">
            <v>22587</v>
          </cell>
          <cell r="N436">
            <v>353</v>
          </cell>
          <cell r="O436">
            <v>353</v>
          </cell>
          <cell r="P436" t="str">
            <v>Y</v>
          </cell>
          <cell r="Q436"/>
          <cell r="R436" t="str">
            <v>Sub</v>
          </cell>
          <cell r="S436" t="str">
            <v>&gt;180</v>
          </cell>
        </row>
        <row r="437">
          <cell r="J437">
            <v>351471420</v>
          </cell>
          <cell r="K437">
            <v>21980.28</v>
          </cell>
          <cell r="L437">
            <v>2856.72</v>
          </cell>
          <cell r="M437">
            <v>24837</v>
          </cell>
          <cell r="N437">
            <v>384</v>
          </cell>
          <cell r="O437">
            <v>384</v>
          </cell>
          <cell r="P437" t="str">
            <v>Y</v>
          </cell>
          <cell r="Q437"/>
          <cell r="R437" t="str">
            <v>Sub</v>
          </cell>
          <cell r="S437" t="str">
            <v>&gt;180</v>
          </cell>
        </row>
        <row r="438">
          <cell r="J438">
            <v>351475072</v>
          </cell>
          <cell r="K438">
            <v>21980.28</v>
          </cell>
          <cell r="L438">
            <v>2856.72</v>
          </cell>
          <cell r="M438">
            <v>24837</v>
          </cell>
          <cell r="N438">
            <v>384</v>
          </cell>
          <cell r="O438">
            <v>384</v>
          </cell>
          <cell r="P438" t="str">
            <v>Y</v>
          </cell>
          <cell r="Q438"/>
          <cell r="R438" t="str">
            <v>Sub</v>
          </cell>
          <cell r="S438" t="str">
            <v>&gt;180</v>
          </cell>
        </row>
        <row r="439">
          <cell r="J439">
            <v>351475945</v>
          </cell>
          <cell r="K439">
            <v>20181.93</v>
          </cell>
          <cell r="L439">
            <v>2405.0700000000002</v>
          </cell>
          <cell r="M439">
            <v>22587</v>
          </cell>
          <cell r="N439">
            <v>353</v>
          </cell>
          <cell r="O439">
            <v>353</v>
          </cell>
          <cell r="P439" t="str">
            <v>Y</v>
          </cell>
          <cell r="Q439"/>
          <cell r="R439" t="str">
            <v>Sub</v>
          </cell>
          <cell r="S439" t="str">
            <v>&gt;180</v>
          </cell>
        </row>
        <row r="440">
          <cell r="J440">
            <v>352288490</v>
          </cell>
          <cell r="K440">
            <v>15937.92</v>
          </cell>
          <cell r="L440">
            <v>1982.08</v>
          </cell>
          <cell r="M440">
            <v>17920</v>
          </cell>
          <cell r="N440">
            <v>228</v>
          </cell>
          <cell r="O440">
            <v>228</v>
          </cell>
          <cell r="P440" t="str">
            <v>Y</v>
          </cell>
          <cell r="Q440"/>
          <cell r="R440" t="str">
            <v>Sub</v>
          </cell>
          <cell r="S440" t="str">
            <v>&gt;180</v>
          </cell>
        </row>
        <row r="441">
          <cell r="J441">
            <v>351481464</v>
          </cell>
          <cell r="K441">
            <v>9800.1</v>
          </cell>
          <cell r="L441">
            <v>443.9</v>
          </cell>
          <cell r="M441">
            <v>10244</v>
          </cell>
          <cell r="N441">
            <v>199</v>
          </cell>
          <cell r="O441">
            <v>199</v>
          </cell>
          <cell r="P441" t="str">
            <v>Y</v>
          </cell>
          <cell r="Q441"/>
          <cell r="R441" t="str">
            <v>W/O for written off cases</v>
          </cell>
          <cell r="S441" t="str">
            <v>&gt;180</v>
          </cell>
        </row>
        <row r="442">
          <cell r="J442">
            <v>351481919</v>
          </cell>
          <cell r="K442">
            <v>28737.42</v>
          </cell>
          <cell r="L442">
            <v>5006.58</v>
          </cell>
          <cell r="M442">
            <v>33744</v>
          </cell>
          <cell r="N442">
            <v>505</v>
          </cell>
          <cell r="O442">
            <v>505</v>
          </cell>
          <cell r="P442" t="str">
            <v>Y</v>
          </cell>
          <cell r="Q442"/>
          <cell r="R442" t="str">
            <v>W/O for written off cases</v>
          </cell>
          <cell r="S442" t="str">
            <v>&gt;180</v>
          </cell>
        </row>
        <row r="443">
          <cell r="J443">
            <v>353208040</v>
          </cell>
          <cell r="K443">
            <v>2058.2600000000002</v>
          </cell>
          <cell r="L443">
            <v>181.74</v>
          </cell>
          <cell r="M443">
            <v>2240</v>
          </cell>
          <cell r="N443">
            <v>16</v>
          </cell>
          <cell r="O443">
            <v>16</v>
          </cell>
          <cell r="P443"/>
          <cell r="Q443"/>
          <cell r="R443" t="str">
            <v>SMA 0</v>
          </cell>
          <cell r="S443" t="str">
            <v>1-30 Days</v>
          </cell>
        </row>
        <row r="444">
          <cell r="J444">
            <v>356440140</v>
          </cell>
          <cell r="K444">
            <v>13467.16</v>
          </cell>
          <cell r="L444">
            <v>6332.84</v>
          </cell>
          <cell r="M444">
            <v>19800</v>
          </cell>
          <cell r="N444">
            <v>352</v>
          </cell>
          <cell r="O444">
            <v>352</v>
          </cell>
          <cell r="P444" t="str">
            <v>Y</v>
          </cell>
          <cell r="Q444"/>
          <cell r="R444" t="str">
            <v>W/O for written off cases</v>
          </cell>
          <cell r="S444" t="str">
            <v>&gt;180</v>
          </cell>
        </row>
        <row r="445">
          <cell r="J445">
            <v>351490910</v>
          </cell>
          <cell r="K445">
            <v>8742.86</v>
          </cell>
          <cell r="L445">
            <v>279.14</v>
          </cell>
          <cell r="M445">
            <v>9022</v>
          </cell>
          <cell r="N445">
            <v>163</v>
          </cell>
          <cell r="O445">
            <v>163</v>
          </cell>
          <cell r="P445" t="str">
            <v>Y</v>
          </cell>
          <cell r="Q445"/>
          <cell r="R445" t="str">
            <v>Sub</v>
          </cell>
          <cell r="S445" t="str">
            <v>151-180</v>
          </cell>
        </row>
        <row r="446">
          <cell r="J446">
            <v>351490940</v>
          </cell>
          <cell r="K446">
            <v>20106.689999999999</v>
          </cell>
          <cell r="L446">
            <v>2387.31</v>
          </cell>
          <cell r="M446">
            <v>22494</v>
          </cell>
          <cell r="N446">
            <v>353</v>
          </cell>
          <cell r="O446">
            <v>353</v>
          </cell>
          <cell r="P446" t="str">
            <v>Y</v>
          </cell>
          <cell r="Q446"/>
          <cell r="R446" t="str">
            <v>Sub</v>
          </cell>
          <cell r="S446" t="str">
            <v>&gt;180</v>
          </cell>
        </row>
        <row r="447">
          <cell r="J447">
            <v>355381659</v>
          </cell>
          <cell r="K447">
            <v>13467.16</v>
          </cell>
          <cell r="L447">
            <v>6332.84</v>
          </cell>
          <cell r="M447">
            <v>19800</v>
          </cell>
          <cell r="N447">
            <v>352</v>
          </cell>
          <cell r="O447">
            <v>352</v>
          </cell>
          <cell r="P447" t="str">
            <v>Y</v>
          </cell>
          <cell r="Q447"/>
          <cell r="R447" t="str">
            <v>W/O for written off cases</v>
          </cell>
          <cell r="S447" t="str">
            <v>&gt;180</v>
          </cell>
        </row>
        <row r="448">
          <cell r="J448">
            <v>351496835</v>
          </cell>
          <cell r="K448">
            <v>6307.54</v>
          </cell>
          <cell r="L448">
            <v>251.46</v>
          </cell>
          <cell r="M448">
            <v>6559</v>
          </cell>
          <cell r="N448">
            <v>140</v>
          </cell>
          <cell r="O448">
            <v>140</v>
          </cell>
          <cell r="P448" t="str">
            <v>Y</v>
          </cell>
          <cell r="Q448"/>
          <cell r="R448" t="str">
            <v>Sub</v>
          </cell>
          <cell r="S448" t="str">
            <v>121-150</v>
          </cell>
        </row>
        <row r="449">
          <cell r="J449">
            <v>358153008</v>
          </cell>
          <cell r="K449">
            <v>5964.09</v>
          </cell>
          <cell r="L449">
            <v>1296.9100000000001</v>
          </cell>
          <cell r="M449">
            <v>7261</v>
          </cell>
          <cell r="N449">
            <v>140</v>
          </cell>
          <cell r="O449">
            <v>140</v>
          </cell>
          <cell r="P449" t="str">
            <v>Y</v>
          </cell>
          <cell r="Q449"/>
          <cell r="R449" t="str">
            <v>Sub</v>
          </cell>
          <cell r="S449" t="str">
            <v>121-150</v>
          </cell>
        </row>
        <row r="450">
          <cell r="J450">
            <v>351496933</v>
          </cell>
          <cell r="K450">
            <v>10575.55</v>
          </cell>
          <cell r="L450">
            <v>668.45</v>
          </cell>
          <cell r="M450">
            <v>11244</v>
          </cell>
          <cell r="N450">
            <v>199</v>
          </cell>
          <cell r="O450">
            <v>199</v>
          </cell>
          <cell r="P450" t="str">
            <v>Y</v>
          </cell>
          <cell r="Q450"/>
          <cell r="R450" t="str">
            <v>W/O for written off cases</v>
          </cell>
          <cell r="S450" t="str">
            <v>&gt;180</v>
          </cell>
        </row>
        <row r="451">
          <cell r="J451">
            <v>351496934</v>
          </cell>
          <cell r="K451">
            <v>25382.75</v>
          </cell>
          <cell r="L451">
            <v>3861.25</v>
          </cell>
          <cell r="M451">
            <v>29244</v>
          </cell>
          <cell r="N451">
            <v>444</v>
          </cell>
          <cell r="O451">
            <v>444</v>
          </cell>
          <cell r="P451" t="str">
            <v>Y</v>
          </cell>
          <cell r="Q451"/>
          <cell r="R451" t="str">
            <v>W/O for written off cases</v>
          </cell>
          <cell r="S451" t="str">
            <v>&gt;180</v>
          </cell>
        </row>
        <row r="452">
          <cell r="J452">
            <v>351512500</v>
          </cell>
          <cell r="K452">
            <v>14895.69</v>
          </cell>
          <cell r="L452">
            <v>1286.31</v>
          </cell>
          <cell r="M452">
            <v>16182</v>
          </cell>
          <cell r="N452">
            <v>225</v>
          </cell>
          <cell r="O452">
            <v>225</v>
          </cell>
          <cell r="P452" t="str">
            <v>Y</v>
          </cell>
          <cell r="Q452"/>
          <cell r="R452" t="str">
            <v>W/O for written off cases</v>
          </cell>
          <cell r="S452" t="str">
            <v>&gt;180</v>
          </cell>
        </row>
        <row r="453">
          <cell r="J453">
            <v>351602403</v>
          </cell>
          <cell r="K453">
            <v>22470.01</v>
          </cell>
          <cell r="L453">
            <v>2989.99</v>
          </cell>
          <cell r="M453">
            <v>25460</v>
          </cell>
          <cell r="N453">
            <v>351</v>
          </cell>
          <cell r="O453">
            <v>351</v>
          </cell>
          <cell r="P453" t="str">
            <v>Y</v>
          </cell>
          <cell r="Q453"/>
          <cell r="R453" t="str">
            <v>W/O for written off cases</v>
          </cell>
          <cell r="S453" t="str">
            <v>&gt;180</v>
          </cell>
        </row>
        <row r="454">
          <cell r="J454">
            <v>351517128</v>
          </cell>
          <cell r="K454">
            <v>2198.44</v>
          </cell>
          <cell r="L454">
            <v>45.56</v>
          </cell>
          <cell r="M454">
            <v>2244</v>
          </cell>
          <cell r="N454">
            <v>78</v>
          </cell>
          <cell r="O454">
            <v>78</v>
          </cell>
          <cell r="P454"/>
          <cell r="Q454"/>
          <cell r="R454" t="str">
            <v>SMA 2</v>
          </cell>
          <cell r="S454" t="str">
            <v>61-90</v>
          </cell>
        </row>
        <row r="455">
          <cell r="J455">
            <v>351518498</v>
          </cell>
          <cell r="K455">
            <v>87</v>
          </cell>
          <cell r="L455">
            <v>0</v>
          </cell>
          <cell r="M455">
            <v>87</v>
          </cell>
          <cell r="N455">
            <v>77</v>
          </cell>
          <cell r="O455">
            <v>77</v>
          </cell>
          <cell r="P455"/>
          <cell r="Q455"/>
          <cell r="R455" t="str">
            <v>SMA 2</v>
          </cell>
          <cell r="S455" t="str">
            <v>61-90</v>
          </cell>
        </row>
        <row r="456">
          <cell r="J456">
            <v>351518499</v>
          </cell>
          <cell r="K456">
            <v>12649.12</v>
          </cell>
          <cell r="L456">
            <v>937.88</v>
          </cell>
          <cell r="M456">
            <v>13587</v>
          </cell>
          <cell r="N456">
            <v>228</v>
          </cell>
          <cell r="O456">
            <v>228</v>
          </cell>
          <cell r="P456" t="str">
            <v>Y</v>
          </cell>
          <cell r="Q456"/>
          <cell r="R456" t="str">
            <v>W/O for written off cases</v>
          </cell>
          <cell r="S456" t="str">
            <v>&gt;180</v>
          </cell>
        </row>
        <row r="457">
          <cell r="J457">
            <v>358152927</v>
          </cell>
          <cell r="K457">
            <v>5832.97</v>
          </cell>
          <cell r="L457">
            <v>1037.03</v>
          </cell>
          <cell r="M457">
            <v>6870</v>
          </cell>
          <cell r="N457">
            <v>107</v>
          </cell>
          <cell r="O457">
            <v>107</v>
          </cell>
          <cell r="P457" t="str">
            <v>Y</v>
          </cell>
          <cell r="Q457"/>
          <cell r="R457" t="str">
            <v>W/O for written off cases</v>
          </cell>
          <cell r="S457" t="str">
            <v>91-120</v>
          </cell>
        </row>
        <row r="458">
          <cell r="J458">
            <v>351518664</v>
          </cell>
          <cell r="K458">
            <v>12649.12</v>
          </cell>
          <cell r="L458">
            <v>937.88</v>
          </cell>
          <cell r="M458">
            <v>13587</v>
          </cell>
          <cell r="N458">
            <v>228</v>
          </cell>
          <cell r="O458">
            <v>228</v>
          </cell>
          <cell r="P458" t="str">
            <v>Y</v>
          </cell>
          <cell r="Q458"/>
          <cell r="R458" t="str">
            <v>W/O for written off cases</v>
          </cell>
          <cell r="S458" t="str">
            <v>&gt;180</v>
          </cell>
        </row>
        <row r="459">
          <cell r="J459">
            <v>351518665</v>
          </cell>
          <cell r="K459">
            <v>10659.03</v>
          </cell>
          <cell r="L459">
            <v>677.97</v>
          </cell>
          <cell r="M459">
            <v>11337</v>
          </cell>
          <cell r="N459">
            <v>197</v>
          </cell>
          <cell r="O459">
            <v>197</v>
          </cell>
          <cell r="P459" t="str">
            <v>Y</v>
          </cell>
          <cell r="Q459"/>
          <cell r="R459" t="str">
            <v>W/O for written off cases</v>
          </cell>
          <cell r="S459" t="str">
            <v>&gt;180</v>
          </cell>
        </row>
        <row r="460">
          <cell r="J460">
            <v>351521081</v>
          </cell>
          <cell r="K460">
            <v>20069.080000000002</v>
          </cell>
          <cell r="L460">
            <v>2378.92</v>
          </cell>
          <cell r="M460">
            <v>22448</v>
          </cell>
          <cell r="N460">
            <v>352</v>
          </cell>
          <cell r="O460">
            <v>352</v>
          </cell>
          <cell r="P460" t="str">
            <v>Y</v>
          </cell>
          <cell r="Q460"/>
          <cell r="R460" t="str">
            <v>Sub</v>
          </cell>
          <cell r="S460" t="str">
            <v>&gt;180</v>
          </cell>
        </row>
        <row r="461">
          <cell r="J461">
            <v>353687001</v>
          </cell>
          <cell r="K461">
            <v>29284.52</v>
          </cell>
          <cell r="L461">
            <v>10135.48</v>
          </cell>
          <cell r="M461">
            <v>39420</v>
          </cell>
          <cell r="N461">
            <v>529</v>
          </cell>
          <cell r="O461">
            <v>529</v>
          </cell>
          <cell r="P461" t="str">
            <v>Y</v>
          </cell>
          <cell r="Q461"/>
          <cell r="R461" t="str">
            <v>W/O for written off cases</v>
          </cell>
          <cell r="S461" t="str">
            <v>&gt;180</v>
          </cell>
        </row>
        <row r="462">
          <cell r="J462">
            <v>353687002</v>
          </cell>
          <cell r="K462">
            <v>29284.52</v>
          </cell>
          <cell r="L462">
            <v>10135.48</v>
          </cell>
          <cell r="M462">
            <v>39420</v>
          </cell>
          <cell r="N462">
            <v>529</v>
          </cell>
          <cell r="O462">
            <v>529</v>
          </cell>
          <cell r="P462" t="str">
            <v>Y</v>
          </cell>
          <cell r="Q462"/>
          <cell r="R462" t="str">
            <v>W/O for written off cases</v>
          </cell>
          <cell r="S462" t="str">
            <v>&gt;180</v>
          </cell>
        </row>
        <row r="463">
          <cell r="J463">
            <v>359471364</v>
          </cell>
          <cell r="K463"/>
          <cell r="L463"/>
          <cell r="M463"/>
          <cell r="N463"/>
          <cell r="O463"/>
          <cell r="P463"/>
          <cell r="Q463"/>
          <cell r="R463" t="str">
            <v>Standard</v>
          </cell>
          <cell r="S463" t="str">
            <v>Standard</v>
          </cell>
        </row>
        <row r="464">
          <cell r="J464">
            <v>359471395</v>
          </cell>
          <cell r="K464"/>
          <cell r="L464"/>
          <cell r="M464"/>
          <cell r="N464"/>
          <cell r="O464"/>
          <cell r="P464"/>
          <cell r="Q464"/>
          <cell r="R464" t="str">
            <v>Standard</v>
          </cell>
          <cell r="S464" t="str">
            <v>Standard</v>
          </cell>
        </row>
        <row r="465">
          <cell r="J465">
            <v>352198494</v>
          </cell>
          <cell r="K465"/>
          <cell r="L465"/>
          <cell r="M465"/>
          <cell r="N465"/>
          <cell r="O465"/>
          <cell r="P465"/>
          <cell r="Q465"/>
          <cell r="R465" t="str">
            <v>Standard</v>
          </cell>
          <cell r="S465" t="str">
            <v>Standard</v>
          </cell>
        </row>
        <row r="466">
          <cell r="J466">
            <v>352198495</v>
          </cell>
          <cell r="K466"/>
          <cell r="L466"/>
          <cell r="M466"/>
          <cell r="N466"/>
          <cell r="O466"/>
          <cell r="P466"/>
          <cell r="Q466"/>
          <cell r="R466" t="str">
            <v>Standard</v>
          </cell>
          <cell r="S466" t="str">
            <v>Standard</v>
          </cell>
        </row>
        <row r="467">
          <cell r="J467">
            <v>352198496</v>
          </cell>
          <cell r="K467"/>
          <cell r="L467"/>
          <cell r="M467"/>
          <cell r="N467"/>
          <cell r="O467"/>
          <cell r="P467"/>
          <cell r="Q467"/>
          <cell r="R467" t="str">
            <v>Standard</v>
          </cell>
          <cell r="S467" t="str">
            <v>Standard</v>
          </cell>
        </row>
        <row r="468">
          <cell r="J468">
            <v>358723283</v>
          </cell>
          <cell r="K468"/>
          <cell r="L468"/>
          <cell r="M468"/>
          <cell r="N468"/>
          <cell r="O468"/>
          <cell r="P468"/>
          <cell r="Q468"/>
          <cell r="R468" t="str">
            <v>Standard</v>
          </cell>
          <cell r="S468" t="str">
            <v>Standard</v>
          </cell>
        </row>
        <row r="469">
          <cell r="J469">
            <v>358918767</v>
          </cell>
          <cell r="K469"/>
          <cell r="L469"/>
          <cell r="M469"/>
          <cell r="N469"/>
          <cell r="O469"/>
          <cell r="P469"/>
          <cell r="Q469"/>
          <cell r="R469" t="str">
            <v>Standard</v>
          </cell>
          <cell r="S469" t="str">
            <v>Standard</v>
          </cell>
        </row>
        <row r="470">
          <cell r="J470">
            <v>358920781</v>
          </cell>
          <cell r="K470"/>
          <cell r="L470"/>
          <cell r="M470"/>
          <cell r="N470"/>
          <cell r="O470"/>
          <cell r="P470"/>
          <cell r="Q470"/>
          <cell r="R470" t="str">
            <v>Standard</v>
          </cell>
          <cell r="S470" t="str">
            <v>Standard</v>
          </cell>
        </row>
        <row r="471">
          <cell r="J471">
            <v>351547962</v>
          </cell>
          <cell r="K471">
            <v>25780.38</v>
          </cell>
          <cell r="L471">
            <v>3994.62</v>
          </cell>
          <cell r="M471">
            <v>29775</v>
          </cell>
          <cell r="N471">
            <v>413</v>
          </cell>
          <cell r="O471">
            <v>413</v>
          </cell>
          <cell r="P471" t="str">
            <v>Y</v>
          </cell>
          <cell r="Q471"/>
          <cell r="R471" t="str">
            <v>W/O for written off cases</v>
          </cell>
          <cell r="S471" t="str">
            <v>&gt;180</v>
          </cell>
        </row>
        <row r="472">
          <cell r="J472">
            <v>351547969</v>
          </cell>
          <cell r="K472">
            <v>24402.89</v>
          </cell>
          <cell r="L472">
            <v>3538.11</v>
          </cell>
          <cell r="M472">
            <v>27941</v>
          </cell>
          <cell r="N472">
            <v>383</v>
          </cell>
          <cell r="O472">
            <v>383</v>
          </cell>
          <cell r="P472" t="str">
            <v>Y</v>
          </cell>
          <cell r="Q472"/>
          <cell r="R472" t="str">
            <v>Sub</v>
          </cell>
          <cell r="S472" t="str">
            <v>&gt;180</v>
          </cell>
        </row>
        <row r="473">
          <cell r="J473">
            <v>351547977</v>
          </cell>
          <cell r="K473">
            <v>22515.43</v>
          </cell>
          <cell r="L473">
            <v>3229.57</v>
          </cell>
          <cell r="M473">
            <v>25745</v>
          </cell>
          <cell r="N473">
            <v>383</v>
          </cell>
          <cell r="O473">
            <v>383</v>
          </cell>
          <cell r="P473" t="str">
            <v>Y</v>
          </cell>
          <cell r="Q473"/>
          <cell r="R473" t="str">
            <v>W/O for written off cases</v>
          </cell>
          <cell r="S473" t="str">
            <v>&gt;180</v>
          </cell>
        </row>
        <row r="474">
          <cell r="J474">
            <v>351547980</v>
          </cell>
          <cell r="K474">
            <v>3124.29</v>
          </cell>
          <cell r="L474">
            <v>66.709999999999994</v>
          </cell>
          <cell r="M474">
            <v>3191</v>
          </cell>
          <cell r="N474">
            <v>48</v>
          </cell>
          <cell r="O474">
            <v>48</v>
          </cell>
          <cell r="P474"/>
          <cell r="Q474"/>
          <cell r="R474" t="str">
            <v>SMA 1</v>
          </cell>
          <cell r="S474" t="str">
            <v>31-60</v>
          </cell>
        </row>
        <row r="475">
          <cell r="J475">
            <v>358153128</v>
          </cell>
          <cell r="K475">
            <v>13733.11</v>
          </cell>
          <cell r="L475">
            <v>4366.8900000000003</v>
          </cell>
          <cell r="M475">
            <v>18100</v>
          </cell>
          <cell r="N475">
            <v>291</v>
          </cell>
          <cell r="O475">
            <v>291</v>
          </cell>
          <cell r="P475" t="str">
            <v>Y</v>
          </cell>
          <cell r="Q475"/>
          <cell r="R475" t="str">
            <v>W/O for written off cases</v>
          </cell>
          <cell r="S475" t="str">
            <v>&gt;180</v>
          </cell>
        </row>
        <row r="476">
          <cell r="J476">
            <v>351548004</v>
          </cell>
          <cell r="K476">
            <v>3124.29</v>
          </cell>
          <cell r="L476">
            <v>66.709999999999994</v>
          </cell>
          <cell r="M476">
            <v>3191</v>
          </cell>
          <cell r="N476">
            <v>48</v>
          </cell>
          <cell r="O476">
            <v>48</v>
          </cell>
          <cell r="P476"/>
          <cell r="Q476"/>
          <cell r="R476" t="str">
            <v>SMA 1</v>
          </cell>
          <cell r="S476" t="str">
            <v>31-60</v>
          </cell>
        </row>
        <row r="477">
          <cell r="J477">
            <v>358152751</v>
          </cell>
          <cell r="K477">
            <v>11683.66</v>
          </cell>
          <cell r="L477">
            <v>2986.34</v>
          </cell>
          <cell r="M477">
            <v>14670</v>
          </cell>
          <cell r="N477">
            <v>230</v>
          </cell>
          <cell r="O477">
            <v>230</v>
          </cell>
          <cell r="P477" t="str">
            <v>Y</v>
          </cell>
          <cell r="Q477"/>
          <cell r="R477" t="str">
            <v>W/O for written off cases</v>
          </cell>
          <cell r="S477" t="str">
            <v>&gt;180</v>
          </cell>
        </row>
        <row r="478">
          <cell r="J478">
            <v>358152933</v>
          </cell>
          <cell r="K478">
            <v>14274.27</v>
          </cell>
          <cell r="L478">
            <v>4525.7299999999996</v>
          </cell>
          <cell r="M478">
            <v>18800</v>
          </cell>
          <cell r="N478">
            <v>291</v>
          </cell>
          <cell r="O478">
            <v>291</v>
          </cell>
          <cell r="P478" t="str">
            <v>Y</v>
          </cell>
          <cell r="Q478"/>
          <cell r="R478" t="str">
            <v>W/O for written off cases</v>
          </cell>
          <cell r="S478" t="str">
            <v>&gt;180</v>
          </cell>
        </row>
        <row r="479">
          <cell r="J479">
            <v>358153203</v>
          </cell>
          <cell r="K479">
            <v>13001.83</v>
          </cell>
          <cell r="L479">
            <v>3918.17</v>
          </cell>
          <cell r="M479">
            <v>16920</v>
          </cell>
          <cell r="N479">
            <v>260</v>
          </cell>
          <cell r="O479">
            <v>260</v>
          </cell>
          <cell r="P479" t="str">
            <v>Y</v>
          </cell>
          <cell r="Q479"/>
          <cell r="R479" t="str">
            <v>W/O for written off cases</v>
          </cell>
          <cell r="S479" t="str">
            <v>&gt;180</v>
          </cell>
        </row>
        <row r="480">
          <cell r="J480">
            <v>358153044</v>
          </cell>
          <cell r="K480">
            <v>13001.83</v>
          </cell>
          <cell r="L480">
            <v>3918.17</v>
          </cell>
          <cell r="M480">
            <v>16920</v>
          </cell>
          <cell r="N480">
            <v>260</v>
          </cell>
          <cell r="O480">
            <v>260</v>
          </cell>
          <cell r="P480" t="str">
            <v>Y</v>
          </cell>
          <cell r="Q480"/>
          <cell r="R480" t="str">
            <v>W/O for written off cases</v>
          </cell>
          <cell r="S480" t="str">
            <v>&gt;180</v>
          </cell>
        </row>
        <row r="481">
          <cell r="J481">
            <v>351559822</v>
          </cell>
          <cell r="K481">
            <v>6351.1</v>
          </cell>
          <cell r="L481">
            <v>253.9</v>
          </cell>
          <cell r="M481">
            <v>6605</v>
          </cell>
          <cell r="N481">
            <v>135</v>
          </cell>
          <cell r="O481">
            <v>135</v>
          </cell>
          <cell r="P481" t="str">
            <v>Y</v>
          </cell>
          <cell r="Q481"/>
          <cell r="R481" t="str">
            <v>Sub</v>
          </cell>
          <cell r="S481" t="str">
            <v>121-150</v>
          </cell>
        </row>
        <row r="482">
          <cell r="J482">
            <v>351559823</v>
          </cell>
          <cell r="K482">
            <v>19993.830000000002</v>
          </cell>
          <cell r="L482">
            <v>2361.17</v>
          </cell>
          <cell r="M482">
            <v>22355</v>
          </cell>
          <cell r="N482">
            <v>347</v>
          </cell>
          <cell r="O482">
            <v>347</v>
          </cell>
          <cell r="P482" t="str">
            <v>Y</v>
          </cell>
          <cell r="Q482"/>
          <cell r="R482" t="str">
            <v>Sub</v>
          </cell>
          <cell r="S482" t="str">
            <v>&gt;180</v>
          </cell>
        </row>
        <row r="483">
          <cell r="J483">
            <v>351560071</v>
          </cell>
          <cell r="K483">
            <v>12444.67</v>
          </cell>
          <cell r="L483">
            <v>910.33</v>
          </cell>
          <cell r="M483">
            <v>13355</v>
          </cell>
          <cell r="N483">
            <v>225</v>
          </cell>
          <cell r="O483">
            <v>225</v>
          </cell>
          <cell r="P483" t="str">
            <v>Y</v>
          </cell>
          <cell r="Q483"/>
          <cell r="R483" t="str">
            <v>Sub</v>
          </cell>
          <cell r="S483" t="str">
            <v>&gt;180</v>
          </cell>
        </row>
        <row r="484">
          <cell r="J484">
            <v>351599301</v>
          </cell>
          <cell r="K484">
            <v>2807.17</v>
          </cell>
          <cell r="L484">
            <v>59.83</v>
          </cell>
          <cell r="M484">
            <v>2867</v>
          </cell>
          <cell r="N484">
            <v>46</v>
          </cell>
          <cell r="O484">
            <v>46</v>
          </cell>
          <cell r="P484" t="str">
            <v>Y</v>
          </cell>
          <cell r="Q484">
            <v>45</v>
          </cell>
          <cell r="R484" t="str">
            <v>W/O for written off cases</v>
          </cell>
          <cell r="S484" t="str">
            <v>31-60</v>
          </cell>
        </row>
        <row r="485">
          <cell r="J485">
            <v>351599310</v>
          </cell>
          <cell r="K485">
            <v>13156.26</v>
          </cell>
          <cell r="L485">
            <v>1007.74</v>
          </cell>
          <cell r="M485">
            <v>14164</v>
          </cell>
          <cell r="N485">
            <v>197</v>
          </cell>
          <cell r="O485">
            <v>197</v>
          </cell>
          <cell r="P485" t="str">
            <v>Y</v>
          </cell>
          <cell r="Q485"/>
          <cell r="R485" t="str">
            <v>Sub</v>
          </cell>
          <cell r="S485" t="str">
            <v>&gt;180</v>
          </cell>
        </row>
        <row r="486">
          <cell r="J486">
            <v>351606357</v>
          </cell>
          <cell r="K486">
            <v>28894.53</v>
          </cell>
          <cell r="L486">
            <v>5102.47</v>
          </cell>
          <cell r="M486">
            <v>33997</v>
          </cell>
          <cell r="N486">
            <v>472</v>
          </cell>
          <cell r="O486">
            <v>472</v>
          </cell>
          <cell r="P486" t="str">
            <v>Y</v>
          </cell>
          <cell r="Q486"/>
          <cell r="R486" t="str">
            <v>D1</v>
          </cell>
          <cell r="S486" t="str">
            <v>&gt;180</v>
          </cell>
        </row>
        <row r="487">
          <cell r="J487">
            <v>351606373</v>
          </cell>
          <cell r="K487">
            <v>27258.04</v>
          </cell>
          <cell r="L487">
            <v>4488.96</v>
          </cell>
          <cell r="M487">
            <v>31747</v>
          </cell>
          <cell r="N487">
            <v>442</v>
          </cell>
          <cell r="O487">
            <v>442</v>
          </cell>
          <cell r="P487" t="str">
            <v>Y</v>
          </cell>
          <cell r="Q487"/>
          <cell r="R487" t="str">
            <v>W/O for written off cases</v>
          </cell>
          <cell r="S487" t="str">
            <v>&gt;180</v>
          </cell>
        </row>
        <row r="488">
          <cell r="J488">
            <v>351606382</v>
          </cell>
          <cell r="K488">
            <v>12788.17</v>
          </cell>
          <cell r="L488">
            <v>958.83</v>
          </cell>
          <cell r="M488">
            <v>13747</v>
          </cell>
          <cell r="N488">
            <v>197</v>
          </cell>
          <cell r="O488">
            <v>197</v>
          </cell>
          <cell r="P488" t="str">
            <v>Y</v>
          </cell>
          <cell r="Q488"/>
          <cell r="R488" t="str">
            <v>Sub</v>
          </cell>
          <cell r="S488" t="str">
            <v>&gt;180</v>
          </cell>
        </row>
        <row r="489">
          <cell r="J489">
            <v>351606400</v>
          </cell>
          <cell r="K489">
            <v>23861.03</v>
          </cell>
          <cell r="L489">
            <v>3385.97</v>
          </cell>
          <cell r="M489">
            <v>27247</v>
          </cell>
          <cell r="N489">
            <v>381</v>
          </cell>
          <cell r="O489">
            <v>381</v>
          </cell>
          <cell r="P489" t="str">
            <v>Y</v>
          </cell>
          <cell r="Q489"/>
          <cell r="R489" t="str">
            <v>W/O for written off cases</v>
          </cell>
          <cell r="S489" t="str">
            <v>&gt;180</v>
          </cell>
        </row>
        <row r="490">
          <cell r="J490">
            <v>351606401</v>
          </cell>
          <cell r="K490">
            <v>12788.17</v>
          </cell>
          <cell r="L490">
            <v>958.83</v>
          </cell>
          <cell r="M490">
            <v>13747</v>
          </cell>
          <cell r="N490">
            <v>197</v>
          </cell>
          <cell r="O490">
            <v>197</v>
          </cell>
          <cell r="P490" t="str">
            <v>Y</v>
          </cell>
          <cell r="Q490"/>
          <cell r="R490" t="str">
            <v>W/O for written off cases</v>
          </cell>
          <cell r="S490" t="str">
            <v>&gt;180</v>
          </cell>
        </row>
        <row r="491">
          <cell r="J491">
            <v>355780776</v>
          </cell>
          <cell r="K491">
            <v>19725.39</v>
          </cell>
          <cell r="L491">
            <v>9074.61</v>
          </cell>
          <cell r="M491">
            <v>28800</v>
          </cell>
          <cell r="N491">
            <v>442</v>
          </cell>
          <cell r="O491">
            <v>442</v>
          </cell>
          <cell r="P491" t="str">
            <v>Y</v>
          </cell>
          <cell r="Q491"/>
          <cell r="R491" t="str">
            <v>W/O for written off cases</v>
          </cell>
          <cell r="S491" t="str">
            <v>&gt;180</v>
          </cell>
        </row>
        <row r="492">
          <cell r="J492">
            <v>351609139</v>
          </cell>
          <cell r="K492">
            <v>16946.150000000001</v>
          </cell>
          <cell r="L492">
            <v>1670.85</v>
          </cell>
          <cell r="M492">
            <v>18617</v>
          </cell>
          <cell r="N492">
            <v>258</v>
          </cell>
          <cell r="O492">
            <v>258</v>
          </cell>
          <cell r="P492" t="str">
            <v>Y</v>
          </cell>
          <cell r="Q492"/>
          <cell r="R492" t="str">
            <v>W/O for written off cases</v>
          </cell>
          <cell r="S492" t="str">
            <v>&gt;180</v>
          </cell>
        </row>
        <row r="493">
          <cell r="J493">
            <v>351609228</v>
          </cell>
          <cell r="K493">
            <v>407</v>
          </cell>
          <cell r="L493">
            <v>0</v>
          </cell>
          <cell r="M493">
            <v>407</v>
          </cell>
          <cell r="N493">
            <v>46</v>
          </cell>
          <cell r="O493">
            <v>46</v>
          </cell>
          <cell r="P493" t="str">
            <v>Y</v>
          </cell>
          <cell r="Q493">
            <v>45</v>
          </cell>
          <cell r="R493" t="str">
            <v>W/O for written off cases</v>
          </cell>
          <cell r="S493" t="str">
            <v>31-60</v>
          </cell>
        </row>
        <row r="494">
          <cell r="J494">
            <v>352932789</v>
          </cell>
          <cell r="K494">
            <v>15739.22</v>
          </cell>
          <cell r="L494">
            <v>2180.7800000000002</v>
          </cell>
          <cell r="M494">
            <v>17920</v>
          </cell>
          <cell r="N494">
            <v>228</v>
          </cell>
          <cell r="O494">
            <v>228</v>
          </cell>
          <cell r="P494" t="str">
            <v>Y</v>
          </cell>
          <cell r="Q494"/>
          <cell r="R494" t="str">
            <v>Sub</v>
          </cell>
          <cell r="S494" t="str">
            <v>&gt;180</v>
          </cell>
        </row>
        <row r="495">
          <cell r="J495">
            <v>358572931</v>
          </cell>
          <cell r="K495">
            <v>7273.87</v>
          </cell>
          <cell r="L495">
            <v>3096.13</v>
          </cell>
          <cell r="M495">
            <v>10370</v>
          </cell>
          <cell r="N495">
            <v>197</v>
          </cell>
          <cell r="O495">
            <v>197</v>
          </cell>
          <cell r="P495" t="str">
            <v>Y</v>
          </cell>
          <cell r="Q495"/>
          <cell r="R495" t="str">
            <v>W/O for written off cases</v>
          </cell>
          <cell r="S495" t="str">
            <v>&gt;180</v>
          </cell>
        </row>
        <row r="496">
          <cell r="J496">
            <v>351609403</v>
          </cell>
          <cell r="K496">
            <v>27535.34</v>
          </cell>
          <cell r="L496">
            <v>4581.66</v>
          </cell>
          <cell r="M496">
            <v>32117</v>
          </cell>
          <cell r="N496">
            <v>442</v>
          </cell>
          <cell r="O496">
            <v>442</v>
          </cell>
          <cell r="P496" t="str">
            <v>Y</v>
          </cell>
          <cell r="Q496"/>
          <cell r="R496" t="str">
            <v>W/O for written off cases</v>
          </cell>
          <cell r="S496" t="str">
            <v>&gt;180</v>
          </cell>
        </row>
        <row r="497">
          <cell r="J497">
            <v>351610667</v>
          </cell>
          <cell r="K497">
            <v>18925.02</v>
          </cell>
          <cell r="L497">
            <v>2080.98</v>
          </cell>
          <cell r="M497">
            <v>21006</v>
          </cell>
          <cell r="N497">
            <v>286</v>
          </cell>
          <cell r="O497">
            <v>286</v>
          </cell>
          <cell r="P497" t="str">
            <v>Y</v>
          </cell>
          <cell r="Q497"/>
          <cell r="R497" t="str">
            <v>W/O for written off cases</v>
          </cell>
          <cell r="S497" t="str">
            <v>&gt;180</v>
          </cell>
        </row>
        <row r="498">
          <cell r="J498">
            <v>351610821</v>
          </cell>
          <cell r="K498">
            <v>18925.02</v>
          </cell>
          <cell r="L498">
            <v>2080.98</v>
          </cell>
          <cell r="M498">
            <v>21006</v>
          </cell>
          <cell r="N498">
            <v>286</v>
          </cell>
          <cell r="O498">
            <v>286</v>
          </cell>
          <cell r="P498" t="str">
            <v>Y</v>
          </cell>
          <cell r="Q498"/>
          <cell r="R498" t="str">
            <v>Sub</v>
          </cell>
          <cell r="S498" t="str">
            <v>&gt;180</v>
          </cell>
        </row>
        <row r="499">
          <cell r="J499">
            <v>351612826</v>
          </cell>
          <cell r="K499">
            <v>4436.55</v>
          </cell>
          <cell r="L499">
            <v>58.45</v>
          </cell>
          <cell r="M499">
            <v>4495</v>
          </cell>
          <cell r="N499">
            <v>79</v>
          </cell>
          <cell r="O499">
            <v>79</v>
          </cell>
          <cell r="P499"/>
          <cell r="Q499"/>
          <cell r="R499" t="str">
            <v>SMA 2</v>
          </cell>
          <cell r="S499" t="str">
            <v>61-90</v>
          </cell>
        </row>
        <row r="500">
          <cell r="J500">
            <v>351612827</v>
          </cell>
          <cell r="K500">
            <v>6693.67</v>
          </cell>
          <cell r="L500">
            <v>355.33</v>
          </cell>
          <cell r="M500">
            <v>7049</v>
          </cell>
          <cell r="N500">
            <v>140</v>
          </cell>
          <cell r="O500">
            <v>140</v>
          </cell>
          <cell r="P500" t="str">
            <v>Y</v>
          </cell>
          <cell r="Q500"/>
          <cell r="R500" t="str">
            <v>Sub</v>
          </cell>
          <cell r="S500" t="str">
            <v>121-150</v>
          </cell>
        </row>
        <row r="501">
          <cell r="J501">
            <v>352354717</v>
          </cell>
          <cell r="K501">
            <v>17788.099999999999</v>
          </cell>
          <cell r="L501">
            <v>2371.9</v>
          </cell>
          <cell r="M501">
            <v>20160</v>
          </cell>
          <cell r="N501">
            <v>260</v>
          </cell>
          <cell r="O501">
            <v>260</v>
          </cell>
          <cell r="P501" t="str">
            <v>Y</v>
          </cell>
          <cell r="Q501"/>
          <cell r="R501" t="str">
            <v>W/O for written off cases</v>
          </cell>
          <cell r="S501" t="str">
            <v>&gt;180</v>
          </cell>
        </row>
        <row r="502">
          <cell r="J502">
            <v>352324995</v>
          </cell>
          <cell r="K502"/>
          <cell r="L502"/>
          <cell r="M502"/>
          <cell r="N502"/>
          <cell r="O502"/>
          <cell r="P502"/>
          <cell r="Q502"/>
          <cell r="R502" t="str">
            <v>Standard</v>
          </cell>
          <cell r="S502" t="str">
            <v>Standard</v>
          </cell>
        </row>
        <row r="503">
          <cell r="J503">
            <v>352325031</v>
          </cell>
          <cell r="K503">
            <v>14112.81</v>
          </cell>
          <cell r="L503">
            <v>1567.19</v>
          </cell>
          <cell r="M503">
            <v>15680</v>
          </cell>
          <cell r="N503">
            <v>199</v>
          </cell>
          <cell r="O503">
            <v>199</v>
          </cell>
          <cell r="P503" t="str">
            <v>Y</v>
          </cell>
          <cell r="Q503"/>
          <cell r="R503" t="str">
            <v>Sub</v>
          </cell>
          <cell r="S503" t="str">
            <v>&gt;180</v>
          </cell>
        </row>
        <row r="504">
          <cell r="J504">
            <v>353512710</v>
          </cell>
          <cell r="K504">
            <v>7826.53</v>
          </cell>
          <cell r="L504">
            <v>1133.47</v>
          </cell>
          <cell r="M504">
            <v>8960</v>
          </cell>
          <cell r="N504">
            <v>109</v>
          </cell>
          <cell r="O504">
            <v>109</v>
          </cell>
          <cell r="P504" t="str">
            <v>Y</v>
          </cell>
          <cell r="Q504"/>
          <cell r="R504" t="str">
            <v>Sub</v>
          </cell>
          <cell r="S504" t="str">
            <v>91-120</v>
          </cell>
        </row>
        <row r="505">
          <cell r="J505">
            <v>351613254</v>
          </cell>
          <cell r="K505">
            <v>6582.55</v>
          </cell>
          <cell r="L505">
            <v>167.45</v>
          </cell>
          <cell r="M505">
            <v>6750</v>
          </cell>
          <cell r="N505">
            <v>104</v>
          </cell>
          <cell r="O505">
            <v>104</v>
          </cell>
          <cell r="P505" t="str">
            <v>Y</v>
          </cell>
          <cell r="Q505"/>
          <cell r="R505" t="str">
            <v>Sub</v>
          </cell>
          <cell r="S505" t="str">
            <v>91-120</v>
          </cell>
        </row>
        <row r="506">
          <cell r="J506">
            <v>351613525</v>
          </cell>
          <cell r="K506">
            <v>22834.93</v>
          </cell>
          <cell r="L506">
            <v>3245.07</v>
          </cell>
          <cell r="M506">
            <v>26080</v>
          </cell>
          <cell r="N506">
            <v>383</v>
          </cell>
          <cell r="O506">
            <v>383</v>
          </cell>
          <cell r="P506" t="str">
            <v>Y</v>
          </cell>
          <cell r="Q506"/>
          <cell r="R506" t="str">
            <v>Sub</v>
          </cell>
          <cell r="S506" t="str">
            <v>&gt;180</v>
          </cell>
        </row>
        <row r="507">
          <cell r="J507">
            <v>351613887</v>
          </cell>
          <cell r="K507">
            <v>12928</v>
          </cell>
          <cell r="L507">
            <v>1194</v>
          </cell>
          <cell r="M507">
            <v>14122</v>
          </cell>
          <cell r="N507">
            <v>258</v>
          </cell>
          <cell r="O507">
            <v>258</v>
          </cell>
          <cell r="P507" t="str">
            <v>Y</v>
          </cell>
          <cell r="Q507"/>
          <cell r="R507" t="str">
            <v>Sub</v>
          </cell>
          <cell r="S507" t="str">
            <v>&gt;180</v>
          </cell>
        </row>
        <row r="508">
          <cell r="J508">
            <v>358152723</v>
          </cell>
          <cell r="K508">
            <v>13733.11</v>
          </cell>
          <cell r="L508">
            <v>4366.8900000000003</v>
          </cell>
          <cell r="M508">
            <v>18100</v>
          </cell>
          <cell r="N508">
            <v>291</v>
          </cell>
          <cell r="O508">
            <v>291</v>
          </cell>
          <cell r="P508" t="str">
            <v>Y</v>
          </cell>
          <cell r="Q508"/>
          <cell r="R508" t="str">
            <v>W/O for written off cases</v>
          </cell>
          <cell r="S508" t="str">
            <v>&gt;180</v>
          </cell>
        </row>
        <row r="509">
          <cell r="J509">
            <v>358152832</v>
          </cell>
          <cell r="K509">
            <v>13733.11</v>
          </cell>
          <cell r="L509">
            <v>4366.8900000000003</v>
          </cell>
          <cell r="M509">
            <v>18100</v>
          </cell>
          <cell r="N509">
            <v>291</v>
          </cell>
          <cell r="O509">
            <v>291</v>
          </cell>
          <cell r="P509" t="str">
            <v>Y</v>
          </cell>
          <cell r="Q509"/>
          <cell r="R509" t="str">
            <v>W/O for written off cases</v>
          </cell>
          <cell r="S509" t="str">
            <v>&gt;180</v>
          </cell>
        </row>
        <row r="510">
          <cell r="J510">
            <v>351615770</v>
          </cell>
          <cell r="K510">
            <v>20546.490000000002</v>
          </cell>
          <cell r="L510">
            <v>2478.5100000000002</v>
          </cell>
          <cell r="M510">
            <v>23025</v>
          </cell>
          <cell r="N510">
            <v>321</v>
          </cell>
          <cell r="O510">
            <v>321</v>
          </cell>
          <cell r="P510" t="str">
            <v>Y</v>
          </cell>
          <cell r="Q510"/>
          <cell r="R510" t="str">
            <v>W/O for written off cases</v>
          </cell>
          <cell r="S510" t="str">
            <v>&gt;180</v>
          </cell>
        </row>
        <row r="511">
          <cell r="J511">
            <v>351615787</v>
          </cell>
          <cell r="K511">
            <v>8618.64</v>
          </cell>
          <cell r="L511">
            <v>443.36</v>
          </cell>
          <cell r="M511">
            <v>9062</v>
          </cell>
          <cell r="N511">
            <v>139</v>
          </cell>
          <cell r="O511">
            <v>139</v>
          </cell>
          <cell r="P511" t="str">
            <v>Y</v>
          </cell>
          <cell r="Q511"/>
          <cell r="R511" t="str">
            <v>Sub</v>
          </cell>
          <cell r="S511" t="str">
            <v>121-150</v>
          </cell>
        </row>
        <row r="512">
          <cell r="J512">
            <v>351637404</v>
          </cell>
          <cell r="K512">
            <v>20508.849999999999</v>
          </cell>
          <cell r="L512">
            <v>2469.15</v>
          </cell>
          <cell r="M512">
            <v>22978</v>
          </cell>
          <cell r="N512">
            <v>321</v>
          </cell>
          <cell r="O512">
            <v>321</v>
          </cell>
          <cell r="P512" t="str">
            <v>Y</v>
          </cell>
          <cell r="Q512"/>
          <cell r="R512" t="str">
            <v>Sub</v>
          </cell>
          <cell r="S512" t="str">
            <v>&gt;180</v>
          </cell>
        </row>
        <row r="513">
          <cell r="J513">
            <v>351637459</v>
          </cell>
          <cell r="K513">
            <v>20282.93</v>
          </cell>
          <cell r="L513">
            <v>2418.0700000000002</v>
          </cell>
          <cell r="M513">
            <v>22701</v>
          </cell>
          <cell r="N513">
            <v>321</v>
          </cell>
          <cell r="O513">
            <v>321</v>
          </cell>
          <cell r="P513" t="str">
            <v>Y</v>
          </cell>
          <cell r="Q513"/>
          <cell r="R513" t="str">
            <v>Sub</v>
          </cell>
          <cell r="S513" t="str">
            <v>&gt;180</v>
          </cell>
        </row>
        <row r="514">
          <cell r="J514">
            <v>351637563</v>
          </cell>
          <cell r="K514">
            <v>22285.66</v>
          </cell>
          <cell r="L514">
            <v>2942.34</v>
          </cell>
          <cell r="M514">
            <v>25228</v>
          </cell>
          <cell r="N514">
            <v>352</v>
          </cell>
          <cell r="O514">
            <v>352</v>
          </cell>
          <cell r="P514" t="str">
            <v>Y</v>
          </cell>
          <cell r="Q514"/>
          <cell r="R514" t="str">
            <v>W/O for written off cases</v>
          </cell>
          <cell r="S514" t="str">
            <v>&gt;180</v>
          </cell>
        </row>
        <row r="515">
          <cell r="J515">
            <v>358153189</v>
          </cell>
          <cell r="K515"/>
          <cell r="L515"/>
          <cell r="M515"/>
          <cell r="N515"/>
          <cell r="O515"/>
          <cell r="P515"/>
          <cell r="Q515"/>
          <cell r="R515" t="str">
            <v>W/O for written off cases</v>
          </cell>
          <cell r="S515" t="str">
            <v>Standard</v>
          </cell>
        </row>
        <row r="516">
          <cell r="J516">
            <v>354099824</v>
          </cell>
          <cell r="K516"/>
          <cell r="L516"/>
          <cell r="M516"/>
          <cell r="N516"/>
          <cell r="O516"/>
          <cell r="P516"/>
          <cell r="Q516"/>
          <cell r="R516" t="str">
            <v>Standard</v>
          </cell>
          <cell r="S516" t="str">
            <v>Standard</v>
          </cell>
        </row>
        <row r="517">
          <cell r="J517">
            <v>351642370</v>
          </cell>
          <cell r="K517">
            <v>20170.009999999998</v>
          </cell>
          <cell r="L517">
            <v>2391.9899999999998</v>
          </cell>
          <cell r="M517">
            <v>22562</v>
          </cell>
          <cell r="N517">
            <v>320</v>
          </cell>
          <cell r="O517">
            <v>320</v>
          </cell>
          <cell r="P517" t="str">
            <v>Y</v>
          </cell>
          <cell r="Q517"/>
          <cell r="R517" t="str">
            <v>Sub</v>
          </cell>
          <cell r="S517" t="str">
            <v>&gt;180</v>
          </cell>
        </row>
        <row r="518">
          <cell r="J518">
            <v>354883553</v>
          </cell>
          <cell r="K518">
            <v>19242.54</v>
          </cell>
          <cell r="L518">
            <v>2977.46</v>
          </cell>
          <cell r="M518">
            <v>22220</v>
          </cell>
          <cell r="N518">
            <v>320</v>
          </cell>
          <cell r="O518">
            <v>320</v>
          </cell>
          <cell r="P518" t="str">
            <v>Y</v>
          </cell>
          <cell r="Q518"/>
          <cell r="R518" t="str">
            <v>W/O for written off cases</v>
          </cell>
          <cell r="S518" t="str">
            <v>&gt;180</v>
          </cell>
        </row>
        <row r="519">
          <cell r="J519">
            <v>351648947</v>
          </cell>
          <cell r="K519">
            <v>2292.9499999999998</v>
          </cell>
          <cell r="L519">
            <v>49.05</v>
          </cell>
          <cell r="M519">
            <v>2342</v>
          </cell>
          <cell r="N519">
            <v>42</v>
          </cell>
          <cell r="O519">
            <v>42</v>
          </cell>
          <cell r="P519"/>
          <cell r="Q519"/>
          <cell r="R519" t="str">
            <v>SMA 1</v>
          </cell>
          <cell r="S519" t="str">
            <v>31-60</v>
          </cell>
        </row>
        <row r="520">
          <cell r="J520">
            <v>351649011</v>
          </cell>
          <cell r="K520">
            <v>14895.69</v>
          </cell>
          <cell r="L520">
            <v>1286.31</v>
          </cell>
          <cell r="M520">
            <v>16182</v>
          </cell>
          <cell r="N520">
            <v>224</v>
          </cell>
          <cell r="O520">
            <v>224</v>
          </cell>
          <cell r="P520" t="str">
            <v>Y</v>
          </cell>
          <cell r="Q520"/>
          <cell r="R520" t="str">
            <v>Sub</v>
          </cell>
          <cell r="S520" t="str">
            <v>&gt;180</v>
          </cell>
        </row>
        <row r="521">
          <cell r="J521">
            <v>358934783</v>
          </cell>
          <cell r="K521"/>
          <cell r="L521"/>
          <cell r="M521"/>
          <cell r="N521"/>
          <cell r="O521"/>
          <cell r="P521"/>
          <cell r="Q521"/>
          <cell r="R521" t="str">
            <v>Standard</v>
          </cell>
          <cell r="S521" t="str">
            <v>Standard</v>
          </cell>
        </row>
        <row r="522">
          <cell r="J522">
            <v>351655814</v>
          </cell>
          <cell r="K522">
            <v>20132.349999999999</v>
          </cell>
          <cell r="L522">
            <v>2383.65</v>
          </cell>
          <cell r="M522">
            <v>22516</v>
          </cell>
          <cell r="N522">
            <v>321</v>
          </cell>
          <cell r="O522">
            <v>321</v>
          </cell>
          <cell r="P522" t="str">
            <v>Y</v>
          </cell>
          <cell r="Q522"/>
          <cell r="R522" t="str">
            <v>Sub</v>
          </cell>
          <cell r="S522" t="str">
            <v>&gt;180</v>
          </cell>
        </row>
        <row r="523">
          <cell r="J523">
            <v>351655816</v>
          </cell>
          <cell r="K523"/>
          <cell r="L523"/>
          <cell r="M523"/>
          <cell r="N523"/>
          <cell r="O523"/>
          <cell r="P523"/>
          <cell r="Q523"/>
          <cell r="R523" t="str">
            <v>W/O for written off cases</v>
          </cell>
          <cell r="S523" t="str">
            <v>Standard</v>
          </cell>
        </row>
        <row r="524">
          <cell r="J524">
            <v>353652942</v>
          </cell>
          <cell r="K524"/>
          <cell r="L524"/>
          <cell r="M524"/>
          <cell r="N524"/>
          <cell r="O524"/>
          <cell r="P524"/>
          <cell r="Q524"/>
          <cell r="R524" t="str">
            <v>Standard</v>
          </cell>
          <cell r="S524" t="str">
            <v>Standard</v>
          </cell>
        </row>
        <row r="525">
          <cell r="J525">
            <v>354778796</v>
          </cell>
          <cell r="K525">
            <v>21469.81</v>
          </cell>
          <cell r="L525">
            <v>8980.19</v>
          </cell>
          <cell r="M525">
            <v>30450</v>
          </cell>
          <cell r="N525">
            <v>444</v>
          </cell>
          <cell r="O525">
            <v>444</v>
          </cell>
          <cell r="P525" t="str">
            <v>Y</v>
          </cell>
          <cell r="Q525"/>
          <cell r="R525" t="str">
            <v>W/O for written off cases</v>
          </cell>
          <cell r="S525" t="str">
            <v>&gt;180</v>
          </cell>
        </row>
        <row r="526">
          <cell r="J526">
            <v>358890437</v>
          </cell>
          <cell r="K526"/>
          <cell r="L526"/>
          <cell r="M526"/>
          <cell r="N526"/>
          <cell r="O526"/>
          <cell r="P526"/>
          <cell r="Q526"/>
          <cell r="R526" t="str">
            <v>Standard</v>
          </cell>
          <cell r="S526" t="str">
            <v>Standard</v>
          </cell>
        </row>
        <row r="527">
          <cell r="J527">
            <v>353070309</v>
          </cell>
          <cell r="K527"/>
          <cell r="L527"/>
          <cell r="M527"/>
          <cell r="N527"/>
          <cell r="O527"/>
          <cell r="P527"/>
          <cell r="Q527"/>
          <cell r="R527" t="str">
            <v>Standard</v>
          </cell>
          <cell r="S527" t="str">
            <v>Standard</v>
          </cell>
        </row>
        <row r="528">
          <cell r="J528">
            <v>358890438</v>
          </cell>
          <cell r="K528"/>
          <cell r="L528"/>
          <cell r="M528"/>
          <cell r="N528"/>
          <cell r="O528"/>
          <cell r="P528"/>
          <cell r="Q528"/>
          <cell r="R528" t="str">
            <v>Standard</v>
          </cell>
          <cell r="S528" t="str">
            <v>Standard</v>
          </cell>
        </row>
        <row r="529">
          <cell r="J529">
            <v>358890439</v>
          </cell>
          <cell r="K529"/>
          <cell r="L529"/>
          <cell r="M529"/>
          <cell r="N529"/>
          <cell r="O529"/>
          <cell r="P529"/>
          <cell r="Q529"/>
          <cell r="R529" t="str">
            <v>Standard</v>
          </cell>
          <cell r="S529" t="str">
            <v>Standard</v>
          </cell>
        </row>
        <row r="530">
          <cell r="J530">
            <v>351682289</v>
          </cell>
          <cell r="K530"/>
          <cell r="L530"/>
          <cell r="M530"/>
          <cell r="N530"/>
          <cell r="O530"/>
          <cell r="P530"/>
          <cell r="Q530"/>
          <cell r="R530" t="str">
            <v>Standard</v>
          </cell>
          <cell r="S530" t="str">
            <v>Standard</v>
          </cell>
        </row>
        <row r="531">
          <cell r="J531">
            <v>351682343</v>
          </cell>
          <cell r="K531"/>
          <cell r="L531"/>
          <cell r="M531"/>
          <cell r="N531"/>
          <cell r="O531"/>
          <cell r="P531"/>
          <cell r="Q531"/>
          <cell r="R531" t="str">
            <v>Standard</v>
          </cell>
          <cell r="S531" t="str">
            <v>Standard</v>
          </cell>
        </row>
        <row r="532">
          <cell r="J532">
            <v>351682500</v>
          </cell>
          <cell r="K532">
            <v>2240</v>
          </cell>
          <cell r="L532">
            <v>0</v>
          </cell>
          <cell r="M532">
            <v>2240</v>
          </cell>
          <cell r="N532">
            <v>16</v>
          </cell>
          <cell r="O532">
            <v>16</v>
          </cell>
          <cell r="P532" t="str">
            <v>Y</v>
          </cell>
          <cell r="Q532">
            <v>15</v>
          </cell>
          <cell r="R532" t="str">
            <v>Sub</v>
          </cell>
          <cell r="S532" t="str">
            <v>1-30 Days</v>
          </cell>
        </row>
        <row r="533">
          <cell r="J533">
            <v>351975513</v>
          </cell>
          <cell r="K533"/>
          <cell r="L533"/>
          <cell r="M533"/>
          <cell r="N533"/>
          <cell r="O533"/>
          <cell r="P533"/>
          <cell r="Q533"/>
          <cell r="R533" t="str">
            <v>Standard</v>
          </cell>
          <cell r="S533" t="str">
            <v>Standard</v>
          </cell>
        </row>
        <row r="534">
          <cell r="J534">
            <v>358998278</v>
          </cell>
          <cell r="K534"/>
          <cell r="L534"/>
          <cell r="M534"/>
          <cell r="N534"/>
          <cell r="O534"/>
          <cell r="P534"/>
          <cell r="Q534"/>
          <cell r="R534" t="str">
            <v>Standard</v>
          </cell>
          <cell r="S534" t="str">
            <v>Standard</v>
          </cell>
        </row>
        <row r="535">
          <cell r="J535">
            <v>358890440</v>
          </cell>
          <cell r="K535">
            <v>5654.82</v>
          </cell>
          <cell r="L535">
            <v>675.18</v>
          </cell>
          <cell r="M535">
            <v>6330</v>
          </cell>
          <cell r="N535">
            <v>77</v>
          </cell>
          <cell r="O535">
            <v>77</v>
          </cell>
          <cell r="P535" t="str">
            <v>Y</v>
          </cell>
          <cell r="Q535">
            <v>76</v>
          </cell>
          <cell r="R535" t="str">
            <v>Sub</v>
          </cell>
          <cell r="S535" t="str">
            <v>61-90</v>
          </cell>
        </row>
        <row r="536">
          <cell r="J536">
            <v>351734776</v>
          </cell>
          <cell r="K536">
            <v>4433.6400000000003</v>
          </cell>
          <cell r="L536">
            <v>66.36</v>
          </cell>
          <cell r="M536">
            <v>4500</v>
          </cell>
          <cell r="N536">
            <v>43</v>
          </cell>
          <cell r="O536">
            <v>43</v>
          </cell>
          <cell r="P536" t="str">
            <v>Y</v>
          </cell>
          <cell r="Q536">
            <v>42</v>
          </cell>
          <cell r="R536" t="str">
            <v>Sub</v>
          </cell>
          <cell r="S536" t="str">
            <v>31-60</v>
          </cell>
        </row>
        <row r="537">
          <cell r="J537">
            <v>351734798</v>
          </cell>
          <cell r="K537">
            <v>4433.6400000000003</v>
          </cell>
          <cell r="L537">
            <v>66.36</v>
          </cell>
          <cell r="M537">
            <v>4500</v>
          </cell>
          <cell r="N537">
            <v>43</v>
          </cell>
          <cell r="O537">
            <v>43</v>
          </cell>
          <cell r="P537"/>
          <cell r="Q537"/>
          <cell r="R537" t="str">
            <v>SMA 1</v>
          </cell>
          <cell r="S537" t="str">
            <v>31-60</v>
          </cell>
        </row>
        <row r="538">
          <cell r="J538">
            <v>351734829</v>
          </cell>
          <cell r="K538">
            <v>4433.6400000000003</v>
          </cell>
          <cell r="L538">
            <v>66.36</v>
          </cell>
          <cell r="M538">
            <v>4500</v>
          </cell>
          <cell r="N538">
            <v>43</v>
          </cell>
          <cell r="O538">
            <v>43</v>
          </cell>
          <cell r="P538" t="str">
            <v>Y</v>
          </cell>
          <cell r="Q538">
            <v>42</v>
          </cell>
          <cell r="R538" t="str">
            <v>Sub</v>
          </cell>
          <cell r="S538" t="str">
            <v>31-60</v>
          </cell>
        </row>
        <row r="539">
          <cell r="J539">
            <v>351734863</v>
          </cell>
          <cell r="K539">
            <v>19130.810000000001</v>
          </cell>
          <cell r="L539">
            <v>2128.19</v>
          </cell>
          <cell r="M539">
            <v>21259</v>
          </cell>
          <cell r="N539">
            <v>255</v>
          </cell>
          <cell r="O539">
            <v>255</v>
          </cell>
          <cell r="P539" t="str">
            <v>Y</v>
          </cell>
          <cell r="Q539"/>
          <cell r="R539" t="str">
            <v>Sub</v>
          </cell>
          <cell r="S539" t="str">
            <v>&gt;180</v>
          </cell>
        </row>
        <row r="540">
          <cell r="J540">
            <v>353070294</v>
          </cell>
          <cell r="K540">
            <v>13487.81</v>
          </cell>
          <cell r="L540">
            <v>2192.19</v>
          </cell>
          <cell r="M540">
            <v>15680</v>
          </cell>
          <cell r="N540">
            <v>194</v>
          </cell>
          <cell r="O540">
            <v>194</v>
          </cell>
          <cell r="P540" t="str">
            <v>Y</v>
          </cell>
          <cell r="Q540"/>
          <cell r="R540" t="str">
            <v>W/O for written off cases</v>
          </cell>
          <cell r="S540" t="str">
            <v>&gt;180</v>
          </cell>
        </row>
        <row r="541">
          <cell r="J541">
            <v>351760067</v>
          </cell>
          <cell r="K541">
            <v>21111.05</v>
          </cell>
          <cell r="L541">
            <v>2604.9499999999998</v>
          </cell>
          <cell r="M541">
            <v>23716</v>
          </cell>
          <cell r="N541">
            <v>284</v>
          </cell>
          <cell r="O541">
            <v>284</v>
          </cell>
          <cell r="P541" t="str">
            <v>Y</v>
          </cell>
          <cell r="Q541"/>
          <cell r="R541" t="str">
            <v>Sub</v>
          </cell>
          <cell r="S541" t="str">
            <v>&gt;180</v>
          </cell>
        </row>
        <row r="542">
          <cell r="J542">
            <v>351762817</v>
          </cell>
          <cell r="K542"/>
          <cell r="L542"/>
          <cell r="M542"/>
          <cell r="N542"/>
          <cell r="O542"/>
          <cell r="P542"/>
          <cell r="Q542"/>
          <cell r="R542" t="str">
            <v>Standard</v>
          </cell>
          <cell r="S542" t="str">
            <v>Standard</v>
          </cell>
        </row>
        <row r="543">
          <cell r="J543">
            <v>351762851</v>
          </cell>
          <cell r="K543">
            <v>27687.99</v>
          </cell>
          <cell r="L543">
            <v>4664.01</v>
          </cell>
          <cell r="M543">
            <v>32352</v>
          </cell>
          <cell r="N543">
            <v>413</v>
          </cell>
          <cell r="O543">
            <v>413</v>
          </cell>
          <cell r="P543" t="str">
            <v>Y</v>
          </cell>
          <cell r="Q543"/>
          <cell r="R543" t="str">
            <v>W/O for written off cases</v>
          </cell>
          <cell r="S543" t="str">
            <v>&gt;180</v>
          </cell>
        </row>
        <row r="544">
          <cell r="J544">
            <v>357059319</v>
          </cell>
          <cell r="K544">
            <v>15300.43</v>
          </cell>
          <cell r="L544">
            <v>7139.57</v>
          </cell>
          <cell r="M544">
            <v>22440</v>
          </cell>
          <cell r="N544">
            <v>352</v>
          </cell>
          <cell r="O544">
            <v>352</v>
          </cell>
          <cell r="P544" t="str">
            <v>Y</v>
          </cell>
          <cell r="Q544"/>
          <cell r="R544" t="str">
            <v>W/O for written off cases</v>
          </cell>
          <cell r="S544" t="str">
            <v>&gt;180</v>
          </cell>
        </row>
        <row r="545">
          <cell r="J545">
            <v>351762948</v>
          </cell>
          <cell r="K545"/>
          <cell r="L545"/>
          <cell r="M545"/>
          <cell r="N545"/>
          <cell r="O545"/>
          <cell r="P545"/>
          <cell r="Q545"/>
          <cell r="R545" t="str">
            <v>Standard</v>
          </cell>
          <cell r="S545" t="str">
            <v>Standard</v>
          </cell>
        </row>
        <row r="546">
          <cell r="J546">
            <v>351766242</v>
          </cell>
          <cell r="K546">
            <v>27687.99</v>
          </cell>
          <cell r="L546">
            <v>4664.01</v>
          </cell>
          <cell r="M546">
            <v>32352</v>
          </cell>
          <cell r="N546">
            <v>413</v>
          </cell>
          <cell r="O546">
            <v>413</v>
          </cell>
          <cell r="P546" t="str">
            <v>Y</v>
          </cell>
          <cell r="Q546"/>
          <cell r="R546" t="str">
            <v>Sub</v>
          </cell>
          <cell r="S546" t="str">
            <v>&gt;180</v>
          </cell>
        </row>
        <row r="547">
          <cell r="J547">
            <v>351784470</v>
          </cell>
          <cell r="K547"/>
          <cell r="L547"/>
          <cell r="M547"/>
          <cell r="N547"/>
          <cell r="O547"/>
          <cell r="P547"/>
          <cell r="Q547"/>
          <cell r="R547" t="str">
            <v>Standard</v>
          </cell>
          <cell r="S547" t="str">
            <v>Standard</v>
          </cell>
        </row>
        <row r="548">
          <cell r="J548">
            <v>351786919</v>
          </cell>
          <cell r="K548"/>
          <cell r="L548"/>
          <cell r="M548"/>
          <cell r="N548"/>
          <cell r="O548"/>
          <cell r="P548"/>
          <cell r="Q548"/>
          <cell r="R548" t="str">
            <v>Standard</v>
          </cell>
          <cell r="S548" t="str">
            <v>Standard</v>
          </cell>
        </row>
        <row r="549">
          <cell r="J549">
            <v>351789161</v>
          </cell>
          <cell r="K549"/>
          <cell r="L549"/>
          <cell r="M549"/>
          <cell r="N549"/>
          <cell r="O549"/>
          <cell r="P549"/>
          <cell r="Q549"/>
          <cell r="R549" t="str">
            <v>Standard</v>
          </cell>
          <cell r="S549" t="str">
            <v>Standard</v>
          </cell>
        </row>
        <row r="550">
          <cell r="J550">
            <v>351798389</v>
          </cell>
          <cell r="K550"/>
          <cell r="L550"/>
          <cell r="M550"/>
          <cell r="N550"/>
          <cell r="O550"/>
          <cell r="P550"/>
          <cell r="Q550"/>
          <cell r="R550" t="str">
            <v>Standard</v>
          </cell>
          <cell r="S550" t="str">
            <v>Standard</v>
          </cell>
        </row>
        <row r="551">
          <cell r="J551">
            <v>358572936</v>
          </cell>
          <cell r="K551">
            <v>12701.27</v>
          </cell>
          <cell r="L551">
            <v>4218.7299999999996</v>
          </cell>
          <cell r="M551">
            <v>16920</v>
          </cell>
          <cell r="N551">
            <v>260</v>
          </cell>
          <cell r="O551">
            <v>260</v>
          </cell>
          <cell r="P551" t="str">
            <v>Y</v>
          </cell>
          <cell r="Q551"/>
          <cell r="R551" t="str">
            <v>W/O for written off cases</v>
          </cell>
          <cell r="S551" t="str">
            <v>&gt;180</v>
          </cell>
        </row>
        <row r="552">
          <cell r="J552">
            <v>351801175</v>
          </cell>
          <cell r="K552"/>
          <cell r="L552"/>
          <cell r="M552"/>
          <cell r="N552"/>
          <cell r="O552"/>
          <cell r="P552"/>
          <cell r="Q552"/>
          <cell r="R552" t="str">
            <v>Standard</v>
          </cell>
          <cell r="S552" t="str">
            <v>Standard</v>
          </cell>
        </row>
        <row r="553">
          <cell r="J553">
            <v>351801234</v>
          </cell>
          <cell r="K553"/>
          <cell r="L553"/>
          <cell r="M553"/>
          <cell r="N553"/>
          <cell r="O553"/>
          <cell r="P553"/>
          <cell r="Q553"/>
          <cell r="R553" t="str">
            <v>Standard</v>
          </cell>
          <cell r="S553" t="str">
            <v>Standard</v>
          </cell>
        </row>
        <row r="554">
          <cell r="J554">
            <v>352269202</v>
          </cell>
          <cell r="K554">
            <v>26259.43</v>
          </cell>
          <cell r="L554">
            <v>5100.57</v>
          </cell>
          <cell r="M554">
            <v>31360</v>
          </cell>
          <cell r="N554">
            <v>413</v>
          </cell>
          <cell r="O554">
            <v>413</v>
          </cell>
          <cell r="P554" t="str">
            <v>Y</v>
          </cell>
          <cell r="Q554"/>
          <cell r="R554" t="str">
            <v>Sub</v>
          </cell>
          <cell r="S554" t="str">
            <v>&gt;180</v>
          </cell>
        </row>
        <row r="555">
          <cell r="J555">
            <v>351801299</v>
          </cell>
          <cell r="K555">
            <v>9039.5</v>
          </cell>
          <cell r="L555">
            <v>496.5</v>
          </cell>
          <cell r="M555">
            <v>9536</v>
          </cell>
          <cell r="N555">
            <v>109</v>
          </cell>
          <cell r="O555">
            <v>109</v>
          </cell>
          <cell r="P555" t="str">
            <v>Y</v>
          </cell>
          <cell r="Q555"/>
          <cell r="R555" t="str">
            <v>Sub</v>
          </cell>
          <cell r="S555" t="str">
            <v>91-120</v>
          </cell>
        </row>
        <row r="556">
          <cell r="J556">
            <v>351801333</v>
          </cell>
          <cell r="K556"/>
          <cell r="L556"/>
          <cell r="M556"/>
          <cell r="N556"/>
          <cell r="O556"/>
          <cell r="P556"/>
          <cell r="Q556"/>
          <cell r="R556" t="str">
            <v>Standard</v>
          </cell>
          <cell r="S556" t="str">
            <v>Standard</v>
          </cell>
        </row>
        <row r="557">
          <cell r="J557">
            <v>351802737</v>
          </cell>
          <cell r="K557">
            <v>25894.38</v>
          </cell>
          <cell r="L557">
            <v>4032.62</v>
          </cell>
          <cell r="M557">
            <v>29927</v>
          </cell>
          <cell r="N557">
            <v>383</v>
          </cell>
          <cell r="O557">
            <v>383</v>
          </cell>
          <cell r="P557" t="str">
            <v>Y</v>
          </cell>
          <cell r="Q557"/>
          <cell r="R557" t="str">
            <v>W/O for written off cases</v>
          </cell>
          <cell r="S557" t="str">
            <v>&gt;180</v>
          </cell>
        </row>
        <row r="558">
          <cell r="J558">
            <v>358890441</v>
          </cell>
          <cell r="K558"/>
          <cell r="L558"/>
          <cell r="M558"/>
          <cell r="N558"/>
          <cell r="O558"/>
          <cell r="P558"/>
          <cell r="Q558"/>
          <cell r="R558" t="str">
            <v>Standard</v>
          </cell>
          <cell r="S558" t="str">
            <v>Standard</v>
          </cell>
        </row>
        <row r="559">
          <cell r="J559">
            <v>358152790</v>
          </cell>
          <cell r="K559">
            <v>13494.71</v>
          </cell>
          <cell r="L559">
            <v>4055.29</v>
          </cell>
          <cell r="M559">
            <v>17550</v>
          </cell>
          <cell r="N559">
            <v>260</v>
          </cell>
          <cell r="O559">
            <v>260</v>
          </cell>
          <cell r="P559" t="str">
            <v>Y</v>
          </cell>
          <cell r="Q559"/>
          <cell r="R559" t="str">
            <v>W/O for written off cases</v>
          </cell>
          <cell r="S559" t="str">
            <v>&gt;180</v>
          </cell>
        </row>
        <row r="560">
          <cell r="J560">
            <v>351815809</v>
          </cell>
          <cell r="K560">
            <v>2240</v>
          </cell>
          <cell r="L560">
            <v>0</v>
          </cell>
          <cell r="M560">
            <v>2240</v>
          </cell>
          <cell r="N560">
            <v>18</v>
          </cell>
          <cell r="O560">
            <v>18</v>
          </cell>
          <cell r="P560" t="str">
            <v>Y</v>
          </cell>
          <cell r="Q560">
            <v>17</v>
          </cell>
          <cell r="R560" t="str">
            <v>Sub</v>
          </cell>
          <cell r="S560" t="str">
            <v>1-30 Days</v>
          </cell>
        </row>
        <row r="561">
          <cell r="J561">
            <v>351815846</v>
          </cell>
          <cell r="K561"/>
          <cell r="L561"/>
          <cell r="M561"/>
          <cell r="N561"/>
          <cell r="O561"/>
          <cell r="P561"/>
          <cell r="Q561"/>
          <cell r="R561" t="str">
            <v>Standard</v>
          </cell>
          <cell r="S561" t="str">
            <v>Standard</v>
          </cell>
        </row>
        <row r="562">
          <cell r="J562">
            <v>351815848</v>
          </cell>
          <cell r="K562">
            <v>5730.56</v>
          </cell>
          <cell r="L562">
            <v>250.44</v>
          </cell>
          <cell r="M562">
            <v>5981</v>
          </cell>
          <cell r="N562">
            <v>260</v>
          </cell>
          <cell r="O562">
            <v>260</v>
          </cell>
          <cell r="P562" t="str">
            <v>Y</v>
          </cell>
          <cell r="Q562"/>
          <cell r="R562" t="str">
            <v>W/O for written off cases</v>
          </cell>
          <cell r="S562" t="str">
            <v>&gt;180</v>
          </cell>
        </row>
        <row r="563">
          <cell r="J563">
            <v>358153139</v>
          </cell>
          <cell r="K563">
            <v>14815.45</v>
          </cell>
          <cell r="L563">
            <v>4684.55</v>
          </cell>
          <cell r="M563">
            <v>19500</v>
          </cell>
          <cell r="N563">
            <v>291</v>
          </cell>
          <cell r="O563">
            <v>291</v>
          </cell>
          <cell r="P563" t="str">
            <v>Y</v>
          </cell>
          <cell r="Q563"/>
          <cell r="R563" t="str">
            <v>W/O for written off cases</v>
          </cell>
          <cell r="S563" t="str">
            <v>&gt;180</v>
          </cell>
        </row>
        <row r="564">
          <cell r="J564">
            <v>351818488</v>
          </cell>
          <cell r="K564"/>
          <cell r="L564"/>
          <cell r="M564"/>
          <cell r="N564"/>
          <cell r="O564"/>
          <cell r="P564"/>
          <cell r="Q564"/>
          <cell r="R564" t="str">
            <v>Standard</v>
          </cell>
          <cell r="S564" t="str">
            <v>Standard</v>
          </cell>
        </row>
        <row r="565">
          <cell r="J565">
            <v>351823083</v>
          </cell>
          <cell r="K565">
            <v>27549.43</v>
          </cell>
          <cell r="L565">
            <v>4617.57</v>
          </cell>
          <cell r="M565">
            <v>32167</v>
          </cell>
          <cell r="N565">
            <v>413</v>
          </cell>
          <cell r="O565">
            <v>413</v>
          </cell>
          <cell r="P565" t="str">
            <v>Y</v>
          </cell>
          <cell r="Q565"/>
          <cell r="R565" t="str">
            <v>W/O for written off cases</v>
          </cell>
          <cell r="S565" t="str">
            <v>&gt;180</v>
          </cell>
        </row>
        <row r="566">
          <cell r="J566">
            <v>351847809</v>
          </cell>
          <cell r="K566"/>
          <cell r="L566"/>
          <cell r="M566"/>
          <cell r="N566"/>
          <cell r="O566"/>
          <cell r="P566"/>
          <cell r="Q566"/>
          <cell r="R566" t="str">
            <v>Standard</v>
          </cell>
          <cell r="S566" t="str">
            <v>Standard</v>
          </cell>
        </row>
        <row r="567">
          <cell r="J567">
            <v>351850450</v>
          </cell>
          <cell r="K567"/>
          <cell r="L567"/>
          <cell r="M567"/>
          <cell r="N567"/>
          <cell r="O567"/>
          <cell r="P567"/>
          <cell r="Q567"/>
          <cell r="R567" t="str">
            <v>Standard</v>
          </cell>
          <cell r="S567" t="str">
            <v>Standard</v>
          </cell>
        </row>
        <row r="568">
          <cell r="J568">
            <v>351863481</v>
          </cell>
          <cell r="K568"/>
          <cell r="L568"/>
          <cell r="M568"/>
          <cell r="N568"/>
          <cell r="O568"/>
          <cell r="P568"/>
          <cell r="Q568"/>
          <cell r="R568" t="str">
            <v>Standard</v>
          </cell>
          <cell r="S568" t="str">
            <v>Standard</v>
          </cell>
        </row>
        <row r="569">
          <cell r="J569">
            <v>351863482</v>
          </cell>
          <cell r="K569"/>
          <cell r="L569"/>
          <cell r="M569"/>
          <cell r="N569"/>
          <cell r="O569"/>
          <cell r="P569"/>
          <cell r="Q569"/>
          <cell r="R569" t="str">
            <v>Standard</v>
          </cell>
          <cell r="S569" t="str">
            <v>Standard</v>
          </cell>
        </row>
        <row r="570">
          <cell r="J570">
            <v>358153053</v>
          </cell>
          <cell r="K570"/>
          <cell r="L570"/>
          <cell r="M570"/>
          <cell r="N570"/>
          <cell r="O570"/>
          <cell r="P570"/>
          <cell r="Q570"/>
          <cell r="R570" t="str">
            <v>Standard</v>
          </cell>
          <cell r="S570" t="str">
            <v>Standard</v>
          </cell>
        </row>
        <row r="571">
          <cell r="J571">
            <v>351864111</v>
          </cell>
          <cell r="K571">
            <v>20470.96</v>
          </cell>
          <cell r="L571">
            <v>2339.04</v>
          </cell>
          <cell r="M571">
            <v>22810</v>
          </cell>
          <cell r="N571">
            <v>291</v>
          </cell>
          <cell r="O571">
            <v>291</v>
          </cell>
          <cell r="P571" t="str">
            <v>Y</v>
          </cell>
          <cell r="Q571"/>
          <cell r="R571" t="str">
            <v>Sub</v>
          </cell>
          <cell r="S571" t="str">
            <v>&gt;180</v>
          </cell>
        </row>
        <row r="572">
          <cell r="J572">
            <v>351864213</v>
          </cell>
          <cell r="K572">
            <v>9039.5</v>
          </cell>
          <cell r="L572">
            <v>496.5</v>
          </cell>
          <cell r="M572">
            <v>9536</v>
          </cell>
          <cell r="N572">
            <v>109</v>
          </cell>
          <cell r="O572">
            <v>109</v>
          </cell>
          <cell r="P572" t="str">
            <v>Y</v>
          </cell>
          <cell r="Q572"/>
          <cell r="R572" t="str">
            <v>Sub</v>
          </cell>
          <cell r="S572" t="str">
            <v>91-120</v>
          </cell>
        </row>
        <row r="573">
          <cell r="J573">
            <v>351864384</v>
          </cell>
          <cell r="K573"/>
          <cell r="L573"/>
          <cell r="M573"/>
          <cell r="N573"/>
          <cell r="O573"/>
          <cell r="P573"/>
          <cell r="Q573"/>
          <cell r="R573" t="str">
            <v>Standard</v>
          </cell>
          <cell r="S573" t="str">
            <v>Standard</v>
          </cell>
        </row>
        <row r="574">
          <cell r="J574">
            <v>358152934</v>
          </cell>
          <cell r="K574">
            <v>13494.71</v>
          </cell>
          <cell r="L574">
            <v>4055.29</v>
          </cell>
          <cell r="M574">
            <v>17550</v>
          </cell>
          <cell r="N574">
            <v>260</v>
          </cell>
          <cell r="O574">
            <v>260</v>
          </cell>
          <cell r="P574" t="str">
            <v>Y</v>
          </cell>
          <cell r="Q574"/>
          <cell r="R574" t="str">
            <v>W/O for written off cases</v>
          </cell>
          <cell r="S574" t="str">
            <v>&gt;180</v>
          </cell>
        </row>
        <row r="575">
          <cell r="J575">
            <v>353239716</v>
          </cell>
          <cell r="K575">
            <v>25329.96</v>
          </cell>
          <cell r="L575">
            <v>6030.04</v>
          </cell>
          <cell r="M575">
            <v>31360</v>
          </cell>
          <cell r="N575">
            <v>413</v>
          </cell>
          <cell r="O575">
            <v>413</v>
          </cell>
          <cell r="P575" t="str">
            <v>Y</v>
          </cell>
          <cell r="Q575"/>
          <cell r="R575" t="str">
            <v>W/O for written off cases</v>
          </cell>
          <cell r="S575" t="str">
            <v>&gt;180</v>
          </cell>
        </row>
        <row r="576">
          <cell r="J576">
            <v>351865233</v>
          </cell>
          <cell r="K576">
            <v>17003.87</v>
          </cell>
          <cell r="L576">
            <v>1677.13</v>
          </cell>
          <cell r="M576">
            <v>18681</v>
          </cell>
          <cell r="N576">
            <v>228</v>
          </cell>
          <cell r="O576">
            <v>228</v>
          </cell>
          <cell r="P576" t="str">
            <v>Y</v>
          </cell>
          <cell r="Q576"/>
          <cell r="R576" t="str">
            <v>W/O for written off cases</v>
          </cell>
          <cell r="S576" t="str">
            <v>&gt;180</v>
          </cell>
        </row>
        <row r="577">
          <cell r="J577">
            <v>358152972</v>
          </cell>
          <cell r="K577">
            <v>13494.71</v>
          </cell>
          <cell r="L577">
            <v>4055.29</v>
          </cell>
          <cell r="M577">
            <v>17550</v>
          </cell>
          <cell r="N577">
            <v>260</v>
          </cell>
          <cell r="O577">
            <v>260</v>
          </cell>
          <cell r="P577" t="str">
            <v>Y</v>
          </cell>
          <cell r="Q577"/>
          <cell r="R577" t="str">
            <v>W/O for written off cases</v>
          </cell>
          <cell r="S577" t="str">
            <v>&gt;180</v>
          </cell>
        </row>
        <row r="578">
          <cell r="J578">
            <v>358572982</v>
          </cell>
          <cell r="K578">
            <v>11431.09</v>
          </cell>
          <cell r="L578">
            <v>3608.91</v>
          </cell>
          <cell r="M578">
            <v>15040</v>
          </cell>
          <cell r="N578">
            <v>225</v>
          </cell>
          <cell r="O578">
            <v>225</v>
          </cell>
          <cell r="P578" t="str">
            <v>Y</v>
          </cell>
          <cell r="Q578"/>
          <cell r="R578" t="str">
            <v>W/O for written off cases</v>
          </cell>
          <cell r="S578" t="str">
            <v>&gt;180</v>
          </cell>
        </row>
        <row r="579">
          <cell r="J579">
            <v>351868915</v>
          </cell>
          <cell r="K579">
            <v>28185.5</v>
          </cell>
          <cell r="L579">
            <v>4583.5</v>
          </cell>
          <cell r="M579">
            <v>32769</v>
          </cell>
          <cell r="N579">
            <v>444</v>
          </cell>
          <cell r="O579">
            <v>444</v>
          </cell>
          <cell r="P579" t="str">
            <v>Y</v>
          </cell>
          <cell r="Q579"/>
          <cell r="R579" t="str">
            <v>Sub</v>
          </cell>
          <cell r="S579" t="str">
            <v>&gt;180</v>
          </cell>
        </row>
        <row r="580">
          <cell r="J580">
            <v>351884157</v>
          </cell>
          <cell r="K580"/>
          <cell r="L580"/>
          <cell r="M580"/>
          <cell r="N580"/>
          <cell r="O580"/>
          <cell r="P580"/>
          <cell r="Q580"/>
          <cell r="R580" t="str">
            <v>Standard</v>
          </cell>
          <cell r="S580" t="str">
            <v>Standard</v>
          </cell>
        </row>
        <row r="581">
          <cell r="J581">
            <v>351884215</v>
          </cell>
          <cell r="K581"/>
          <cell r="L581"/>
          <cell r="M581"/>
          <cell r="N581"/>
          <cell r="O581"/>
          <cell r="P581"/>
          <cell r="Q581"/>
          <cell r="R581" t="str">
            <v>Standard</v>
          </cell>
          <cell r="S581" t="str">
            <v>Standard</v>
          </cell>
        </row>
        <row r="582">
          <cell r="J582">
            <v>358572938</v>
          </cell>
          <cell r="K582"/>
          <cell r="L582"/>
          <cell r="M582"/>
          <cell r="N582"/>
          <cell r="O582"/>
          <cell r="P582"/>
          <cell r="Q582"/>
          <cell r="R582" t="str">
            <v>Standard</v>
          </cell>
          <cell r="S582" t="str">
            <v>Standard</v>
          </cell>
        </row>
        <row r="583">
          <cell r="J583">
            <v>358572946</v>
          </cell>
          <cell r="K583"/>
          <cell r="L583"/>
          <cell r="M583"/>
          <cell r="N583"/>
          <cell r="O583"/>
          <cell r="P583"/>
          <cell r="Q583"/>
          <cell r="R583" t="str">
            <v>Standard</v>
          </cell>
          <cell r="S583" t="str">
            <v>Standard</v>
          </cell>
        </row>
        <row r="584">
          <cell r="J584">
            <v>351884377</v>
          </cell>
          <cell r="K584"/>
          <cell r="L584"/>
          <cell r="M584"/>
          <cell r="N584"/>
          <cell r="O584"/>
          <cell r="P584"/>
          <cell r="Q584"/>
          <cell r="R584" t="str">
            <v>Standard</v>
          </cell>
          <cell r="S584" t="str">
            <v>Standard</v>
          </cell>
        </row>
        <row r="585">
          <cell r="J585">
            <v>351884494</v>
          </cell>
          <cell r="K585"/>
          <cell r="L585"/>
          <cell r="M585"/>
          <cell r="N585"/>
          <cell r="O585"/>
          <cell r="P585"/>
          <cell r="Q585"/>
          <cell r="R585" t="str">
            <v>Standard</v>
          </cell>
          <cell r="S585" t="str">
            <v>Standard</v>
          </cell>
        </row>
        <row r="586">
          <cell r="J586">
            <v>355381661</v>
          </cell>
          <cell r="K586">
            <v>19765.59</v>
          </cell>
          <cell r="L586">
            <v>7814.41</v>
          </cell>
          <cell r="M586">
            <v>27580</v>
          </cell>
          <cell r="N586">
            <v>381</v>
          </cell>
          <cell r="O586">
            <v>381</v>
          </cell>
          <cell r="P586" t="str">
            <v>Y</v>
          </cell>
          <cell r="Q586"/>
          <cell r="R586" t="str">
            <v>W/O for written off cases</v>
          </cell>
          <cell r="S586" t="str">
            <v>&gt;180</v>
          </cell>
        </row>
        <row r="587">
          <cell r="J587">
            <v>358152921</v>
          </cell>
          <cell r="K587"/>
          <cell r="L587"/>
          <cell r="M587"/>
          <cell r="N587"/>
          <cell r="O587"/>
          <cell r="P587"/>
          <cell r="Q587"/>
          <cell r="R587" t="str">
            <v>Standard</v>
          </cell>
          <cell r="S587" t="str">
            <v>Standard</v>
          </cell>
        </row>
        <row r="588">
          <cell r="J588">
            <v>354778807</v>
          </cell>
          <cell r="K588">
            <v>24170.04</v>
          </cell>
          <cell r="L588">
            <v>8629.9599999999991</v>
          </cell>
          <cell r="M588">
            <v>32800</v>
          </cell>
          <cell r="N588">
            <v>442</v>
          </cell>
          <cell r="O588">
            <v>442</v>
          </cell>
          <cell r="P588" t="str">
            <v>Y</v>
          </cell>
          <cell r="Q588"/>
          <cell r="R588" t="str">
            <v>W/O for written off cases</v>
          </cell>
          <cell r="S588" t="str">
            <v>&gt;180</v>
          </cell>
        </row>
        <row r="589">
          <cell r="J589">
            <v>351893107</v>
          </cell>
          <cell r="K589"/>
          <cell r="L589"/>
          <cell r="M589"/>
          <cell r="N589"/>
          <cell r="O589"/>
          <cell r="P589"/>
          <cell r="Q589"/>
          <cell r="R589" t="str">
            <v>Standard</v>
          </cell>
          <cell r="S589" t="str">
            <v>Standard</v>
          </cell>
        </row>
        <row r="590">
          <cell r="J590">
            <v>359359612</v>
          </cell>
          <cell r="K590"/>
          <cell r="L590"/>
          <cell r="M590"/>
          <cell r="N590"/>
          <cell r="O590"/>
          <cell r="P590"/>
          <cell r="Q590"/>
          <cell r="R590" t="str">
            <v>Standard</v>
          </cell>
          <cell r="S590" t="str">
            <v>Standard</v>
          </cell>
        </row>
        <row r="591">
          <cell r="J591">
            <v>351897655</v>
          </cell>
          <cell r="K591"/>
          <cell r="L591"/>
          <cell r="M591"/>
          <cell r="N591"/>
          <cell r="O591"/>
          <cell r="P591"/>
          <cell r="Q591"/>
          <cell r="R591" t="str">
            <v>Standard</v>
          </cell>
          <cell r="S591" t="str">
            <v>Standard</v>
          </cell>
        </row>
        <row r="592">
          <cell r="J592">
            <v>358152807</v>
          </cell>
          <cell r="K592"/>
          <cell r="L592"/>
          <cell r="M592"/>
          <cell r="N592"/>
          <cell r="O592"/>
          <cell r="P592"/>
          <cell r="Q592"/>
          <cell r="R592" t="str">
            <v>Standard</v>
          </cell>
          <cell r="S592" t="str">
            <v>Standard</v>
          </cell>
        </row>
        <row r="593">
          <cell r="J593">
            <v>351907162</v>
          </cell>
          <cell r="K593"/>
          <cell r="L593"/>
          <cell r="M593"/>
          <cell r="N593"/>
          <cell r="O593"/>
          <cell r="P593"/>
          <cell r="Q593"/>
          <cell r="R593" t="str">
            <v>Standard</v>
          </cell>
          <cell r="S593" t="str">
            <v>Standard</v>
          </cell>
        </row>
        <row r="594">
          <cell r="J594">
            <v>351907205</v>
          </cell>
          <cell r="K594"/>
          <cell r="L594"/>
          <cell r="M594"/>
          <cell r="N594"/>
          <cell r="O594"/>
          <cell r="P594"/>
          <cell r="Q594"/>
          <cell r="R594" t="str">
            <v>Standard</v>
          </cell>
          <cell r="S594" t="str">
            <v>Standard</v>
          </cell>
        </row>
        <row r="595">
          <cell r="J595">
            <v>351907231</v>
          </cell>
          <cell r="K595">
            <v>2190</v>
          </cell>
          <cell r="L595">
            <v>0</v>
          </cell>
          <cell r="M595">
            <v>2190</v>
          </cell>
          <cell r="N595">
            <v>17</v>
          </cell>
          <cell r="O595">
            <v>17</v>
          </cell>
          <cell r="P595"/>
          <cell r="Q595"/>
          <cell r="R595" t="str">
            <v>SMA 0</v>
          </cell>
          <cell r="S595" t="str">
            <v>1-30 Days</v>
          </cell>
        </row>
        <row r="596">
          <cell r="J596">
            <v>351907950</v>
          </cell>
          <cell r="K596"/>
          <cell r="L596"/>
          <cell r="M596"/>
          <cell r="N596"/>
          <cell r="O596"/>
          <cell r="P596"/>
          <cell r="Q596"/>
          <cell r="R596" t="str">
            <v>Standard</v>
          </cell>
          <cell r="S596" t="str">
            <v>Standard</v>
          </cell>
        </row>
        <row r="597">
          <cell r="J597">
            <v>351960820</v>
          </cell>
          <cell r="K597"/>
          <cell r="L597"/>
          <cell r="M597"/>
          <cell r="N597"/>
          <cell r="O597"/>
          <cell r="P597"/>
          <cell r="Q597"/>
          <cell r="R597" t="str">
            <v>Standard</v>
          </cell>
          <cell r="S597" t="str">
            <v>Standard</v>
          </cell>
        </row>
        <row r="598">
          <cell r="J598">
            <v>358153040</v>
          </cell>
          <cell r="K598"/>
          <cell r="L598"/>
          <cell r="M598"/>
          <cell r="N598"/>
          <cell r="O598"/>
          <cell r="P598"/>
          <cell r="Q598"/>
          <cell r="R598" t="str">
            <v>Standard</v>
          </cell>
          <cell r="S598" t="str">
            <v>Standard</v>
          </cell>
        </row>
        <row r="599">
          <cell r="J599">
            <v>351935470</v>
          </cell>
          <cell r="K599">
            <v>10718.67</v>
          </cell>
          <cell r="L599">
            <v>802.33</v>
          </cell>
          <cell r="M599">
            <v>11521</v>
          </cell>
          <cell r="N599">
            <v>168</v>
          </cell>
          <cell r="O599">
            <v>168</v>
          </cell>
          <cell r="P599" t="str">
            <v>Y</v>
          </cell>
          <cell r="Q599"/>
          <cell r="R599" t="str">
            <v>Sub</v>
          </cell>
          <cell r="S599" t="str">
            <v>151-180</v>
          </cell>
        </row>
        <row r="600">
          <cell r="J600">
            <v>358152678</v>
          </cell>
          <cell r="K600">
            <v>12508.97</v>
          </cell>
          <cell r="L600">
            <v>3781.03</v>
          </cell>
          <cell r="M600">
            <v>16290</v>
          </cell>
          <cell r="N600">
            <v>260</v>
          </cell>
          <cell r="O600">
            <v>260</v>
          </cell>
          <cell r="P600" t="str">
            <v>Y</v>
          </cell>
          <cell r="Q600"/>
          <cell r="R600" t="str">
            <v>W/O for written off cases</v>
          </cell>
          <cell r="S600" t="str">
            <v>&gt;180</v>
          </cell>
        </row>
        <row r="601">
          <cell r="J601">
            <v>351980648</v>
          </cell>
          <cell r="K601">
            <v>2123.46</v>
          </cell>
          <cell r="L601">
            <v>106.54</v>
          </cell>
          <cell r="M601">
            <v>2230</v>
          </cell>
          <cell r="N601">
            <v>18</v>
          </cell>
          <cell r="O601">
            <v>18</v>
          </cell>
          <cell r="P601"/>
          <cell r="Q601"/>
          <cell r="R601" t="str">
            <v>SMA 0</v>
          </cell>
          <cell r="S601" t="str">
            <v>1-30 Days</v>
          </cell>
        </row>
        <row r="602">
          <cell r="J602">
            <v>351980649</v>
          </cell>
          <cell r="K602"/>
          <cell r="L602"/>
          <cell r="M602"/>
          <cell r="N602"/>
          <cell r="O602"/>
          <cell r="P602"/>
          <cell r="Q602"/>
          <cell r="R602" t="str">
            <v>Standard</v>
          </cell>
          <cell r="S602" t="str">
            <v>Standard</v>
          </cell>
        </row>
        <row r="603">
          <cell r="J603">
            <v>351985957</v>
          </cell>
          <cell r="K603">
            <v>11021.95</v>
          </cell>
          <cell r="L603">
            <v>696.05</v>
          </cell>
          <cell r="M603">
            <v>11718</v>
          </cell>
          <cell r="N603">
            <v>166</v>
          </cell>
          <cell r="O603">
            <v>166</v>
          </cell>
          <cell r="P603" t="str">
            <v>Y</v>
          </cell>
          <cell r="Q603"/>
          <cell r="R603" t="str">
            <v>Sub</v>
          </cell>
          <cell r="S603" t="str">
            <v>151-180</v>
          </cell>
        </row>
        <row r="604">
          <cell r="J604">
            <v>351985958</v>
          </cell>
          <cell r="K604">
            <v>18654.78</v>
          </cell>
          <cell r="L604">
            <v>2023.22</v>
          </cell>
          <cell r="M604">
            <v>20678</v>
          </cell>
          <cell r="N604">
            <v>289</v>
          </cell>
          <cell r="O604">
            <v>289</v>
          </cell>
          <cell r="P604" t="str">
            <v>Y</v>
          </cell>
          <cell r="Q604"/>
          <cell r="R604" t="str">
            <v>W/O for written off cases</v>
          </cell>
          <cell r="S604" t="str">
            <v>&gt;180</v>
          </cell>
        </row>
        <row r="605">
          <cell r="J605">
            <v>351986086</v>
          </cell>
          <cell r="K605">
            <v>8663.02</v>
          </cell>
          <cell r="L605">
            <v>296.98</v>
          </cell>
          <cell r="M605">
            <v>8960</v>
          </cell>
          <cell r="N605">
            <v>107</v>
          </cell>
          <cell r="O605">
            <v>107</v>
          </cell>
          <cell r="P605" t="str">
            <v>Y</v>
          </cell>
          <cell r="Q605"/>
          <cell r="R605" t="str">
            <v>Sub</v>
          </cell>
          <cell r="S605" t="str">
            <v>91-120</v>
          </cell>
        </row>
        <row r="606">
          <cell r="J606">
            <v>356440153</v>
          </cell>
          <cell r="K606">
            <v>17597.900000000001</v>
          </cell>
          <cell r="L606">
            <v>8012.1</v>
          </cell>
          <cell r="M606">
            <v>25610</v>
          </cell>
          <cell r="N606">
            <v>381</v>
          </cell>
          <cell r="O606">
            <v>381</v>
          </cell>
          <cell r="P606" t="str">
            <v>Y</v>
          </cell>
          <cell r="Q606"/>
          <cell r="R606" t="str">
            <v>W/O for written off cases</v>
          </cell>
          <cell r="S606" t="str">
            <v>&gt;180</v>
          </cell>
        </row>
        <row r="607">
          <cell r="J607">
            <v>354778793</v>
          </cell>
          <cell r="K607">
            <v>19774.169999999998</v>
          </cell>
          <cell r="L607">
            <v>7915.83</v>
          </cell>
          <cell r="M607">
            <v>27690</v>
          </cell>
          <cell r="N607">
            <v>376</v>
          </cell>
          <cell r="O607">
            <v>376</v>
          </cell>
          <cell r="P607" t="str">
            <v>Y</v>
          </cell>
          <cell r="Q607"/>
          <cell r="R607" t="str">
            <v>W/O for written off cases</v>
          </cell>
          <cell r="S607" t="str">
            <v>&gt;180</v>
          </cell>
        </row>
        <row r="608">
          <cell r="J608">
            <v>352000872</v>
          </cell>
          <cell r="K608">
            <v>2230</v>
          </cell>
          <cell r="L608">
            <v>0</v>
          </cell>
          <cell r="M608">
            <v>2230</v>
          </cell>
          <cell r="N608">
            <v>11</v>
          </cell>
          <cell r="O608">
            <v>11</v>
          </cell>
          <cell r="P608" t="str">
            <v>Y</v>
          </cell>
          <cell r="Q608">
            <v>10</v>
          </cell>
          <cell r="R608" t="str">
            <v>W/O for written off cases</v>
          </cell>
          <cell r="S608" t="str">
            <v>1-30 Days</v>
          </cell>
        </row>
        <row r="609">
          <cell r="J609">
            <v>358153054</v>
          </cell>
          <cell r="K609">
            <v>10384.32</v>
          </cell>
          <cell r="L609">
            <v>4915.68</v>
          </cell>
          <cell r="M609">
            <v>15300</v>
          </cell>
          <cell r="N609">
            <v>260</v>
          </cell>
          <cell r="O609">
            <v>260</v>
          </cell>
          <cell r="P609" t="str">
            <v>Y</v>
          </cell>
          <cell r="Q609"/>
          <cell r="R609" t="str">
            <v>Sub</v>
          </cell>
          <cell r="S609" t="str">
            <v>&gt;180</v>
          </cell>
        </row>
        <row r="610">
          <cell r="J610">
            <v>358890389</v>
          </cell>
          <cell r="K610">
            <v>13535.91</v>
          </cell>
          <cell r="L610">
            <v>3054.09</v>
          </cell>
          <cell r="M610">
            <v>16590</v>
          </cell>
          <cell r="N610">
            <v>197</v>
          </cell>
          <cell r="O610">
            <v>197</v>
          </cell>
          <cell r="P610" t="str">
            <v>Y</v>
          </cell>
          <cell r="Q610"/>
          <cell r="R610" t="str">
            <v>Sub</v>
          </cell>
          <cell r="S610" t="str">
            <v>&gt;180</v>
          </cell>
        </row>
        <row r="611">
          <cell r="J611">
            <v>358890390</v>
          </cell>
          <cell r="K611">
            <v>13535.91</v>
          </cell>
          <cell r="L611">
            <v>3054.09</v>
          </cell>
          <cell r="M611">
            <v>16590</v>
          </cell>
          <cell r="N611">
            <v>197</v>
          </cell>
          <cell r="O611">
            <v>197</v>
          </cell>
          <cell r="P611" t="str">
            <v>Y</v>
          </cell>
          <cell r="Q611"/>
          <cell r="R611" t="str">
            <v>Sub</v>
          </cell>
          <cell r="S611" t="str">
            <v>&gt;180</v>
          </cell>
        </row>
        <row r="612">
          <cell r="J612">
            <v>354409799</v>
          </cell>
          <cell r="K612">
            <v>19223.64</v>
          </cell>
          <cell r="L612">
            <v>5416.36</v>
          </cell>
          <cell r="M612">
            <v>24640</v>
          </cell>
          <cell r="N612">
            <v>319</v>
          </cell>
          <cell r="O612">
            <v>319</v>
          </cell>
          <cell r="P612" t="str">
            <v>Y</v>
          </cell>
          <cell r="Q612"/>
          <cell r="R612" t="str">
            <v>Sub</v>
          </cell>
          <cell r="S612" t="str">
            <v>&gt;180</v>
          </cell>
        </row>
        <row r="613">
          <cell r="J613">
            <v>359225507</v>
          </cell>
          <cell r="K613"/>
          <cell r="L613"/>
          <cell r="M613"/>
          <cell r="N613"/>
          <cell r="O613"/>
          <cell r="P613"/>
          <cell r="Q613"/>
          <cell r="R613" t="str">
            <v>Standard</v>
          </cell>
          <cell r="S613" t="str">
            <v>Standard</v>
          </cell>
        </row>
        <row r="614">
          <cell r="J614">
            <v>352007548</v>
          </cell>
          <cell r="K614">
            <v>8869.18</v>
          </cell>
          <cell r="L614">
            <v>481.82</v>
          </cell>
          <cell r="M614">
            <v>9351</v>
          </cell>
          <cell r="N614">
            <v>107</v>
          </cell>
          <cell r="O614">
            <v>107</v>
          </cell>
          <cell r="P614" t="str">
            <v>Y</v>
          </cell>
          <cell r="Q614"/>
          <cell r="R614" t="str">
            <v>Sub</v>
          </cell>
          <cell r="S614" t="str">
            <v>91-120</v>
          </cell>
        </row>
        <row r="615">
          <cell r="J615">
            <v>357059354</v>
          </cell>
          <cell r="K615">
            <v>16082.4</v>
          </cell>
          <cell r="L615">
            <v>7557.6</v>
          </cell>
          <cell r="M615">
            <v>23640</v>
          </cell>
          <cell r="N615">
            <v>352</v>
          </cell>
          <cell r="O615">
            <v>352</v>
          </cell>
          <cell r="P615" t="str">
            <v>Y</v>
          </cell>
          <cell r="Q615"/>
          <cell r="R615" t="str">
            <v>W/O for written off cases</v>
          </cell>
          <cell r="S615" t="str">
            <v>&gt;180</v>
          </cell>
        </row>
        <row r="616">
          <cell r="J616">
            <v>352051685</v>
          </cell>
          <cell r="K616">
            <v>10234.77</v>
          </cell>
          <cell r="L616">
            <v>965.23</v>
          </cell>
          <cell r="M616">
            <v>11200</v>
          </cell>
          <cell r="N616">
            <v>139</v>
          </cell>
          <cell r="O616">
            <v>139</v>
          </cell>
          <cell r="P616" t="str">
            <v>Y</v>
          </cell>
          <cell r="Q616"/>
          <cell r="R616" t="str">
            <v>Sub</v>
          </cell>
          <cell r="S616" t="str">
            <v>121-150</v>
          </cell>
        </row>
        <row r="617">
          <cell r="J617">
            <v>355780777</v>
          </cell>
          <cell r="K617">
            <v>20124.55</v>
          </cell>
          <cell r="L617">
            <v>8295.4500000000007</v>
          </cell>
          <cell r="M617">
            <v>28420</v>
          </cell>
          <cell r="N617">
            <v>411</v>
          </cell>
          <cell r="O617">
            <v>411</v>
          </cell>
          <cell r="P617" t="str">
            <v>Y</v>
          </cell>
          <cell r="Q617"/>
          <cell r="R617" t="str">
            <v>W/O for written off cases</v>
          </cell>
          <cell r="S617" t="str">
            <v>&gt;180</v>
          </cell>
        </row>
        <row r="618">
          <cell r="J618">
            <v>352087774</v>
          </cell>
          <cell r="K618">
            <v>4197.1400000000003</v>
          </cell>
          <cell r="L618">
            <v>282.86</v>
          </cell>
          <cell r="M618">
            <v>4480</v>
          </cell>
          <cell r="N618">
            <v>43</v>
          </cell>
          <cell r="O618">
            <v>43</v>
          </cell>
          <cell r="P618"/>
          <cell r="Q618"/>
          <cell r="R618" t="str">
            <v>SMA 1</v>
          </cell>
          <cell r="S618" t="str">
            <v>31-60</v>
          </cell>
        </row>
        <row r="619">
          <cell r="J619">
            <v>357059342</v>
          </cell>
          <cell r="K619">
            <v>17435.63</v>
          </cell>
          <cell r="L619">
            <v>8174.37</v>
          </cell>
          <cell r="M619">
            <v>25610</v>
          </cell>
          <cell r="N619">
            <v>376</v>
          </cell>
          <cell r="O619">
            <v>376</v>
          </cell>
          <cell r="P619" t="str">
            <v>Y</v>
          </cell>
          <cell r="Q619"/>
          <cell r="R619" t="str">
            <v>W/O for written off cases</v>
          </cell>
          <cell r="S619" t="str">
            <v>&gt;180</v>
          </cell>
        </row>
        <row r="620">
          <cell r="J620">
            <v>352117669</v>
          </cell>
          <cell r="K620">
            <v>27653.88</v>
          </cell>
          <cell r="L620">
            <v>5946.12</v>
          </cell>
          <cell r="M620">
            <v>33600</v>
          </cell>
          <cell r="N620">
            <v>437</v>
          </cell>
          <cell r="O620">
            <v>437</v>
          </cell>
          <cell r="P620" t="str">
            <v>Y</v>
          </cell>
          <cell r="Q620"/>
          <cell r="R620" t="str">
            <v>Sub</v>
          </cell>
          <cell r="S620" t="str">
            <v>&gt;180</v>
          </cell>
        </row>
        <row r="621">
          <cell r="J621">
            <v>352117696</v>
          </cell>
          <cell r="K621"/>
          <cell r="L621"/>
          <cell r="M621"/>
          <cell r="N621"/>
          <cell r="O621"/>
          <cell r="P621"/>
          <cell r="Q621"/>
          <cell r="R621" t="str">
            <v>Standard</v>
          </cell>
          <cell r="S621" t="str">
            <v>Standard</v>
          </cell>
        </row>
        <row r="622">
          <cell r="J622">
            <v>352207145</v>
          </cell>
          <cell r="K622">
            <v>10350</v>
          </cell>
          <cell r="L622">
            <v>915</v>
          </cell>
          <cell r="M622">
            <v>11265</v>
          </cell>
          <cell r="N622">
            <v>345</v>
          </cell>
          <cell r="O622">
            <v>345</v>
          </cell>
          <cell r="P622" t="str">
            <v>Y</v>
          </cell>
          <cell r="Q622"/>
          <cell r="R622" t="str">
            <v>W/O for written off cases</v>
          </cell>
          <cell r="S622" t="str">
            <v>&gt;180</v>
          </cell>
        </row>
        <row r="623">
          <cell r="J623">
            <v>357059339</v>
          </cell>
          <cell r="K623">
            <v>17435.63</v>
          </cell>
          <cell r="L623">
            <v>8174.37</v>
          </cell>
          <cell r="M623">
            <v>25610</v>
          </cell>
          <cell r="N623">
            <v>376</v>
          </cell>
          <cell r="O623">
            <v>376</v>
          </cell>
          <cell r="P623" t="str">
            <v>Y</v>
          </cell>
          <cell r="Q623"/>
          <cell r="R623" t="str">
            <v>W/O for written off cases</v>
          </cell>
          <cell r="S623" t="str">
            <v>&gt;180</v>
          </cell>
        </row>
        <row r="624">
          <cell r="J624">
            <v>352117734</v>
          </cell>
          <cell r="K624">
            <v>27653.88</v>
          </cell>
          <cell r="L624">
            <v>5946.12</v>
          </cell>
          <cell r="M624">
            <v>33600</v>
          </cell>
          <cell r="N624">
            <v>437</v>
          </cell>
          <cell r="O624">
            <v>437</v>
          </cell>
          <cell r="P624" t="str">
            <v>Y</v>
          </cell>
          <cell r="Q624"/>
          <cell r="R624" t="str">
            <v>Sub</v>
          </cell>
          <cell r="S624" t="str">
            <v>&gt;180</v>
          </cell>
        </row>
        <row r="625">
          <cell r="J625">
            <v>352238380</v>
          </cell>
          <cell r="K625">
            <v>8332.25</v>
          </cell>
          <cell r="L625">
            <v>548.75</v>
          </cell>
          <cell r="M625">
            <v>8881</v>
          </cell>
          <cell r="N625">
            <v>284</v>
          </cell>
          <cell r="O625">
            <v>284</v>
          </cell>
          <cell r="P625" t="str">
            <v>Y</v>
          </cell>
          <cell r="Q625"/>
          <cell r="R625" t="str">
            <v>W/O for written off cases</v>
          </cell>
          <cell r="S625" t="str">
            <v>&gt;180</v>
          </cell>
        </row>
        <row r="626">
          <cell r="J626">
            <v>352164275</v>
          </cell>
          <cell r="K626">
            <v>19414.669999999998</v>
          </cell>
          <cell r="L626">
            <v>2985.33</v>
          </cell>
          <cell r="M626">
            <v>22400</v>
          </cell>
          <cell r="N626">
            <v>284</v>
          </cell>
          <cell r="O626">
            <v>284</v>
          </cell>
          <cell r="P626" t="str">
            <v>Y</v>
          </cell>
          <cell r="Q626"/>
          <cell r="R626" t="str">
            <v>Sub</v>
          </cell>
          <cell r="S626" t="str">
            <v>&gt;180</v>
          </cell>
        </row>
        <row r="627">
          <cell r="J627">
            <v>352164341</v>
          </cell>
          <cell r="K627">
            <v>19414.669999999998</v>
          </cell>
          <cell r="L627">
            <v>2985.33</v>
          </cell>
          <cell r="M627">
            <v>22400</v>
          </cell>
          <cell r="N627">
            <v>284</v>
          </cell>
          <cell r="O627">
            <v>284</v>
          </cell>
          <cell r="P627" t="str">
            <v>Y</v>
          </cell>
          <cell r="Q627"/>
          <cell r="R627" t="str">
            <v>Sub</v>
          </cell>
          <cell r="S627" t="str">
            <v>&gt;180</v>
          </cell>
        </row>
        <row r="628">
          <cell r="J628">
            <v>352164388</v>
          </cell>
          <cell r="K628">
            <v>19414.669999999998</v>
          </cell>
          <cell r="L628">
            <v>2985.33</v>
          </cell>
          <cell r="M628">
            <v>22400</v>
          </cell>
          <cell r="N628">
            <v>284</v>
          </cell>
          <cell r="O628">
            <v>284</v>
          </cell>
          <cell r="P628" t="str">
            <v>Y</v>
          </cell>
          <cell r="Q628"/>
          <cell r="R628" t="str">
            <v>Sub</v>
          </cell>
          <cell r="S628" t="str">
            <v>&gt;180</v>
          </cell>
        </row>
        <row r="629">
          <cell r="J629">
            <v>352164458</v>
          </cell>
          <cell r="K629"/>
          <cell r="L629"/>
          <cell r="M629"/>
          <cell r="N629"/>
          <cell r="O629"/>
          <cell r="P629"/>
          <cell r="Q629"/>
          <cell r="R629" t="str">
            <v>Standard</v>
          </cell>
          <cell r="S629" t="str">
            <v>Standard</v>
          </cell>
        </row>
        <row r="630">
          <cell r="J630">
            <v>352164508</v>
          </cell>
          <cell r="K630">
            <v>15848.87</v>
          </cell>
          <cell r="L630">
            <v>2071.13</v>
          </cell>
          <cell r="M630">
            <v>17920</v>
          </cell>
          <cell r="N630">
            <v>223</v>
          </cell>
          <cell r="O630">
            <v>223</v>
          </cell>
          <cell r="P630" t="str">
            <v>Y</v>
          </cell>
          <cell r="Q630"/>
          <cell r="R630" t="str">
            <v>Sub</v>
          </cell>
          <cell r="S630" t="str">
            <v>&gt;180</v>
          </cell>
        </row>
        <row r="631">
          <cell r="J631">
            <v>352164554</v>
          </cell>
          <cell r="K631"/>
          <cell r="L631"/>
          <cell r="M631"/>
          <cell r="N631"/>
          <cell r="O631"/>
          <cell r="P631"/>
          <cell r="Q631"/>
          <cell r="R631" t="str">
            <v>Standard</v>
          </cell>
          <cell r="S631" t="str">
            <v>Standard</v>
          </cell>
        </row>
        <row r="632">
          <cell r="J632">
            <v>352165198</v>
          </cell>
          <cell r="K632"/>
          <cell r="L632"/>
          <cell r="M632"/>
          <cell r="N632"/>
          <cell r="O632"/>
          <cell r="P632"/>
          <cell r="Q632"/>
          <cell r="R632" t="str">
            <v>Standard</v>
          </cell>
          <cell r="S632" t="str">
            <v>Standard</v>
          </cell>
        </row>
        <row r="633">
          <cell r="J633">
            <v>352168304</v>
          </cell>
          <cell r="K633"/>
          <cell r="L633"/>
          <cell r="M633"/>
          <cell r="N633"/>
          <cell r="O633"/>
          <cell r="P633"/>
          <cell r="Q633"/>
          <cell r="R633" t="str">
            <v>Standard</v>
          </cell>
          <cell r="S633" t="str">
            <v>Standard</v>
          </cell>
        </row>
        <row r="634">
          <cell r="J634">
            <v>352748086</v>
          </cell>
          <cell r="K634">
            <v>20816.79</v>
          </cell>
          <cell r="L634">
            <v>3823.21</v>
          </cell>
          <cell r="M634">
            <v>24640</v>
          </cell>
          <cell r="N634">
            <v>314</v>
          </cell>
          <cell r="O634">
            <v>314</v>
          </cell>
          <cell r="P634" t="str">
            <v>Y</v>
          </cell>
          <cell r="Q634"/>
          <cell r="R634" t="str">
            <v>Sub</v>
          </cell>
          <cell r="S634" t="str">
            <v>&gt;180</v>
          </cell>
        </row>
        <row r="635">
          <cell r="J635">
            <v>358152712</v>
          </cell>
          <cell r="K635">
            <v>11633.21</v>
          </cell>
          <cell r="L635">
            <v>5966.79</v>
          </cell>
          <cell r="M635">
            <v>17600</v>
          </cell>
          <cell r="N635">
            <v>284</v>
          </cell>
          <cell r="O635">
            <v>284</v>
          </cell>
          <cell r="P635" t="str">
            <v>Y</v>
          </cell>
          <cell r="Q635"/>
          <cell r="R635" t="str">
            <v>W/O for written off cases</v>
          </cell>
          <cell r="S635" t="str">
            <v>&gt;180</v>
          </cell>
        </row>
        <row r="636">
          <cell r="J636">
            <v>352175374</v>
          </cell>
          <cell r="K636">
            <v>4219.1499999999996</v>
          </cell>
          <cell r="L636">
            <v>260.85000000000002</v>
          </cell>
          <cell r="M636">
            <v>4480</v>
          </cell>
          <cell r="N636">
            <v>47</v>
          </cell>
          <cell r="O636">
            <v>47</v>
          </cell>
          <cell r="P636"/>
          <cell r="Q636"/>
          <cell r="R636" t="str">
            <v>SMA 1</v>
          </cell>
          <cell r="S636" t="str">
            <v>31-60</v>
          </cell>
        </row>
        <row r="637">
          <cell r="J637">
            <v>352175424</v>
          </cell>
          <cell r="K637"/>
          <cell r="L637"/>
          <cell r="M637"/>
          <cell r="N637"/>
          <cell r="O637"/>
          <cell r="P637"/>
          <cell r="Q637"/>
          <cell r="R637" t="str">
            <v>Standard</v>
          </cell>
          <cell r="S637" t="str">
            <v>Standard</v>
          </cell>
        </row>
        <row r="638">
          <cell r="J638">
            <v>352180966</v>
          </cell>
          <cell r="K638">
            <v>2322.4499999999998</v>
          </cell>
          <cell r="L638">
            <v>49.55</v>
          </cell>
          <cell r="M638">
            <v>2372</v>
          </cell>
          <cell r="N638">
            <v>163</v>
          </cell>
          <cell r="O638">
            <v>163</v>
          </cell>
          <cell r="P638" t="str">
            <v>Y</v>
          </cell>
          <cell r="Q638"/>
          <cell r="R638" t="str">
            <v>W/O for written off cases</v>
          </cell>
          <cell r="S638" t="str">
            <v>151-180</v>
          </cell>
        </row>
        <row r="639">
          <cell r="J639">
            <v>352180970</v>
          </cell>
          <cell r="K639"/>
          <cell r="L639"/>
          <cell r="M639"/>
          <cell r="N639"/>
          <cell r="O639"/>
          <cell r="P639"/>
          <cell r="Q639"/>
          <cell r="R639" t="str">
            <v>Standard</v>
          </cell>
          <cell r="S639" t="str">
            <v>Standard</v>
          </cell>
        </row>
        <row r="640">
          <cell r="J640">
            <v>358572941</v>
          </cell>
          <cell r="K640">
            <v>11732.46</v>
          </cell>
          <cell r="L640">
            <v>1987.54</v>
          </cell>
          <cell r="M640">
            <v>13720</v>
          </cell>
          <cell r="N640">
            <v>169</v>
          </cell>
          <cell r="O640">
            <v>169</v>
          </cell>
          <cell r="P640" t="str">
            <v>Y</v>
          </cell>
          <cell r="Q640"/>
          <cell r="R640" t="str">
            <v>Sub</v>
          </cell>
          <cell r="S640" t="str">
            <v>151-180</v>
          </cell>
        </row>
        <row r="641">
          <cell r="J641">
            <v>352187073</v>
          </cell>
          <cell r="K641">
            <v>2134.4</v>
          </cell>
          <cell r="L641">
            <v>105.6</v>
          </cell>
          <cell r="M641">
            <v>2240</v>
          </cell>
          <cell r="N641">
            <v>17</v>
          </cell>
          <cell r="O641">
            <v>17</v>
          </cell>
          <cell r="P641"/>
          <cell r="Q641"/>
          <cell r="R641" t="str">
            <v>SMA 0</v>
          </cell>
          <cell r="S641" t="str">
            <v>1-30 Days</v>
          </cell>
        </row>
        <row r="642">
          <cell r="J642">
            <v>352187224</v>
          </cell>
          <cell r="K642"/>
          <cell r="L642"/>
          <cell r="M642"/>
          <cell r="N642"/>
          <cell r="O642"/>
          <cell r="P642"/>
          <cell r="Q642"/>
          <cell r="R642" t="str">
            <v>Standard</v>
          </cell>
          <cell r="S642" t="str">
            <v>Standard</v>
          </cell>
        </row>
        <row r="643">
          <cell r="J643">
            <v>352262759</v>
          </cell>
          <cell r="K643">
            <v>17734.57</v>
          </cell>
          <cell r="L643">
            <v>2425.4299999999998</v>
          </cell>
          <cell r="M643">
            <v>20160</v>
          </cell>
          <cell r="N643">
            <v>259</v>
          </cell>
          <cell r="O643">
            <v>259</v>
          </cell>
          <cell r="P643" t="str">
            <v>Y</v>
          </cell>
          <cell r="Q643"/>
          <cell r="R643" t="str">
            <v>Sub</v>
          </cell>
          <cell r="S643" t="str">
            <v>&gt;180</v>
          </cell>
        </row>
        <row r="644">
          <cell r="J644">
            <v>352187318</v>
          </cell>
          <cell r="K644"/>
          <cell r="L644"/>
          <cell r="M644"/>
          <cell r="N644"/>
          <cell r="O644"/>
          <cell r="P644"/>
          <cell r="Q644"/>
          <cell r="R644" t="str">
            <v>Standard</v>
          </cell>
          <cell r="S644" t="str">
            <v>Standard</v>
          </cell>
        </row>
        <row r="645">
          <cell r="J645">
            <v>352190723</v>
          </cell>
          <cell r="K645">
            <v>21262.86</v>
          </cell>
          <cell r="L645">
            <v>3377.14</v>
          </cell>
          <cell r="M645">
            <v>24640</v>
          </cell>
          <cell r="N645">
            <v>319</v>
          </cell>
          <cell r="O645">
            <v>319</v>
          </cell>
          <cell r="P645" t="str">
            <v>Y</v>
          </cell>
          <cell r="Q645"/>
          <cell r="R645" t="str">
            <v>Sub</v>
          </cell>
          <cell r="S645" t="str">
            <v>&gt;180</v>
          </cell>
        </row>
        <row r="646">
          <cell r="J646">
            <v>358152728</v>
          </cell>
          <cell r="K646">
            <v>11017.83</v>
          </cell>
          <cell r="L646">
            <v>5482.17</v>
          </cell>
          <cell r="M646">
            <v>16500</v>
          </cell>
          <cell r="N646">
            <v>289</v>
          </cell>
          <cell r="O646">
            <v>289</v>
          </cell>
          <cell r="P646" t="str">
            <v>Y</v>
          </cell>
          <cell r="Q646"/>
          <cell r="R646" t="str">
            <v>W/O for written off cases</v>
          </cell>
          <cell r="S646" t="str">
            <v>&gt;180</v>
          </cell>
        </row>
        <row r="647">
          <cell r="J647">
            <v>352191435</v>
          </cell>
          <cell r="K647">
            <v>8292.5499999999993</v>
          </cell>
          <cell r="L647">
            <v>667.45</v>
          </cell>
          <cell r="M647">
            <v>8960</v>
          </cell>
          <cell r="N647">
            <v>107</v>
          </cell>
          <cell r="O647">
            <v>107</v>
          </cell>
          <cell r="P647" t="str">
            <v>Y</v>
          </cell>
          <cell r="Q647"/>
          <cell r="R647" t="str">
            <v>Sub</v>
          </cell>
          <cell r="S647" t="str">
            <v>91-120</v>
          </cell>
        </row>
        <row r="648">
          <cell r="J648">
            <v>352194185</v>
          </cell>
          <cell r="K648">
            <v>27798.36</v>
          </cell>
          <cell r="L648">
            <v>5801.64</v>
          </cell>
          <cell r="M648">
            <v>33600</v>
          </cell>
          <cell r="N648">
            <v>444</v>
          </cell>
          <cell r="O648">
            <v>444</v>
          </cell>
          <cell r="P648" t="str">
            <v>Y</v>
          </cell>
          <cell r="Q648"/>
          <cell r="R648" t="str">
            <v>Sub</v>
          </cell>
          <cell r="S648" t="str">
            <v>&gt;180</v>
          </cell>
        </row>
        <row r="649">
          <cell r="J649">
            <v>352198513</v>
          </cell>
          <cell r="K649">
            <v>10890.31</v>
          </cell>
          <cell r="L649">
            <v>972.69</v>
          </cell>
          <cell r="M649">
            <v>11863</v>
          </cell>
          <cell r="N649">
            <v>345</v>
          </cell>
          <cell r="O649">
            <v>345</v>
          </cell>
          <cell r="P649" t="str">
            <v>Y</v>
          </cell>
          <cell r="Q649"/>
          <cell r="R649" t="str">
            <v>W/O for written off cases</v>
          </cell>
          <cell r="S649" t="str">
            <v>&gt;180</v>
          </cell>
        </row>
        <row r="650">
          <cell r="J650">
            <v>358152857</v>
          </cell>
          <cell r="K650">
            <v>11259.65</v>
          </cell>
          <cell r="L650">
            <v>5740.35</v>
          </cell>
          <cell r="M650">
            <v>17000</v>
          </cell>
          <cell r="N650">
            <v>284</v>
          </cell>
          <cell r="O650">
            <v>284</v>
          </cell>
          <cell r="P650" t="str">
            <v>Y</v>
          </cell>
          <cell r="Q650"/>
          <cell r="R650" t="str">
            <v>W/O for written off cases</v>
          </cell>
          <cell r="S650" t="str">
            <v>&gt;180</v>
          </cell>
        </row>
        <row r="651">
          <cell r="J651">
            <v>352204751</v>
          </cell>
          <cell r="K651">
            <v>27726.11</v>
          </cell>
          <cell r="L651">
            <v>5873.89</v>
          </cell>
          <cell r="M651">
            <v>33600</v>
          </cell>
          <cell r="N651">
            <v>437</v>
          </cell>
          <cell r="O651">
            <v>437</v>
          </cell>
          <cell r="P651" t="str">
            <v>Y</v>
          </cell>
          <cell r="Q651"/>
          <cell r="R651" t="str">
            <v>W/O for written off cases</v>
          </cell>
          <cell r="S651" t="str">
            <v>&gt;180</v>
          </cell>
        </row>
        <row r="652">
          <cell r="J652">
            <v>352207019</v>
          </cell>
          <cell r="K652">
            <v>6273.1</v>
          </cell>
          <cell r="L652">
            <v>446.9</v>
          </cell>
          <cell r="M652">
            <v>6720</v>
          </cell>
          <cell r="N652">
            <v>78</v>
          </cell>
          <cell r="O652">
            <v>78</v>
          </cell>
          <cell r="P652" t="str">
            <v>Y</v>
          </cell>
          <cell r="Q652">
            <v>77</v>
          </cell>
          <cell r="R652" t="str">
            <v>Sub</v>
          </cell>
          <cell r="S652" t="str">
            <v>61-90</v>
          </cell>
        </row>
        <row r="653">
          <cell r="J653">
            <v>352209243</v>
          </cell>
          <cell r="K653">
            <v>27858.54</v>
          </cell>
          <cell r="L653">
            <v>5741.46</v>
          </cell>
          <cell r="M653">
            <v>33600</v>
          </cell>
          <cell r="N653">
            <v>445</v>
          </cell>
          <cell r="O653">
            <v>445</v>
          </cell>
          <cell r="P653" t="str">
            <v>Y</v>
          </cell>
          <cell r="Q653"/>
          <cell r="R653" t="str">
            <v>Sub</v>
          </cell>
          <cell r="S653" t="str">
            <v>&gt;180</v>
          </cell>
        </row>
        <row r="654">
          <cell r="J654">
            <v>352213847</v>
          </cell>
          <cell r="K654">
            <v>22897.84</v>
          </cell>
          <cell r="L654">
            <v>3982.16</v>
          </cell>
          <cell r="M654">
            <v>26880</v>
          </cell>
          <cell r="N654">
            <v>345</v>
          </cell>
          <cell r="O654">
            <v>345</v>
          </cell>
          <cell r="P654" t="str">
            <v>Y</v>
          </cell>
          <cell r="Q654"/>
          <cell r="R654" t="str">
            <v>W/O for written off cases</v>
          </cell>
          <cell r="S654" t="str">
            <v>&gt;180</v>
          </cell>
        </row>
        <row r="655">
          <cell r="J655">
            <v>358153215</v>
          </cell>
          <cell r="K655">
            <v>10942.09</v>
          </cell>
          <cell r="L655">
            <v>5557.91</v>
          </cell>
          <cell r="M655">
            <v>16500</v>
          </cell>
          <cell r="N655">
            <v>284</v>
          </cell>
          <cell r="O655">
            <v>284</v>
          </cell>
          <cell r="P655" t="str">
            <v>Y</v>
          </cell>
          <cell r="Q655"/>
          <cell r="R655" t="str">
            <v>W/O for written off cases</v>
          </cell>
          <cell r="S655" t="str">
            <v>&gt;180</v>
          </cell>
        </row>
        <row r="656">
          <cell r="J656">
            <v>352214902</v>
          </cell>
          <cell r="K656">
            <v>6273.1</v>
          </cell>
          <cell r="L656">
            <v>446.9</v>
          </cell>
          <cell r="M656">
            <v>6720</v>
          </cell>
          <cell r="N656">
            <v>78</v>
          </cell>
          <cell r="O656">
            <v>78</v>
          </cell>
          <cell r="P656"/>
          <cell r="Q656"/>
          <cell r="R656" t="str">
            <v>SMA 2</v>
          </cell>
          <cell r="S656" t="str">
            <v>61-90</v>
          </cell>
        </row>
        <row r="657">
          <cell r="J657">
            <v>352214979</v>
          </cell>
          <cell r="K657"/>
          <cell r="L657"/>
          <cell r="M657"/>
          <cell r="N657"/>
          <cell r="O657"/>
          <cell r="P657"/>
          <cell r="Q657"/>
          <cell r="R657" t="str">
            <v>Standard</v>
          </cell>
          <cell r="S657" t="str">
            <v>Standard</v>
          </cell>
        </row>
        <row r="658">
          <cell r="J658">
            <v>358890447</v>
          </cell>
          <cell r="K658">
            <v>15266.23</v>
          </cell>
          <cell r="L658">
            <v>3353.77</v>
          </cell>
          <cell r="M658">
            <v>18620</v>
          </cell>
          <cell r="N658">
            <v>200</v>
          </cell>
          <cell r="O658">
            <v>200</v>
          </cell>
          <cell r="P658" t="str">
            <v>Y</v>
          </cell>
          <cell r="Q658"/>
          <cell r="R658" t="str">
            <v>Sub</v>
          </cell>
          <cell r="S658" t="str">
            <v>&gt;180</v>
          </cell>
        </row>
        <row r="659">
          <cell r="J659">
            <v>353250776</v>
          </cell>
          <cell r="K659">
            <v>13569.22</v>
          </cell>
          <cell r="L659">
            <v>2110.7800000000002</v>
          </cell>
          <cell r="M659">
            <v>15680</v>
          </cell>
          <cell r="N659">
            <v>194</v>
          </cell>
          <cell r="O659">
            <v>194</v>
          </cell>
          <cell r="P659" t="str">
            <v>Y</v>
          </cell>
          <cell r="Q659"/>
          <cell r="R659" t="str">
            <v>W/O for written off cases</v>
          </cell>
          <cell r="S659" t="str">
            <v>&gt;180</v>
          </cell>
        </row>
        <row r="660">
          <cell r="J660">
            <v>352223013</v>
          </cell>
          <cell r="K660">
            <v>26202.65</v>
          </cell>
          <cell r="L660">
            <v>5157.3500000000004</v>
          </cell>
          <cell r="M660">
            <v>31360</v>
          </cell>
          <cell r="N660">
            <v>411</v>
          </cell>
          <cell r="O660">
            <v>411</v>
          </cell>
          <cell r="P660" t="str">
            <v>Y</v>
          </cell>
          <cell r="Q660"/>
          <cell r="R660" t="str">
            <v>Sub</v>
          </cell>
          <cell r="S660" t="str">
            <v>&gt;180</v>
          </cell>
        </row>
        <row r="661">
          <cell r="J661">
            <v>352233382</v>
          </cell>
          <cell r="K661"/>
          <cell r="L661"/>
          <cell r="M661"/>
          <cell r="N661"/>
          <cell r="O661"/>
          <cell r="P661"/>
          <cell r="Q661"/>
          <cell r="R661" t="str">
            <v>Standard</v>
          </cell>
          <cell r="S661" t="str">
            <v>Standard</v>
          </cell>
        </row>
        <row r="662">
          <cell r="J662">
            <v>352233383</v>
          </cell>
          <cell r="K662"/>
          <cell r="L662"/>
          <cell r="M662"/>
          <cell r="N662"/>
          <cell r="O662"/>
          <cell r="P662"/>
          <cell r="Q662"/>
          <cell r="R662" t="str">
            <v>Standard</v>
          </cell>
          <cell r="S662" t="str">
            <v>Standard</v>
          </cell>
        </row>
        <row r="663">
          <cell r="J663">
            <v>352233422</v>
          </cell>
          <cell r="K663"/>
          <cell r="L663"/>
          <cell r="M663"/>
          <cell r="N663"/>
          <cell r="O663"/>
          <cell r="P663"/>
          <cell r="Q663"/>
          <cell r="R663" t="str">
            <v>Standard</v>
          </cell>
          <cell r="S663" t="str">
            <v>Standard</v>
          </cell>
        </row>
        <row r="664">
          <cell r="J664">
            <v>352234269</v>
          </cell>
          <cell r="K664"/>
          <cell r="L664"/>
          <cell r="M664"/>
          <cell r="N664"/>
          <cell r="O664"/>
          <cell r="P664"/>
          <cell r="Q664"/>
          <cell r="R664" t="str">
            <v>Standard</v>
          </cell>
          <cell r="S664" t="str">
            <v>Standard</v>
          </cell>
        </row>
        <row r="665">
          <cell r="J665">
            <v>352237977</v>
          </cell>
          <cell r="K665"/>
          <cell r="L665"/>
          <cell r="M665"/>
          <cell r="N665"/>
          <cell r="O665"/>
          <cell r="P665"/>
          <cell r="Q665"/>
          <cell r="R665" t="str">
            <v>Standard</v>
          </cell>
          <cell r="S665" t="str">
            <v>Standard</v>
          </cell>
        </row>
        <row r="666">
          <cell r="J666">
            <v>359488921</v>
          </cell>
          <cell r="K666"/>
          <cell r="L666"/>
          <cell r="M666"/>
          <cell r="N666"/>
          <cell r="O666"/>
          <cell r="P666"/>
          <cell r="Q666"/>
          <cell r="R666" t="str">
            <v>Standard</v>
          </cell>
          <cell r="S666" t="str">
            <v>Standard</v>
          </cell>
        </row>
        <row r="667">
          <cell r="J667">
            <v>352239577</v>
          </cell>
          <cell r="K667"/>
          <cell r="L667"/>
          <cell r="M667"/>
          <cell r="N667"/>
          <cell r="O667"/>
          <cell r="P667"/>
          <cell r="Q667"/>
          <cell r="R667" t="str">
            <v>Standard</v>
          </cell>
          <cell r="S667" t="str">
            <v>Standard</v>
          </cell>
        </row>
        <row r="668">
          <cell r="J668">
            <v>352239793</v>
          </cell>
          <cell r="K668">
            <v>10261.030000000001</v>
          </cell>
          <cell r="L668">
            <v>938.97</v>
          </cell>
          <cell r="M668">
            <v>11200</v>
          </cell>
          <cell r="N668">
            <v>135</v>
          </cell>
          <cell r="O668">
            <v>135</v>
          </cell>
          <cell r="P668" t="str">
            <v>Y</v>
          </cell>
          <cell r="Q668"/>
          <cell r="R668" t="str">
            <v>Sub</v>
          </cell>
          <cell r="S668" t="str">
            <v>121-150</v>
          </cell>
        </row>
        <row r="669">
          <cell r="J669">
            <v>352239827</v>
          </cell>
          <cell r="K669">
            <v>12169.14</v>
          </cell>
          <cell r="L669">
            <v>1270.8599999999999</v>
          </cell>
          <cell r="M669">
            <v>13440</v>
          </cell>
          <cell r="N669">
            <v>161</v>
          </cell>
          <cell r="O669">
            <v>161</v>
          </cell>
          <cell r="P669" t="str">
            <v>Y</v>
          </cell>
          <cell r="Q669"/>
          <cell r="R669" t="str">
            <v>Sub</v>
          </cell>
          <cell r="S669" t="str">
            <v>151-180</v>
          </cell>
        </row>
        <row r="670">
          <cell r="J670">
            <v>352239870</v>
          </cell>
          <cell r="K670">
            <v>15951.62</v>
          </cell>
          <cell r="L670">
            <v>1968.38</v>
          </cell>
          <cell r="M670">
            <v>17920</v>
          </cell>
          <cell r="N670">
            <v>231</v>
          </cell>
          <cell r="O670">
            <v>231</v>
          </cell>
          <cell r="P670" t="str">
            <v>Y</v>
          </cell>
          <cell r="Q670"/>
          <cell r="R670" t="str">
            <v>W/O for written off cases</v>
          </cell>
          <cell r="S670" t="str">
            <v>&gt;180</v>
          </cell>
        </row>
        <row r="671">
          <cell r="J671">
            <v>352262871</v>
          </cell>
          <cell r="K671"/>
          <cell r="L671"/>
          <cell r="M671"/>
          <cell r="N671"/>
          <cell r="O671"/>
          <cell r="P671"/>
          <cell r="Q671"/>
          <cell r="R671" t="str">
            <v>Standard</v>
          </cell>
          <cell r="S671" t="str">
            <v>Standard</v>
          </cell>
        </row>
        <row r="672">
          <cell r="J672">
            <v>358152664</v>
          </cell>
          <cell r="K672">
            <v>10069.85</v>
          </cell>
          <cell r="L672">
            <v>4190.1499999999996</v>
          </cell>
          <cell r="M672">
            <v>14260</v>
          </cell>
          <cell r="N672">
            <v>253</v>
          </cell>
          <cell r="O672">
            <v>253</v>
          </cell>
          <cell r="P672" t="str">
            <v>Y</v>
          </cell>
          <cell r="Q672"/>
          <cell r="R672" t="str">
            <v>W/O for written off cases</v>
          </cell>
          <cell r="S672" t="str">
            <v>&gt;180</v>
          </cell>
        </row>
        <row r="673">
          <cell r="J673">
            <v>352262802</v>
          </cell>
          <cell r="K673">
            <v>12195.29</v>
          </cell>
          <cell r="L673">
            <v>1224.71</v>
          </cell>
          <cell r="M673">
            <v>13420</v>
          </cell>
          <cell r="N673">
            <v>167</v>
          </cell>
          <cell r="O673">
            <v>167</v>
          </cell>
          <cell r="P673" t="str">
            <v>Y</v>
          </cell>
          <cell r="Q673"/>
          <cell r="R673" t="str">
            <v>Sub</v>
          </cell>
          <cell r="S673" t="str">
            <v>151-180</v>
          </cell>
        </row>
        <row r="674">
          <cell r="J674">
            <v>352285491</v>
          </cell>
          <cell r="K674">
            <v>21262.86</v>
          </cell>
          <cell r="L674">
            <v>3377.14</v>
          </cell>
          <cell r="M674">
            <v>24640</v>
          </cell>
          <cell r="N674">
            <v>319</v>
          </cell>
          <cell r="O674">
            <v>319</v>
          </cell>
          <cell r="P674" t="str">
            <v>Y</v>
          </cell>
          <cell r="Q674"/>
          <cell r="R674" t="str">
            <v>Sub</v>
          </cell>
          <cell r="S674" t="str">
            <v>&gt;180</v>
          </cell>
        </row>
        <row r="675">
          <cell r="J675">
            <v>352285505</v>
          </cell>
          <cell r="K675">
            <v>19532.36</v>
          </cell>
          <cell r="L675">
            <v>2867.64</v>
          </cell>
          <cell r="M675">
            <v>22400</v>
          </cell>
          <cell r="N675">
            <v>289</v>
          </cell>
          <cell r="O675">
            <v>289</v>
          </cell>
          <cell r="P675" t="str">
            <v>Y</v>
          </cell>
          <cell r="Q675"/>
          <cell r="R675" t="str">
            <v>Sub</v>
          </cell>
          <cell r="S675" t="str">
            <v>&gt;180</v>
          </cell>
        </row>
        <row r="676">
          <cell r="J676">
            <v>352285713</v>
          </cell>
          <cell r="K676"/>
          <cell r="L676"/>
          <cell r="M676"/>
          <cell r="N676"/>
          <cell r="O676"/>
          <cell r="P676"/>
          <cell r="Q676"/>
          <cell r="R676" t="str">
            <v>Standard</v>
          </cell>
          <cell r="S676" t="str">
            <v>Standard</v>
          </cell>
        </row>
        <row r="677">
          <cell r="J677">
            <v>352285715</v>
          </cell>
          <cell r="K677">
            <v>21290.39</v>
          </cell>
          <cell r="L677">
            <v>3349.61</v>
          </cell>
          <cell r="M677">
            <v>24640</v>
          </cell>
          <cell r="N677">
            <v>322</v>
          </cell>
          <cell r="O677">
            <v>322</v>
          </cell>
          <cell r="P677" t="str">
            <v>Y</v>
          </cell>
          <cell r="Q677"/>
          <cell r="R677" t="str">
            <v>Sub</v>
          </cell>
          <cell r="S677" t="str">
            <v>&gt;180</v>
          </cell>
        </row>
        <row r="678">
          <cell r="J678">
            <v>357288176</v>
          </cell>
          <cell r="K678">
            <v>16256.54</v>
          </cell>
          <cell r="L678">
            <v>7273.46</v>
          </cell>
          <cell r="M678">
            <v>23530</v>
          </cell>
          <cell r="N678">
            <v>384</v>
          </cell>
          <cell r="O678">
            <v>384</v>
          </cell>
          <cell r="P678" t="str">
            <v>Y</v>
          </cell>
          <cell r="Q678"/>
          <cell r="R678" t="str">
            <v>W/O for written off cases</v>
          </cell>
          <cell r="S678" t="str">
            <v>&gt;180</v>
          </cell>
        </row>
        <row r="679">
          <cell r="J679">
            <v>359147224</v>
          </cell>
          <cell r="K679"/>
          <cell r="L679"/>
          <cell r="M679"/>
          <cell r="N679"/>
          <cell r="O679"/>
          <cell r="P679"/>
          <cell r="Q679"/>
          <cell r="R679" t="str">
            <v>Standard</v>
          </cell>
          <cell r="S679" t="str">
            <v>Standard</v>
          </cell>
        </row>
        <row r="680">
          <cell r="J680">
            <v>355780756</v>
          </cell>
          <cell r="K680">
            <v>21333.51</v>
          </cell>
          <cell r="L680">
            <v>9866.49</v>
          </cell>
          <cell r="M680">
            <v>31200</v>
          </cell>
          <cell r="N680">
            <v>442</v>
          </cell>
          <cell r="O680">
            <v>442</v>
          </cell>
          <cell r="P680" t="str">
            <v>Y</v>
          </cell>
          <cell r="Q680"/>
          <cell r="R680" t="str">
            <v>W/O for written off cases</v>
          </cell>
          <cell r="S680" t="str">
            <v>&gt;180</v>
          </cell>
        </row>
        <row r="681">
          <cell r="J681">
            <v>352296834</v>
          </cell>
          <cell r="K681">
            <v>26293.51</v>
          </cell>
          <cell r="L681">
            <v>5066.49</v>
          </cell>
          <cell r="M681">
            <v>31360</v>
          </cell>
          <cell r="N681">
            <v>414</v>
          </cell>
          <cell r="O681">
            <v>414</v>
          </cell>
          <cell r="P681" t="str">
            <v>Y</v>
          </cell>
          <cell r="Q681"/>
          <cell r="R681" t="str">
            <v>Sub</v>
          </cell>
          <cell r="S681" t="str">
            <v>&gt;180</v>
          </cell>
        </row>
        <row r="682">
          <cell r="J682">
            <v>352296903</v>
          </cell>
          <cell r="K682">
            <v>19557.59</v>
          </cell>
          <cell r="L682">
            <v>2842.41</v>
          </cell>
          <cell r="M682">
            <v>22400</v>
          </cell>
          <cell r="N682">
            <v>292</v>
          </cell>
          <cell r="O682">
            <v>292</v>
          </cell>
          <cell r="P682" t="str">
            <v>Y</v>
          </cell>
          <cell r="Q682"/>
          <cell r="R682" t="str">
            <v>Sub</v>
          </cell>
          <cell r="S682" t="str">
            <v>&gt;180</v>
          </cell>
        </row>
        <row r="683">
          <cell r="J683">
            <v>352297011</v>
          </cell>
          <cell r="K683">
            <v>3632.13</v>
          </cell>
          <cell r="L683">
            <v>157.87</v>
          </cell>
          <cell r="M683">
            <v>3790</v>
          </cell>
          <cell r="N683">
            <v>49</v>
          </cell>
          <cell r="O683">
            <v>49</v>
          </cell>
          <cell r="P683"/>
          <cell r="Q683"/>
          <cell r="R683" t="str">
            <v>SMA 1</v>
          </cell>
          <cell r="S683" t="str">
            <v>31-60</v>
          </cell>
        </row>
        <row r="684">
          <cell r="J684">
            <v>352297133</v>
          </cell>
          <cell r="K684">
            <v>14106.75</v>
          </cell>
          <cell r="L684">
            <v>1573.25</v>
          </cell>
          <cell r="M684">
            <v>15680</v>
          </cell>
          <cell r="N684">
            <v>200</v>
          </cell>
          <cell r="O684">
            <v>200</v>
          </cell>
          <cell r="P684" t="str">
            <v>Y</v>
          </cell>
          <cell r="Q684"/>
          <cell r="R684" t="str">
            <v>Sub</v>
          </cell>
          <cell r="S684" t="str">
            <v>&gt;180</v>
          </cell>
        </row>
        <row r="685">
          <cell r="J685">
            <v>358890521</v>
          </cell>
          <cell r="K685">
            <v>15266.23</v>
          </cell>
          <cell r="L685">
            <v>3353.77</v>
          </cell>
          <cell r="M685">
            <v>18620</v>
          </cell>
          <cell r="N685">
            <v>200</v>
          </cell>
          <cell r="O685">
            <v>200</v>
          </cell>
          <cell r="P685" t="str">
            <v>Y</v>
          </cell>
          <cell r="Q685"/>
          <cell r="R685" t="str">
            <v>Sub</v>
          </cell>
          <cell r="S685" t="str">
            <v>&gt;180</v>
          </cell>
        </row>
        <row r="686">
          <cell r="J686">
            <v>358573107</v>
          </cell>
          <cell r="K686">
            <v>4493.1000000000004</v>
          </cell>
          <cell r="L686">
            <v>306.89999999999998</v>
          </cell>
          <cell r="M686">
            <v>4800</v>
          </cell>
          <cell r="N686">
            <v>49</v>
          </cell>
          <cell r="O686">
            <v>49</v>
          </cell>
          <cell r="P686"/>
          <cell r="Q686"/>
          <cell r="R686" t="str">
            <v>SMA 1</v>
          </cell>
          <cell r="S686" t="str">
            <v>31-60</v>
          </cell>
        </row>
        <row r="687">
          <cell r="J687">
            <v>352302099</v>
          </cell>
          <cell r="K687">
            <v>15917.38</v>
          </cell>
          <cell r="L687">
            <v>2002.62</v>
          </cell>
          <cell r="M687">
            <v>17920</v>
          </cell>
          <cell r="N687">
            <v>223</v>
          </cell>
          <cell r="O687">
            <v>223</v>
          </cell>
          <cell r="P687" t="str">
            <v>Y</v>
          </cell>
          <cell r="Q687"/>
          <cell r="R687" t="str">
            <v>Sub</v>
          </cell>
          <cell r="S687" t="str">
            <v>&gt;180</v>
          </cell>
        </row>
        <row r="688">
          <cell r="J688">
            <v>352302104</v>
          </cell>
          <cell r="K688">
            <v>14064.33</v>
          </cell>
          <cell r="L688">
            <v>1615.67</v>
          </cell>
          <cell r="M688">
            <v>15680</v>
          </cell>
          <cell r="N688">
            <v>192</v>
          </cell>
          <cell r="O688">
            <v>192</v>
          </cell>
          <cell r="P688" t="str">
            <v>Y</v>
          </cell>
          <cell r="Q688"/>
          <cell r="R688" t="str">
            <v>Sub</v>
          </cell>
          <cell r="S688" t="str">
            <v>&gt;180</v>
          </cell>
        </row>
        <row r="689">
          <cell r="J689">
            <v>358890383</v>
          </cell>
          <cell r="K689">
            <v>15094.73</v>
          </cell>
          <cell r="L689">
            <v>3525.27</v>
          </cell>
          <cell r="M689">
            <v>18620</v>
          </cell>
          <cell r="N689">
            <v>192</v>
          </cell>
          <cell r="O689">
            <v>192</v>
          </cell>
          <cell r="P689" t="str">
            <v>Y</v>
          </cell>
          <cell r="Q689"/>
          <cell r="R689" t="str">
            <v>Sub</v>
          </cell>
          <cell r="S689" t="str">
            <v>&gt;180</v>
          </cell>
        </row>
        <row r="690">
          <cell r="J690">
            <v>352302107</v>
          </cell>
          <cell r="K690">
            <v>14803.52</v>
          </cell>
          <cell r="L690">
            <v>1656.48</v>
          </cell>
          <cell r="M690">
            <v>16460</v>
          </cell>
          <cell r="N690">
            <v>253</v>
          </cell>
          <cell r="O690">
            <v>253</v>
          </cell>
          <cell r="P690" t="str">
            <v>Y</v>
          </cell>
          <cell r="Q690"/>
          <cell r="R690" t="str">
            <v>Sub</v>
          </cell>
          <cell r="S690" t="str">
            <v>&gt;180</v>
          </cell>
        </row>
        <row r="691">
          <cell r="J691">
            <v>352307061</v>
          </cell>
          <cell r="K691">
            <v>17719.27</v>
          </cell>
          <cell r="L691">
            <v>2440.73</v>
          </cell>
          <cell r="M691">
            <v>20160</v>
          </cell>
          <cell r="N691">
            <v>253</v>
          </cell>
          <cell r="O691">
            <v>253</v>
          </cell>
          <cell r="P691" t="str">
            <v>Y</v>
          </cell>
          <cell r="Q691"/>
          <cell r="R691" t="str">
            <v>Sub</v>
          </cell>
          <cell r="S691" t="str">
            <v>&gt;180</v>
          </cell>
        </row>
        <row r="692">
          <cell r="J692">
            <v>358152989</v>
          </cell>
          <cell r="K692">
            <v>13498.66</v>
          </cell>
          <cell r="L692">
            <v>3761.34</v>
          </cell>
          <cell r="M692">
            <v>17260</v>
          </cell>
          <cell r="N692">
            <v>261</v>
          </cell>
          <cell r="O692">
            <v>261</v>
          </cell>
          <cell r="P692" t="str">
            <v>Y</v>
          </cell>
          <cell r="Q692"/>
          <cell r="R692" t="str">
            <v>W/O for written off cases</v>
          </cell>
          <cell r="S692" t="str">
            <v>&gt;180</v>
          </cell>
        </row>
        <row r="693">
          <cell r="J693">
            <v>358890523</v>
          </cell>
          <cell r="K693">
            <v>1472.86</v>
          </cell>
          <cell r="L693">
            <v>47.14</v>
          </cell>
          <cell r="M693">
            <v>1520</v>
          </cell>
          <cell r="N693">
            <v>19</v>
          </cell>
          <cell r="O693">
            <v>19</v>
          </cell>
          <cell r="P693"/>
          <cell r="Q693"/>
          <cell r="R693" t="str">
            <v>SMA 0</v>
          </cell>
          <cell r="S693" t="str">
            <v>1-30 Days</v>
          </cell>
        </row>
        <row r="694">
          <cell r="J694">
            <v>355381667</v>
          </cell>
          <cell r="K694">
            <v>13739.17</v>
          </cell>
          <cell r="L694">
            <v>5740.83</v>
          </cell>
          <cell r="M694">
            <v>19480</v>
          </cell>
          <cell r="N694">
            <v>322</v>
          </cell>
          <cell r="O694">
            <v>322</v>
          </cell>
          <cell r="P694" t="str">
            <v>Y</v>
          </cell>
          <cell r="Q694"/>
          <cell r="R694" t="str">
            <v>W/O for written off cases</v>
          </cell>
          <cell r="S694" t="str">
            <v>&gt;180</v>
          </cell>
        </row>
        <row r="695">
          <cell r="J695">
            <v>352307501</v>
          </cell>
          <cell r="K695">
            <v>4239.32</v>
          </cell>
          <cell r="L695">
            <v>240.68</v>
          </cell>
          <cell r="M695">
            <v>4480</v>
          </cell>
          <cell r="N695">
            <v>49</v>
          </cell>
          <cell r="O695">
            <v>49</v>
          </cell>
          <cell r="P695"/>
          <cell r="Q695"/>
          <cell r="R695" t="str">
            <v>SMA 1</v>
          </cell>
          <cell r="S695" t="str">
            <v>31-60</v>
          </cell>
        </row>
        <row r="696">
          <cell r="J696">
            <v>352308364</v>
          </cell>
          <cell r="K696"/>
          <cell r="L696"/>
          <cell r="M696"/>
          <cell r="N696"/>
          <cell r="O696"/>
          <cell r="P696"/>
          <cell r="Q696"/>
          <cell r="R696" t="str">
            <v>Standard</v>
          </cell>
          <cell r="S696" t="str">
            <v>Standard</v>
          </cell>
        </row>
        <row r="697">
          <cell r="J697">
            <v>358152907</v>
          </cell>
          <cell r="K697">
            <v>11093.58</v>
          </cell>
          <cell r="L697">
            <v>5406.42</v>
          </cell>
          <cell r="M697">
            <v>16500</v>
          </cell>
          <cell r="N697">
            <v>292</v>
          </cell>
          <cell r="O697">
            <v>292</v>
          </cell>
          <cell r="P697" t="str">
            <v>Y</v>
          </cell>
          <cell r="Q697"/>
          <cell r="R697" t="str">
            <v>W/O for written off cases</v>
          </cell>
          <cell r="S697" t="str">
            <v>&gt;180</v>
          </cell>
        </row>
        <row r="698">
          <cell r="J698">
            <v>352311430</v>
          </cell>
          <cell r="K698"/>
          <cell r="L698"/>
          <cell r="M698"/>
          <cell r="N698"/>
          <cell r="O698"/>
          <cell r="P698"/>
          <cell r="Q698"/>
          <cell r="R698" t="str">
            <v>Standard</v>
          </cell>
          <cell r="S698" t="str">
            <v>Standard</v>
          </cell>
        </row>
        <row r="699">
          <cell r="J699">
            <v>352311431</v>
          </cell>
          <cell r="K699"/>
          <cell r="L699"/>
          <cell r="M699"/>
          <cell r="N699"/>
          <cell r="O699"/>
          <cell r="P699"/>
          <cell r="Q699"/>
          <cell r="R699" t="str">
            <v>Standard</v>
          </cell>
          <cell r="S699" t="str">
            <v>Standard</v>
          </cell>
        </row>
        <row r="700">
          <cell r="J700">
            <v>352311432</v>
          </cell>
          <cell r="K700">
            <v>24645.66</v>
          </cell>
          <cell r="L700">
            <v>4474.34</v>
          </cell>
          <cell r="M700">
            <v>29120</v>
          </cell>
          <cell r="N700">
            <v>381</v>
          </cell>
          <cell r="O700">
            <v>381</v>
          </cell>
          <cell r="P700" t="str">
            <v>Y</v>
          </cell>
          <cell r="Q700"/>
          <cell r="R700" t="str">
            <v>Sub</v>
          </cell>
          <cell r="S700" t="str">
            <v>&gt;180</v>
          </cell>
        </row>
        <row r="701">
          <cell r="J701">
            <v>352520325</v>
          </cell>
          <cell r="K701">
            <v>6324.57</v>
          </cell>
          <cell r="L701">
            <v>395.43</v>
          </cell>
          <cell r="M701">
            <v>6720</v>
          </cell>
          <cell r="N701">
            <v>72</v>
          </cell>
          <cell r="O701">
            <v>72</v>
          </cell>
          <cell r="P701" t="str">
            <v>Y</v>
          </cell>
          <cell r="Q701">
            <v>71</v>
          </cell>
          <cell r="R701" t="str">
            <v>Sub</v>
          </cell>
          <cell r="S701" t="str">
            <v>61-90</v>
          </cell>
        </row>
        <row r="702">
          <cell r="J702">
            <v>352343935</v>
          </cell>
          <cell r="K702">
            <v>2147.16</v>
          </cell>
          <cell r="L702">
            <v>92.84</v>
          </cell>
          <cell r="M702">
            <v>2240</v>
          </cell>
          <cell r="N702">
            <v>19</v>
          </cell>
          <cell r="O702">
            <v>19</v>
          </cell>
          <cell r="P702"/>
          <cell r="Q702"/>
          <cell r="R702" t="str">
            <v>SMA 0</v>
          </cell>
          <cell r="S702" t="str">
            <v>1-30 Days</v>
          </cell>
        </row>
        <row r="703">
          <cell r="J703">
            <v>352347458</v>
          </cell>
          <cell r="K703">
            <v>4246.6499999999996</v>
          </cell>
          <cell r="L703">
            <v>233.35</v>
          </cell>
          <cell r="M703">
            <v>4480</v>
          </cell>
          <cell r="N703">
            <v>49</v>
          </cell>
          <cell r="O703">
            <v>49</v>
          </cell>
          <cell r="P703"/>
          <cell r="Q703"/>
          <cell r="R703" t="str">
            <v>SMA 1</v>
          </cell>
          <cell r="S703" t="str">
            <v>31-60</v>
          </cell>
        </row>
        <row r="704">
          <cell r="J704">
            <v>352354126</v>
          </cell>
          <cell r="K704"/>
          <cell r="L704"/>
          <cell r="M704"/>
          <cell r="N704"/>
          <cell r="O704"/>
          <cell r="P704"/>
          <cell r="Q704"/>
          <cell r="R704" t="str">
            <v>Standard</v>
          </cell>
          <cell r="S704" t="str">
            <v>Standard</v>
          </cell>
        </row>
        <row r="705">
          <cell r="J705">
            <v>352354131</v>
          </cell>
          <cell r="K705">
            <v>2101.2600000000002</v>
          </cell>
          <cell r="L705">
            <v>88.74</v>
          </cell>
          <cell r="M705">
            <v>2190</v>
          </cell>
          <cell r="N705">
            <v>19</v>
          </cell>
          <cell r="O705">
            <v>19</v>
          </cell>
          <cell r="P705" t="str">
            <v>Y</v>
          </cell>
          <cell r="Q705">
            <v>18</v>
          </cell>
          <cell r="R705" t="str">
            <v>Sub</v>
          </cell>
          <cell r="S705" t="str">
            <v>1-30 Days</v>
          </cell>
        </row>
        <row r="706">
          <cell r="J706">
            <v>352354133</v>
          </cell>
          <cell r="K706">
            <v>19599.599999999999</v>
          </cell>
          <cell r="L706">
            <v>2800.4</v>
          </cell>
          <cell r="M706">
            <v>22400</v>
          </cell>
          <cell r="N706">
            <v>292</v>
          </cell>
          <cell r="O706">
            <v>292</v>
          </cell>
          <cell r="P706" t="str">
            <v>Y</v>
          </cell>
          <cell r="Q706"/>
          <cell r="R706" t="str">
            <v>Sub</v>
          </cell>
          <cell r="S706" t="str">
            <v>&gt;180</v>
          </cell>
        </row>
        <row r="707">
          <cell r="J707">
            <v>355780753</v>
          </cell>
          <cell r="K707">
            <v>18633.71</v>
          </cell>
          <cell r="L707">
            <v>8516.2900000000009</v>
          </cell>
          <cell r="M707">
            <v>27150</v>
          </cell>
          <cell r="N707">
            <v>445</v>
          </cell>
          <cell r="O707">
            <v>445</v>
          </cell>
          <cell r="P707" t="str">
            <v>Y</v>
          </cell>
          <cell r="Q707"/>
          <cell r="R707" t="str">
            <v>W/O for written off cases</v>
          </cell>
          <cell r="S707" t="str">
            <v>&gt;180</v>
          </cell>
        </row>
        <row r="708">
          <cell r="J708">
            <v>352354143</v>
          </cell>
          <cell r="K708">
            <v>6308.31</v>
          </cell>
          <cell r="L708">
            <v>411.69</v>
          </cell>
          <cell r="M708">
            <v>6720</v>
          </cell>
          <cell r="N708">
            <v>80</v>
          </cell>
          <cell r="O708">
            <v>80</v>
          </cell>
          <cell r="P708" t="str">
            <v>Y</v>
          </cell>
          <cell r="Q708">
            <v>79</v>
          </cell>
          <cell r="R708" t="str">
            <v>Sub</v>
          </cell>
          <cell r="S708" t="str">
            <v>61-90</v>
          </cell>
        </row>
        <row r="709">
          <cell r="J709">
            <v>352366440</v>
          </cell>
          <cell r="K709">
            <v>7682.17</v>
          </cell>
          <cell r="L709">
            <v>492.83</v>
          </cell>
          <cell r="M709">
            <v>8175</v>
          </cell>
          <cell r="N709">
            <v>292</v>
          </cell>
          <cell r="O709">
            <v>292</v>
          </cell>
          <cell r="P709" t="str">
            <v>Y</v>
          </cell>
          <cell r="Q709"/>
          <cell r="R709" t="str">
            <v>W/O for written off cases</v>
          </cell>
          <cell r="S709" t="str">
            <v>&gt;180</v>
          </cell>
        </row>
        <row r="710">
          <cell r="J710">
            <v>352366448</v>
          </cell>
          <cell r="K710"/>
          <cell r="L710"/>
          <cell r="M710"/>
          <cell r="N710"/>
          <cell r="O710"/>
          <cell r="P710"/>
          <cell r="Q710"/>
          <cell r="R710" t="str">
            <v>Standard</v>
          </cell>
          <cell r="S710" t="str">
            <v>Standard</v>
          </cell>
        </row>
        <row r="711">
          <cell r="J711">
            <v>352366452</v>
          </cell>
          <cell r="K711"/>
          <cell r="L711"/>
          <cell r="M711"/>
          <cell r="N711"/>
          <cell r="O711"/>
          <cell r="P711"/>
          <cell r="Q711"/>
          <cell r="R711" t="str">
            <v>Standard</v>
          </cell>
          <cell r="S711" t="str">
            <v>Standard</v>
          </cell>
        </row>
        <row r="712">
          <cell r="J712">
            <v>352370499</v>
          </cell>
          <cell r="K712"/>
          <cell r="L712"/>
          <cell r="M712"/>
          <cell r="N712"/>
          <cell r="O712"/>
          <cell r="P712"/>
          <cell r="Q712"/>
          <cell r="R712" t="str">
            <v>Standard</v>
          </cell>
          <cell r="S712" t="str">
            <v>Standard</v>
          </cell>
        </row>
        <row r="713">
          <cell r="J713">
            <v>352370531</v>
          </cell>
          <cell r="K713"/>
          <cell r="L713"/>
          <cell r="M713"/>
          <cell r="N713"/>
          <cell r="O713"/>
          <cell r="P713"/>
          <cell r="Q713"/>
          <cell r="R713" t="str">
            <v>Standard</v>
          </cell>
          <cell r="S713" t="str">
            <v>Standard</v>
          </cell>
        </row>
        <row r="714">
          <cell r="J714">
            <v>353477683</v>
          </cell>
          <cell r="K714">
            <v>21197.19</v>
          </cell>
          <cell r="L714">
            <v>5952.81</v>
          </cell>
          <cell r="M714">
            <v>27150</v>
          </cell>
          <cell r="N714">
            <v>445</v>
          </cell>
          <cell r="O714">
            <v>445</v>
          </cell>
          <cell r="P714" t="str">
            <v>Y</v>
          </cell>
          <cell r="Q714"/>
          <cell r="R714" t="str">
            <v>W/O for written off cases</v>
          </cell>
          <cell r="S714" t="str">
            <v>&gt;180</v>
          </cell>
        </row>
        <row r="715">
          <cell r="J715">
            <v>352370773</v>
          </cell>
          <cell r="K715"/>
          <cell r="L715"/>
          <cell r="M715"/>
          <cell r="N715"/>
          <cell r="O715"/>
          <cell r="P715"/>
          <cell r="Q715"/>
          <cell r="R715" t="str">
            <v>Standard</v>
          </cell>
          <cell r="S715" t="str">
            <v>Standard</v>
          </cell>
        </row>
        <row r="716">
          <cell r="J716">
            <v>352581594</v>
          </cell>
          <cell r="K716">
            <v>24086.58</v>
          </cell>
          <cell r="L716">
            <v>5033.42</v>
          </cell>
          <cell r="M716">
            <v>29120</v>
          </cell>
          <cell r="N716">
            <v>384</v>
          </cell>
          <cell r="O716">
            <v>384</v>
          </cell>
          <cell r="P716" t="str">
            <v>Y</v>
          </cell>
          <cell r="Q716"/>
          <cell r="R716" t="str">
            <v>Sub</v>
          </cell>
          <cell r="S716" t="str">
            <v>&gt;180</v>
          </cell>
        </row>
        <row r="717">
          <cell r="J717">
            <v>352581671</v>
          </cell>
          <cell r="K717"/>
          <cell r="L717"/>
          <cell r="M717"/>
          <cell r="N717"/>
          <cell r="O717"/>
          <cell r="P717"/>
          <cell r="Q717"/>
          <cell r="R717" t="str">
            <v>Standard</v>
          </cell>
          <cell r="S717" t="str">
            <v>Standard</v>
          </cell>
        </row>
        <row r="718">
          <cell r="J718">
            <v>358890500</v>
          </cell>
          <cell r="K718">
            <v>10332.11</v>
          </cell>
          <cell r="L718">
            <v>3737.89</v>
          </cell>
          <cell r="M718">
            <v>14070</v>
          </cell>
          <cell r="N718">
            <v>200</v>
          </cell>
          <cell r="O718">
            <v>200</v>
          </cell>
          <cell r="P718" t="str">
            <v>Y</v>
          </cell>
          <cell r="Q718"/>
          <cell r="R718" t="str">
            <v>Sub</v>
          </cell>
          <cell r="S718" t="str">
            <v>&gt;180</v>
          </cell>
        </row>
        <row r="719">
          <cell r="J719">
            <v>352581558</v>
          </cell>
          <cell r="K719">
            <v>17355.43</v>
          </cell>
          <cell r="L719">
            <v>2804.57</v>
          </cell>
          <cell r="M719">
            <v>20160</v>
          </cell>
          <cell r="N719">
            <v>261</v>
          </cell>
          <cell r="O719">
            <v>261</v>
          </cell>
          <cell r="P719" t="str">
            <v>Y</v>
          </cell>
          <cell r="Q719"/>
          <cell r="R719" t="str">
            <v>Sub</v>
          </cell>
          <cell r="S719" t="str">
            <v>&gt;180</v>
          </cell>
        </row>
        <row r="720">
          <cell r="J720">
            <v>352581489</v>
          </cell>
          <cell r="K720"/>
          <cell r="L720"/>
          <cell r="M720"/>
          <cell r="N720"/>
          <cell r="O720"/>
          <cell r="P720"/>
          <cell r="Q720"/>
          <cell r="R720" t="str">
            <v>Standard</v>
          </cell>
          <cell r="S720" t="str">
            <v>Standard</v>
          </cell>
        </row>
        <row r="721">
          <cell r="J721">
            <v>352581602</v>
          </cell>
          <cell r="K721">
            <v>2092.87</v>
          </cell>
          <cell r="L721">
            <v>147.13</v>
          </cell>
          <cell r="M721">
            <v>2240</v>
          </cell>
          <cell r="N721">
            <v>19</v>
          </cell>
          <cell r="O721">
            <v>19</v>
          </cell>
          <cell r="P721"/>
          <cell r="Q721"/>
          <cell r="R721" t="str">
            <v>SMA 0</v>
          </cell>
          <cell r="S721" t="str">
            <v>1-30 Days</v>
          </cell>
        </row>
        <row r="722">
          <cell r="J722">
            <v>352581639</v>
          </cell>
          <cell r="K722">
            <v>8107.24</v>
          </cell>
          <cell r="L722">
            <v>852.76</v>
          </cell>
          <cell r="M722">
            <v>8960</v>
          </cell>
          <cell r="N722">
            <v>110</v>
          </cell>
          <cell r="O722">
            <v>110</v>
          </cell>
          <cell r="P722" t="str">
            <v>Y</v>
          </cell>
          <cell r="Q722"/>
          <cell r="R722" t="str">
            <v>Sub</v>
          </cell>
          <cell r="S722" t="str">
            <v>91-120</v>
          </cell>
        </row>
        <row r="723">
          <cell r="J723">
            <v>352581640</v>
          </cell>
          <cell r="K723"/>
          <cell r="L723"/>
          <cell r="M723"/>
          <cell r="N723"/>
          <cell r="O723"/>
          <cell r="P723"/>
          <cell r="Q723"/>
          <cell r="R723" t="str">
            <v>Standard</v>
          </cell>
          <cell r="S723" t="str">
            <v>Standard</v>
          </cell>
        </row>
        <row r="724">
          <cell r="J724">
            <v>352376174</v>
          </cell>
          <cell r="K724"/>
          <cell r="L724"/>
          <cell r="M724"/>
          <cell r="N724"/>
          <cell r="O724"/>
          <cell r="P724"/>
          <cell r="Q724"/>
          <cell r="R724" t="str">
            <v>Standard</v>
          </cell>
          <cell r="S724" t="str">
            <v>Standard</v>
          </cell>
        </row>
        <row r="725">
          <cell r="J725">
            <v>352376198</v>
          </cell>
          <cell r="K725"/>
          <cell r="L725"/>
          <cell r="M725"/>
          <cell r="N725"/>
          <cell r="O725"/>
          <cell r="P725"/>
          <cell r="Q725"/>
          <cell r="R725" t="str">
            <v>Standard</v>
          </cell>
          <cell r="S725" t="str">
            <v>Standard</v>
          </cell>
        </row>
        <row r="726">
          <cell r="J726">
            <v>352376230</v>
          </cell>
          <cell r="K726"/>
          <cell r="L726"/>
          <cell r="M726"/>
          <cell r="N726"/>
          <cell r="O726"/>
          <cell r="P726"/>
          <cell r="Q726"/>
          <cell r="R726" t="str">
            <v>Standard</v>
          </cell>
          <cell r="S726" t="str">
            <v>Standard</v>
          </cell>
        </row>
        <row r="727">
          <cell r="J727">
            <v>352376325</v>
          </cell>
          <cell r="K727">
            <v>2146.25</v>
          </cell>
          <cell r="L727">
            <v>93.75</v>
          </cell>
          <cell r="M727">
            <v>2240</v>
          </cell>
          <cell r="N727">
            <v>17</v>
          </cell>
          <cell r="O727">
            <v>17</v>
          </cell>
          <cell r="P727"/>
          <cell r="Q727"/>
          <cell r="R727" t="str">
            <v>SMA 0</v>
          </cell>
          <cell r="S727" t="str">
            <v>1-30 Days</v>
          </cell>
        </row>
        <row r="728">
          <cell r="J728">
            <v>352377303</v>
          </cell>
          <cell r="K728">
            <v>26259.43</v>
          </cell>
          <cell r="L728">
            <v>5100.57</v>
          </cell>
          <cell r="M728">
            <v>31360</v>
          </cell>
          <cell r="N728">
            <v>406</v>
          </cell>
          <cell r="O728">
            <v>406</v>
          </cell>
          <cell r="P728" t="str">
            <v>Y</v>
          </cell>
          <cell r="Q728"/>
          <cell r="R728" t="str">
            <v>W/O for written off cases</v>
          </cell>
          <cell r="S728" t="str">
            <v>&gt;180</v>
          </cell>
        </row>
        <row r="729">
          <cell r="J729">
            <v>352387558</v>
          </cell>
          <cell r="K729"/>
          <cell r="L729"/>
          <cell r="M729"/>
          <cell r="N729"/>
          <cell r="O729"/>
          <cell r="P729"/>
          <cell r="Q729"/>
          <cell r="R729" t="str">
            <v>Standard</v>
          </cell>
          <cell r="S729" t="str">
            <v>Standard</v>
          </cell>
        </row>
        <row r="730">
          <cell r="J730">
            <v>358153110</v>
          </cell>
          <cell r="K730">
            <v>15271.28</v>
          </cell>
          <cell r="L730">
            <v>4828.72</v>
          </cell>
          <cell r="M730">
            <v>20100</v>
          </cell>
          <cell r="N730">
            <v>292</v>
          </cell>
          <cell r="O730">
            <v>292</v>
          </cell>
          <cell r="P730" t="str">
            <v>Y</v>
          </cell>
          <cell r="Q730"/>
          <cell r="R730" t="str">
            <v>W/O for written off cases</v>
          </cell>
          <cell r="S730" t="str">
            <v>&gt;180</v>
          </cell>
        </row>
        <row r="731">
          <cell r="J731">
            <v>358153220</v>
          </cell>
          <cell r="K731"/>
          <cell r="L731"/>
          <cell r="M731"/>
          <cell r="N731"/>
          <cell r="O731"/>
          <cell r="P731"/>
          <cell r="Q731"/>
          <cell r="R731" t="str">
            <v>Standard</v>
          </cell>
          <cell r="S731" t="str">
            <v>Standard</v>
          </cell>
        </row>
        <row r="732">
          <cell r="J732">
            <v>357288162</v>
          </cell>
          <cell r="K732">
            <v>15145.17</v>
          </cell>
          <cell r="L732">
            <v>6144.83</v>
          </cell>
          <cell r="M732">
            <v>21290</v>
          </cell>
          <cell r="N732">
            <v>353</v>
          </cell>
          <cell r="O732">
            <v>353</v>
          </cell>
          <cell r="P732" t="str">
            <v>Y</v>
          </cell>
          <cell r="Q732"/>
          <cell r="R732" t="str">
            <v>W/O for written off cases</v>
          </cell>
          <cell r="S732" t="str">
            <v>&gt;180</v>
          </cell>
        </row>
        <row r="733">
          <cell r="J733">
            <v>356888748</v>
          </cell>
          <cell r="K733">
            <v>17264.849999999999</v>
          </cell>
          <cell r="L733">
            <v>7695.15</v>
          </cell>
          <cell r="M733">
            <v>24960</v>
          </cell>
          <cell r="N733">
            <v>384</v>
          </cell>
          <cell r="O733">
            <v>384</v>
          </cell>
          <cell r="P733" t="str">
            <v>Y</v>
          </cell>
          <cell r="Q733"/>
          <cell r="R733" t="str">
            <v>W/O for written off cases</v>
          </cell>
          <cell r="S733" t="str">
            <v>&gt;180</v>
          </cell>
        </row>
        <row r="734">
          <cell r="J734">
            <v>352389986</v>
          </cell>
          <cell r="K734"/>
          <cell r="L734"/>
          <cell r="M734"/>
          <cell r="N734"/>
          <cell r="O734"/>
          <cell r="P734"/>
          <cell r="Q734"/>
          <cell r="R734" t="str">
            <v>Standard</v>
          </cell>
          <cell r="S734" t="str">
            <v>Standard</v>
          </cell>
        </row>
        <row r="735">
          <cell r="J735">
            <v>352394491</v>
          </cell>
          <cell r="K735"/>
          <cell r="L735"/>
          <cell r="M735"/>
          <cell r="N735"/>
          <cell r="O735"/>
          <cell r="P735"/>
          <cell r="Q735"/>
          <cell r="R735" t="str">
            <v>Standard</v>
          </cell>
          <cell r="S735" t="str">
            <v>Standard</v>
          </cell>
        </row>
        <row r="736">
          <cell r="J736">
            <v>352395146</v>
          </cell>
          <cell r="K736">
            <v>17795.77</v>
          </cell>
          <cell r="L736">
            <v>2364.23</v>
          </cell>
          <cell r="M736">
            <v>20160</v>
          </cell>
          <cell r="N736">
            <v>255</v>
          </cell>
          <cell r="O736">
            <v>255</v>
          </cell>
          <cell r="P736" t="str">
            <v>Y</v>
          </cell>
          <cell r="Q736"/>
          <cell r="R736" t="str">
            <v>W/O for written off cases</v>
          </cell>
          <cell r="S736" t="str">
            <v>&gt;180</v>
          </cell>
        </row>
        <row r="737">
          <cell r="J737">
            <v>352486316</v>
          </cell>
          <cell r="K737"/>
          <cell r="L737"/>
          <cell r="M737"/>
          <cell r="N737"/>
          <cell r="O737"/>
          <cell r="P737"/>
          <cell r="Q737"/>
          <cell r="R737" t="str">
            <v>Standard</v>
          </cell>
          <cell r="S737" t="str">
            <v>Standard</v>
          </cell>
        </row>
        <row r="738">
          <cell r="J738">
            <v>352497014</v>
          </cell>
          <cell r="K738">
            <v>17887.560000000001</v>
          </cell>
          <cell r="L738">
            <v>2272.44</v>
          </cell>
          <cell r="M738">
            <v>20160</v>
          </cell>
          <cell r="N738">
            <v>259</v>
          </cell>
          <cell r="O738">
            <v>259</v>
          </cell>
          <cell r="P738" t="str">
            <v>Y</v>
          </cell>
          <cell r="Q738"/>
          <cell r="R738" t="str">
            <v>Sub</v>
          </cell>
          <cell r="S738" t="str">
            <v>&gt;180</v>
          </cell>
        </row>
        <row r="739">
          <cell r="J739">
            <v>352497067</v>
          </cell>
          <cell r="K739">
            <v>9056.33</v>
          </cell>
          <cell r="L739">
            <v>843.67</v>
          </cell>
          <cell r="M739">
            <v>9900</v>
          </cell>
          <cell r="N739">
            <v>167</v>
          </cell>
          <cell r="O739">
            <v>167</v>
          </cell>
          <cell r="P739" t="str">
            <v>Y</v>
          </cell>
          <cell r="Q739"/>
          <cell r="R739" t="str">
            <v>Sub</v>
          </cell>
          <cell r="S739" t="str">
            <v>151-180</v>
          </cell>
        </row>
        <row r="740">
          <cell r="J740">
            <v>352497068</v>
          </cell>
          <cell r="K740"/>
          <cell r="L740"/>
          <cell r="M740"/>
          <cell r="N740"/>
          <cell r="O740"/>
          <cell r="P740"/>
          <cell r="Q740"/>
          <cell r="R740" t="str">
            <v>Standard</v>
          </cell>
          <cell r="S740" t="str">
            <v>Standard</v>
          </cell>
        </row>
        <row r="741">
          <cell r="J741">
            <v>352497100</v>
          </cell>
          <cell r="K741">
            <v>16068.09</v>
          </cell>
          <cell r="L741">
            <v>1851.91</v>
          </cell>
          <cell r="M741">
            <v>17920</v>
          </cell>
          <cell r="N741">
            <v>229</v>
          </cell>
          <cell r="O741">
            <v>229</v>
          </cell>
          <cell r="P741" t="str">
            <v>Y</v>
          </cell>
          <cell r="Q741"/>
          <cell r="R741" t="str">
            <v>Sub</v>
          </cell>
          <cell r="S741" t="str">
            <v>&gt;180</v>
          </cell>
        </row>
        <row r="742">
          <cell r="J742">
            <v>352497300</v>
          </cell>
          <cell r="K742"/>
          <cell r="L742"/>
          <cell r="M742"/>
          <cell r="N742"/>
          <cell r="O742"/>
          <cell r="P742"/>
          <cell r="Q742"/>
          <cell r="R742" t="str">
            <v>Standard</v>
          </cell>
          <cell r="S742" t="str">
            <v>Standard</v>
          </cell>
        </row>
        <row r="743">
          <cell r="J743">
            <v>352576207</v>
          </cell>
          <cell r="K743"/>
          <cell r="L743"/>
          <cell r="M743"/>
          <cell r="N743"/>
          <cell r="O743"/>
          <cell r="P743"/>
          <cell r="Q743"/>
          <cell r="R743" t="str">
            <v>Standard</v>
          </cell>
          <cell r="S743" t="str">
            <v>Standard</v>
          </cell>
        </row>
        <row r="744">
          <cell r="J744">
            <v>352500915</v>
          </cell>
          <cell r="K744"/>
          <cell r="L744"/>
          <cell r="M744"/>
          <cell r="N744"/>
          <cell r="O744"/>
          <cell r="P744"/>
          <cell r="Q744"/>
          <cell r="R744" t="str">
            <v>Standard</v>
          </cell>
          <cell r="S744" t="str">
            <v>Standard</v>
          </cell>
        </row>
        <row r="745">
          <cell r="J745">
            <v>352501043</v>
          </cell>
          <cell r="K745">
            <v>10335.459999999999</v>
          </cell>
          <cell r="L745">
            <v>864.54</v>
          </cell>
          <cell r="M745">
            <v>11200</v>
          </cell>
          <cell r="N745">
            <v>133</v>
          </cell>
          <cell r="O745">
            <v>133</v>
          </cell>
          <cell r="P745" t="str">
            <v>Y</v>
          </cell>
          <cell r="Q745"/>
          <cell r="R745" t="str">
            <v>Sub</v>
          </cell>
          <cell r="S745" t="str">
            <v>121-150</v>
          </cell>
        </row>
        <row r="746">
          <cell r="J746">
            <v>352501157</v>
          </cell>
          <cell r="K746">
            <v>14161.29</v>
          </cell>
          <cell r="L746">
            <v>1518.71</v>
          </cell>
          <cell r="M746">
            <v>15680</v>
          </cell>
          <cell r="N746">
            <v>192</v>
          </cell>
          <cell r="O746">
            <v>192</v>
          </cell>
          <cell r="P746" t="str">
            <v>Y</v>
          </cell>
          <cell r="Q746"/>
          <cell r="R746" t="str">
            <v>Sub</v>
          </cell>
          <cell r="S746" t="str">
            <v>&gt;180</v>
          </cell>
        </row>
        <row r="747">
          <cell r="J747">
            <v>352507630</v>
          </cell>
          <cell r="K747">
            <v>21464.68</v>
          </cell>
          <cell r="L747">
            <v>3175.32</v>
          </cell>
          <cell r="M747">
            <v>24640</v>
          </cell>
          <cell r="N747">
            <v>322</v>
          </cell>
          <cell r="O747">
            <v>322</v>
          </cell>
          <cell r="P747" t="str">
            <v>Y</v>
          </cell>
          <cell r="Q747"/>
          <cell r="R747" t="str">
            <v>Sub</v>
          </cell>
          <cell r="S747" t="str">
            <v>&gt;180</v>
          </cell>
        </row>
        <row r="748">
          <cell r="J748">
            <v>357288188</v>
          </cell>
          <cell r="K748">
            <v>15826.13</v>
          </cell>
          <cell r="L748">
            <v>7053.87</v>
          </cell>
          <cell r="M748">
            <v>22880</v>
          </cell>
          <cell r="N748">
            <v>384</v>
          </cell>
          <cell r="O748">
            <v>384</v>
          </cell>
          <cell r="P748" t="str">
            <v>Y</v>
          </cell>
          <cell r="Q748"/>
          <cell r="R748" t="str">
            <v>W/O for written off cases</v>
          </cell>
          <cell r="S748" t="str">
            <v>&gt;180</v>
          </cell>
        </row>
        <row r="749">
          <cell r="J749">
            <v>352507761</v>
          </cell>
          <cell r="K749"/>
          <cell r="L749"/>
          <cell r="M749"/>
          <cell r="N749"/>
          <cell r="O749"/>
          <cell r="P749"/>
          <cell r="Q749"/>
          <cell r="R749" t="str">
            <v>Standard</v>
          </cell>
          <cell r="S749" t="str">
            <v>Standard</v>
          </cell>
        </row>
        <row r="750">
          <cell r="J750">
            <v>352508579</v>
          </cell>
          <cell r="K750">
            <v>16074.92</v>
          </cell>
          <cell r="L750">
            <v>1845.08</v>
          </cell>
          <cell r="M750">
            <v>17920</v>
          </cell>
          <cell r="N750">
            <v>228</v>
          </cell>
          <cell r="O750">
            <v>228</v>
          </cell>
          <cell r="P750" t="str">
            <v>Y</v>
          </cell>
          <cell r="Q750"/>
          <cell r="R750" t="str">
            <v>Sub</v>
          </cell>
          <cell r="S750" t="str">
            <v>&gt;180</v>
          </cell>
        </row>
        <row r="751">
          <cell r="J751">
            <v>352508631</v>
          </cell>
          <cell r="K751"/>
          <cell r="L751"/>
          <cell r="M751"/>
          <cell r="N751"/>
          <cell r="O751"/>
          <cell r="P751"/>
          <cell r="Q751"/>
          <cell r="R751" t="str">
            <v>Standard</v>
          </cell>
          <cell r="S751" t="str">
            <v>Standard</v>
          </cell>
        </row>
        <row r="752">
          <cell r="J752">
            <v>359007770</v>
          </cell>
          <cell r="K752"/>
          <cell r="L752"/>
          <cell r="M752"/>
          <cell r="N752"/>
          <cell r="O752"/>
          <cell r="P752"/>
          <cell r="Q752"/>
          <cell r="R752" t="str">
            <v>Standard</v>
          </cell>
          <cell r="S752" t="str">
            <v>Standard</v>
          </cell>
        </row>
        <row r="753">
          <cell r="J753">
            <v>352512087</v>
          </cell>
          <cell r="K753">
            <v>28135.439999999999</v>
          </cell>
          <cell r="L753">
            <v>5464.56</v>
          </cell>
          <cell r="M753">
            <v>33600</v>
          </cell>
          <cell r="N753">
            <v>445</v>
          </cell>
          <cell r="O753">
            <v>445</v>
          </cell>
          <cell r="P753" t="str">
            <v>Y</v>
          </cell>
          <cell r="Q753"/>
          <cell r="R753" t="str">
            <v>Sub</v>
          </cell>
          <cell r="S753" t="str">
            <v>&gt;180</v>
          </cell>
        </row>
        <row r="754">
          <cell r="J754">
            <v>352512103</v>
          </cell>
          <cell r="K754">
            <v>19717.32</v>
          </cell>
          <cell r="L754">
            <v>2682.68</v>
          </cell>
          <cell r="M754">
            <v>22400</v>
          </cell>
          <cell r="N754">
            <v>292</v>
          </cell>
          <cell r="O754">
            <v>292</v>
          </cell>
          <cell r="P754" t="str">
            <v>Y</v>
          </cell>
          <cell r="Q754"/>
          <cell r="R754" t="str">
            <v>Sub</v>
          </cell>
          <cell r="S754" t="str">
            <v>&gt;180</v>
          </cell>
        </row>
        <row r="755">
          <cell r="J755">
            <v>352513050</v>
          </cell>
          <cell r="K755"/>
          <cell r="L755"/>
          <cell r="M755"/>
          <cell r="N755"/>
          <cell r="O755"/>
          <cell r="P755"/>
          <cell r="Q755"/>
          <cell r="R755" t="str">
            <v>Standard</v>
          </cell>
          <cell r="S755" t="str">
            <v>Standard</v>
          </cell>
        </row>
        <row r="756">
          <cell r="J756">
            <v>352513122</v>
          </cell>
          <cell r="K756"/>
          <cell r="L756"/>
          <cell r="M756"/>
          <cell r="N756"/>
          <cell r="O756"/>
          <cell r="P756"/>
          <cell r="Q756"/>
          <cell r="R756" t="str">
            <v>Standard</v>
          </cell>
          <cell r="S756" t="str">
            <v>Standard</v>
          </cell>
        </row>
        <row r="757">
          <cell r="J757">
            <v>352513170</v>
          </cell>
          <cell r="K757"/>
          <cell r="L757"/>
          <cell r="M757"/>
          <cell r="N757"/>
          <cell r="O757"/>
          <cell r="P757"/>
          <cell r="Q757"/>
          <cell r="R757" t="str">
            <v>Standard</v>
          </cell>
          <cell r="S757" t="str">
            <v>Standard</v>
          </cell>
        </row>
        <row r="758">
          <cell r="J758">
            <v>352513193</v>
          </cell>
          <cell r="K758">
            <v>16095.49</v>
          </cell>
          <cell r="L758">
            <v>1824.51</v>
          </cell>
          <cell r="M758">
            <v>17920</v>
          </cell>
          <cell r="N758">
            <v>231</v>
          </cell>
          <cell r="O758">
            <v>231</v>
          </cell>
          <cell r="P758" t="str">
            <v>Y</v>
          </cell>
          <cell r="Q758"/>
          <cell r="R758" t="str">
            <v>Sub</v>
          </cell>
          <cell r="S758" t="str">
            <v>&gt;180</v>
          </cell>
        </row>
        <row r="759">
          <cell r="J759">
            <v>352513246</v>
          </cell>
          <cell r="K759">
            <v>11925.9</v>
          </cell>
          <cell r="L759">
            <v>1514.1</v>
          </cell>
          <cell r="M759">
            <v>13440</v>
          </cell>
          <cell r="N759">
            <v>169</v>
          </cell>
          <cell r="O759">
            <v>169</v>
          </cell>
          <cell r="P759" t="str">
            <v>Y</v>
          </cell>
          <cell r="Q759"/>
          <cell r="R759" t="str">
            <v>Sub</v>
          </cell>
          <cell r="S759" t="str">
            <v>151-180</v>
          </cell>
        </row>
        <row r="760">
          <cell r="J760">
            <v>352513427</v>
          </cell>
          <cell r="K760">
            <v>17856.95</v>
          </cell>
          <cell r="L760">
            <v>2303.0500000000002</v>
          </cell>
          <cell r="M760">
            <v>20160</v>
          </cell>
          <cell r="N760">
            <v>253</v>
          </cell>
          <cell r="O760">
            <v>253</v>
          </cell>
          <cell r="P760" t="str">
            <v>Y</v>
          </cell>
          <cell r="Q760"/>
          <cell r="R760" t="str">
            <v>Sub</v>
          </cell>
          <cell r="S760" t="str">
            <v>&gt;180</v>
          </cell>
        </row>
        <row r="761">
          <cell r="J761">
            <v>352518048</v>
          </cell>
          <cell r="K761"/>
          <cell r="L761"/>
          <cell r="M761"/>
          <cell r="N761"/>
          <cell r="O761"/>
          <cell r="P761"/>
          <cell r="Q761"/>
          <cell r="R761" t="str">
            <v>Standard</v>
          </cell>
          <cell r="S761" t="str">
            <v>Standard</v>
          </cell>
        </row>
        <row r="762">
          <cell r="J762">
            <v>352518080</v>
          </cell>
          <cell r="K762">
            <v>28039.13</v>
          </cell>
          <cell r="L762">
            <v>5560.87</v>
          </cell>
          <cell r="M762">
            <v>33600</v>
          </cell>
          <cell r="N762">
            <v>438</v>
          </cell>
          <cell r="O762">
            <v>438</v>
          </cell>
          <cell r="P762" t="str">
            <v>Y</v>
          </cell>
          <cell r="Q762"/>
          <cell r="R762" t="str">
            <v>W/O for written off cases</v>
          </cell>
          <cell r="S762" t="str">
            <v>&gt;180</v>
          </cell>
        </row>
        <row r="763">
          <cell r="J763">
            <v>352518110</v>
          </cell>
          <cell r="K763">
            <v>4257.66</v>
          </cell>
          <cell r="L763">
            <v>222.34</v>
          </cell>
          <cell r="M763">
            <v>4480</v>
          </cell>
          <cell r="N763">
            <v>41</v>
          </cell>
          <cell r="O763">
            <v>41</v>
          </cell>
          <cell r="P763" t="str">
            <v>Y</v>
          </cell>
          <cell r="Q763">
            <v>40</v>
          </cell>
          <cell r="R763" t="str">
            <v>Sub</v>
          </cell>
          <cell r="S763" t="str">
            <v>31-60</v>
          </cell>
        </row>
        <row r="764">
          <cell r="J764">
            <v>352518147</v>
          </cell>
          <cell r="K764">
            <v>14173.42</v>
          </cell>
          <cell r="L764">
            <v>1506.58</v>
          </cell>
          <cell r="M764">
            <v>15680</v>
          </cell>
          <cell r="N764">
            <v>192</v>
          </cell>
          <cell r="O764">
            <v>192</v>
          </cell>
          <cell r="P764" t="str">
            <v>Y</v>
          </cell>
          <cell r="Q764"/>
          <cell r="R764" t="str">
            <v>Sub</v>
          </cell>
          <cell r="S764" t="str">
            <v>&gt;180</v>
          </cell>
        </row>
        <row r="765">
          <cell r="J765">
            <v>358890386</v>
          </cell>
          <cell r="K765">
            <v>14725.13</v>
          </cell>
          <cell r="L765">
            <v>3194.87</v>
          </cell>
          <cell r="M765">
            <v>17920</v>
          </cell>
          <cell r="N765">
            <v>192</v>
          </cell>
          <cell r="O765">
            <v>192</v>
          </cell>
          <cell r="P765" t="str">
            <v>Y</v>
          </cell>
          <cell r="Q765"/>
          <cell r="R765" t="str">
            <v>Sub</v>
          </cell>
          <cell r="S765" t="str">
            <v>&gt;180</v>
          </cell>
        </row>
        <row r="766">
          <cell r="J766">
            <v>352518204</v>
          </cell>
          <cell r="K766">
            <v>23096.31</v>
          </cell>
          <cell r="L766">
            <v>3783.69</v>
          </cell>
          <cell r="M766">
            <v>26880</v>
          </cell>
          <cell r="N766">
            <v>346</v>
          </cell>
          <cell r="O766">
            <v>346</v>
          </cell>
          <cell r="P766" t="str">
            <v>Y</v>
          </cell>
          <cell r="Q766"/>
          <cell r="R766" t="str">
            <v>W/O for written off cases</v>
          </cell>
          <cell r="S766" t="str">
            <v>&gt;180</v>
          </cell>
        </row>
        <row r="767">
          <cell r="J767">
            <v>352518235</v>
          </cell>
          <cell r="K767">
            <v>24783.919999999998</v>
          </cell>
          <cell r="L767">
            <v>4336.08</v>
          </cell>
          <cell r="M767">
            <v>29120</v>
          </cell>
          <cell r="N767">
            <v>376</v>
          </cell>
          <cell r="O767">
            <v>376</v>
          </cell>
          <cell r="P767" t="str">
            <v>Y</v>
          </cell>
          <cell r="Q767"/>
          <cell r="R767" t="str">
            <v>W/O for written off cases</v>
          </cell>
          <cell r="S767" t="str">
            <v>&gt;180</v>
          </cell>
        </row>
        <row r="768">
          <cell r="J768">
            <v>352518282</v>
          </cell>
          <cell r="K768">
            <v>27131.84</v>
          </cell>
          <cell r="L768">
            <v>6468.16</v>
          </cell>
          <cell r="M768">
            <v>33600</v>
          </cell>
          <cell r="N768">
            <v>437</v>
          </cell>
          <cell r="O768">
            <v>437</v>
          </cell>
          <cell r="P768" t="str">
            <v>Y</v>
          </cell>
          <cell r="Q768"/>
          <cell r="R768" t="str">
            <v>W/O for written off cases</v>
          </cell>
          <cell r="S768" t="str">
            <v>&gt;180</v>
          </cell>
        </row>
        <row r="769">
          <cell r="J769">
            <v>352518331</v>
          </cell>
          <cell r="K769">
            <v>25562.59</v>
          </cell>
          <cell r="L769">
            <v>5797.41</v>
          </cell>
          <cell r="M769">
            <v>31360</v>
          </cell>
          <cell r="N769">
            <v>406</v>
          </cell>
          <cell r="O769">
            <v>406</v>
          </cell>
          <cell r="P769" t="str">
            <v>Y</v>
          </cell>
          <cell r="Q769"/>
          <cell r="R769" t="str">
            <v>Sub</v>
          </cell>
          <cell r="S769" t="str">
            <v>&gt;180</v>
          </cell>
        </row>
        <row r="770">
          <cell r="J770">
            <v>352518369</v>
          </cell>
          <cell r="K770">
            <v>22348.41</v>
          </cell>
          <cell r="L770">
            <v>4531.59</v>
          </cell>
          <cell r="M770">
            <v>26880</v>
          </cell>
          <cell r="N770">
            <v>345</v>
          </cell>
          <cell r="O770">
            <v>345</v>
          </cell>
          <cell r="P770" t="str">
            <v>Y</v>
          </cell>
          <cell r="Q770"/>
          <cell r="R770" t="str">
            <v>Sub</v>
          </cell>
          <cell r="S770" t="str">
            <v>&gt;180</v>
          </cell>
        </row>
        <row r="771">
          <cell r="J771">
            <v>352520393</v>
          </cell>
          <cell r="K771">
            <v>26475.18</v>
          </cell>
          <cell r="L771">
            <v>4884.82</v>
          </cell>
          <cell r="M771">
            <v>31360</v>
          </cell>
          <cell r="N771">
            <v>411</v>
          </cell>
          <cell r="O771">
            <v>411</v>
          </cell>
          <cell r="P771" t="str">
            <v>Y</v>
          </cell>
          <cell r="Q771"/>
          <cell r="R771" t="str">
            <v>W/O for written off cases</v>
          </cell>
          <cell r="S771" t="str">
            <v>&gt;180</v>
          </cell>
        </row>
        <row r="772">
          <cell r="J772">
            <v>352523219</v>
          </cell>
          <cell r="K772">
            <v>27131.84</v>
          </cell>
          <cell r="L772">
            <v>6468.16</v>
          </cell>
          <cell r="M772">
            <v>33600</v>
          </cell>
          <cell r="N772">
            <v>437</v>
          </cell>
          <cell r="O772">
            <v>437</v>
          </cell>
          <cell r="P772" t="str">
            <v>Y</v>
          </cell>
          <cell r="Q772"/>
          <cell r="R772" t="str">
            <v>W/O for written off cases</v>
          </cell>
          <cell r="S772" t="str">
            <v>&gt;180</v>
          </cell>
        </row>
        <row r="773">
          <cell r="J773">
            <v>352523423</v>
          </cell>
          <cell r="K773">
            <v>13716.65</v>
          </cell>
          <cell r="L773">
            <v>1963.35</v>
          </cell>
          <cell r="M773">
            <v>15680</v>
          </cell>
          <cell r="N773">
            <v>192</v>
          </cell>
          <cell r="O773">
            <v>192</v>
          </cell>
          <cell r="P773" t="str">
            <v>Y</v>
          </cell>
          <cell r="Q773"/>
          <cell r="R773" t="str">
            <v>Sub</v>
          </cell>
          <cell r="S773" t="str">
            <v>&gt;180</v>
          </cell>
        </row>
        <row r="774">
          <cell r="J774">
            <v>352525206</v>
          </cell>
          <cell r="K774">
            <v>26509.26</v>
          </cell>
          <cell r="L774">
            <v>4850.74</v>
          </cell>
          <cell r="M774">
            <v>31360</v>
          </cell>
          <cell r="N774">
            <v>414</v>
          </cell>
          <cell r="O774">
            <v>414</v>
          </cell>
          <cell r="P774" t="str">
            <v>Y</v>
          </cell>
          <cell r="Q774"/>
          <cell r="R774" t="str">
            <v>Sub</v>
          </cell>
          <cell r="S774" t="str">
            <v>&gt;180</v>
          </cell>
        </row>
        <row r="775">
          <cell r="J775">
            <v>352525231</v>
          </cell>
          <cell r="K775"/>
          <cell r="L775"/>
          <cell r="M775"/>
          <cell r="N775"/>
          <cell r="O775"/>
          <cell r="P775"/>
          <cell r="Q775"/>
          <cell r="R775" t="str">
            <v>Standard</v>
          </cell>
          <cell r="S775" t="str">
            <v>Standard</v>
          </cell>
        </row>
        <row r="776">
          <cell r="J776">
            <v>352525316</v>
          </cell>
          <cell r="K776"/>
          <cell r="L776"/>
          <cell r="M776"/>
          <cell r="N776"/>
          <cell r="O776"/>
          <cell r="P776"/>
          <cell r="Q776"/>
          <cell r="R776" t="str">
            <v>Standard</v>
          </cell>
          <cell r="S776" t="str">
            <v>Standard</v>
          </cell>
        </row>
        <row r="777">
          <cell r="J777">
            <v>355780754</v>
          </cell>
          <cell r="K777">
            <v>21939.67</v>
          </cell>
          <cell r="L777">
            <v>9260.33</v>
          </cell>
          <cell r="M777">
            <v>31200</v>
          </cell>
          <cell r="N777">
            <v>445</v>
          </cell>
          <cell r="O777">
            <v>445</v>
          </cell>
          <cell r="P777" t="str">
            <v>Y</v>
          </cell>
          <cell r="Q777"/>
          <cell r="R777" t="str">
            <v>W/O for written off cases</v>
          </cell>
          <cell r="S777" t="str">
            <v>&gt;180</v>
          </cell>
        </row>
        <row r="778">
          <cell r="J778">
            <v>352529164</v>
          </cell>
          <cell r="K778"/>
          <cell r="L778"/>
          <cell r="M778"/>
          <cell r="N778"/>
          <cell r="O778"/>
          <cell r="P778"/>
          <cell r="Q778"/>
          <cell r="R778" t="str">
            <v>Standard</v>
          </cell>
          <cell r="S778" t="str">
            <v>Standard</v>
          </cell>
        </row>
        <row r="779">
          <cell r="J779">
            <v>356888766</v>
          </cell>
          <cell r="K779">
            <v>14803.96</v>
          </cell>
          <cell r="L779">
            <v>6916.04</v>
          </cell>
          <cell r="M779">
            <v>21720</v>
          </cell>
          <cell r="N779">
            <v>353</v>
          </cell>
          <cell r="O779">
            <v>353</v>
          </cell>
          <cell r="P779" t="str">
            <v>Y</v>
          </cell>
          <cell r="Q779"/>
          <cell r="R779" t="str">
            <v>W/O for written off cases</v>
          </cell>
          <cell r="S779" t="str">
            <v>&gt;180</v>
          </cell>
        </row>
        <row r="780">
          <cell r="J780">
            <v>357288173</v>
          </cell>
          <cell r="K780">
            <v>14803.96</v>
          </cell>
          <cell r="L780">
            <v>6916.04</v>
          </cell>
          <cell r="M780">
            <v>21720</v>
          </cell>
          <cell r="N780">
            <v>353</v>
          </cell>
          <cell r="O780">
            <v>353</v>
          </cell>
          <cell r="P780" t="str">
            <v>Y</v>
          </cell>
          <cell r="Q780"/>
          <cell r="R780" t="str">
            <v>W/O for written off cases</v>
          </cell>
          <cell r="S780" t="str">
            <v>&gt;180</v>
          </cell>
        </row>
        <row r="781">
          <cell r="J781">
            <v>352530845</v>
          </cell>
          <cell r="K781">
            <v>4272.34</v>
          </cell>
          <cell r="L781">
            <v>207.66</v>
          </cell>
          <cell r="M781">
            <v>4480</v>
          </cell>
          <cell r="N781">
            <v>49</v>
          </cell>
          <cell r="O781">
            <v>49</v>
          </cell>
          <cell r="P781" t="str">
            <v>Y</v>
          </cell>
          <cell r="Q781">
            <v>48</v>
          </cell>
          <cell r="R781" t="str">
            <v>Sub</v>
          </cell>
          <cell r="S781" t="str">
            <v>31-60</v>
          </cell>
        </row>
        <row r="782">
          <cell r="J782">
            <v>352542124</v>
          </cell>
          <cell r="K782"/>
          <cell r="L782"/>
          <cell r="M782"/>
          <cell r="N782"/>
          <cell r="O782"/>
          <cell r="P782"/>
          <cell r="Q782"/>
          <cell r="R782" t="str">
            <v>Standard</v>
          </cell>
          <cell r="S782" t="str">
            <v>Standard</v>
          </cell>
        </row>
        <row r="783">
          <cell r="J783">
            <v>352547348</v>
          </cell>
          <cell r="K783">
            <v>20717.919999999998</v>
          </cell>
          <cell r="L783">
            <v>3922.08</v>
          </cell>
          <cell r="M783">
            <v>24640</v>
          </cell>
          <cell r="N783">
            <v>316</v>
          </cell>
          <cell r="O783">
            <v>316</v>
          </cell>
          <cell r="P783" t="str">
            <v>Y</v>
          </cell>
          <cell r="Q783"/>
          <cell r="R783" t="str">
            <v>Sub</v>
          </cell>
          <cell r="S783" t="str">
            <v>&gt;180</v>
          </cell>
        </row>
        <row r="784">
          <cell r="J784">
            <v>358890384</v>
          </cell>
          <cell r="K784">
            <v>16172.92</v>
          </cell>
          <cell r="L784">
            <v>3777.08</v>
          </cell>
          <cell r="M784">
            <v>19950</v>
          </cell>
          <cell r="N784">
            <v>192</v>
          </cell>
          <cell r="O784">
            <v>192</v>
          </cell>
          <cell r="P784" t="str">
            <v>Y</v>
          </cell>
          <cell r="Q784"/>
          <cell r="R784" t="str">
            <v>Sub</v>
          </cell>
          <cell r="S784" t="str">
            <v>&gt;180</v>
          </cell>
        </row>
        <row r="785">
          <cell r="J785">
            <v>352569611</v>
          </cell>
          <cell r="K785">
            <v>15531.13</v>
          </cell>
          <cell r="L785">
            <v>2388.87</v>
          </cell>
          <cell r="M785">
            <v>17920</v>
          </cell>
          <cell r="N785">
            <v>223</v>
          </cell>
          <cell r="O785">
            <v>223</v>
          </cell>
          <cell r="P785" t="str">
            <v>Y</v>
          </cell>
          <cell r="Q785"/>
          <cell r="R785" t="str">
            <v>W/O for written off cases</v>
          </cell>
          <cell r="S785" t="str">
            <v>&gt;180</v>
          </cell>
        </row>
        <row r="786">
          <cell r="J786">
            <v>352576120</v>
          </cell>
          <cell r="K786">
            <v>19322.39</v>
          </cell>
          <cell r="L786">
            <v>3317.61</v>
          </cell>
          <cell r="M786">
            <v>22640</v>
          </cell>
          <cell r="N786">
            <v>320</v>
          </cell>
          <cell r="O786">
            <v>320</v>
          </cell>
          <cell r="P786" t="str">
            <v>Y</v>
          </cell>
          <cell r="Q786"/>
          <cell r="R786" t="str">
            <v>Sub</v>
          </cell>
          <cell r="S786" t="str">
            <v>&gt;180</v>
          </cell>
        </row>
        <row r="787">
          <cell r="J787">
            <v>358152913</v>
          </cell>
          <cell r="K787"/>
          <cell r="L787"/>
          <cell r="M787"/>
          <cell r="N787"/>
          <cell r="O787"/>
          <cell r="P787"/>
          <cell r="Q787"/>
          <cell r="R787" t="str">
            <v>Standard</v>
          </cell>
          <cell r="S787" t="str">
            <v>Standard</v>
          </cell>
        </row>
        <row r="788">
          <cell r="J788">
            <v>352591754</v>
          </cell>
          <cell r="K788">
            <v>25584.84</v>
          </cell>
          <cell r="L788">
            <v>5775.16</v>
          </cell>
          <cell r="M788">
            <v>31360</v>
          </cell>
          <cell r="N788">
            <v>406</v>
          </cell>
          <cell r="O788">
            <v>406</v>
          </cell>
          <cell r="P788" t="str">
            <v>Y</v>
          </cell>
          <cell r="Q788"/>
          <cell r="R788" t="str">
            <v>W/O for written off cases</v>
          </cell>
          <cell r="S788" t="str">
            <v>&gt;180</v>
          </cell>
        </row>
        <row r="789">
          <cell r="J789">
            <v>352592746</v>
          </cell>
          <cell r="K789"/>
          <cell r="L789"/>
          <cell r="M789"/>
          <cell r="N789"/>
          <cell r="O789"/>
          <cell r="P789"/>
          <cell r="Q789"/>
          <cell r="R789" t="str">
            <v>Standard</v>
          </cell>
          <cell r="S789" t="str">
            <v>Standard</v>
          </cell>
        </row>
        <row r="790">
          <cell r="J790">
            <v>352720235</v>
          </cell>
          <cell r="K790">
            <v>24180.39</v>
          </cell>
          <cell r="L790">
            <v>4939.6099999999997</v>
          </cell>
          <cell r="M790">
            <v>29120</v>
          </cell>
          <cell r="N790">
            <v>384</v>
          </cell>
          <cell r="O790">
            <v>384</v>
          </cell>
          <cell r="P790" t="str">
            <v>Y</v>
          </cell>
          <cell r="Q790"/>
          <cell r="R790" t="str">
            <v>Sub</v>
          </cell>
          <cell r="S790" t="str">
            <v>&gt;180</v>
          </cell>
        </row>
        <row r="791">
          <cell r="J791">
            <v>352622443</v>
          </cell>
          <cell r="K791">
            <v>24128.29</v>
          </cell>
          <cell r="L791">
            <v>4991.71</v>
          </cell>
          <cell r="M791">
            <v>29120</v>
          </cell>
          <cell r="N791">
            <v>384</v>
          </cell>
          <cell r="O791">
            <v>384</v>
          </cell>
          <cell r="P791" t="str">
            <v>Y</v>
          </cell>
          <cell r="Q791"/>
          <cell r="R791" t="str">
            <v>Sub</v>
          </cell>
          <cell r="S791" t="str">
            <v>&gt;180</v>
          </cell>
        </row>
        <row r="792">
          <cell r="J792">
            <v>352600131</v>
          </cell>
          <cell r="K792"/>
          <cell r="L792"/>
          <cell r="M792"/>
          <cell r="N792"/>
          <cell r="O792"/>
          <cell r="P792"/>
          <cell r="Q792"/>
          <cell r="R792" t="str">
            <v>Standard</v>
          </cell>
          <cell r="S792" t="str">
            <v>Standard</v>
          </cell>
        </row>
        <row r="793">
          <cell r="J793">
            <v>352600186</v>
          </cell>
          <cell r="K793"/>
          <cell r="L793"/>
          <cell r="M793"/>
          <cell r="N793"/>
          <cell r="O793"/>
          <cell r="P793"/>
          <cell r="Q793"/>
          <cell r="R793" t="str">
            <v>Standard</v>
          </cell>
          <cell r="S793" t="str">
            <v>Standard</v>
          </cell>
        </row>
        <row r="794">
          <cell r="J794">
            <v>352600319</v>
          </cell>
          <cell r="K794">
            <v>24117.84</v>
          </cell>
          <cell r="L794">
            <v>5002.16</v>
          </cell>
          <cell r="M794">
            <v>29120</v>
          </cell>
          <cell r="N794">
            <v>384</v>
          </cell>
          <cell r="O794">
            <v>384</v>
          </cell>
          <cell r="P794" t="str">
            <v>Y</v>
          </cell>
          <cell r="Q794"/>
          <cell r="R794" t="str">
            <v>Sub</v>
          </cell>
          <cell r="S794" t="str">
            <v>&gt;180</v>
          </cell>
        </row>
        <row r="795">
          <cell r="J795">
            <v>352747785</v>
          </cell>
          <cell r="K795">
            <v>17422.900000000001</v>
          </cell>
          <cell r="L795">
            <v>2737.1</v>
          </cell>
          <cell r="M795">
            <v>20160</v>
          </cell>
          <cell r="N795">
            <v>259</v>
          </cell>
          <cell r="O795">
            <v>259</v>
          </cell>
          <cell r="P795" t="str">
            <v>Y</v>
          </cell>
          <cell r="Q795"/>
          <cell r="R795" t="str">
            <v>Sub</v>
          </cell>
          <cell r="S795" t="str">
            <v>&gt;180</v>
          </cell>
        </row>
        <row r="796">
          <cell r="J796">
            <v>352608725</v>
          </cell>
          <cell r="K796"/>
          <cell r="L796"/>
          <cell r="M796"/>
          <cell r="N796"/>
          <cell r="O796"/>
          <cell r="P796"/>
          <cell r="Q796"/>
          <cell r="R796" t="str">
            <v>Standard</v>
          </cell>
          <cell r="S796" t="str">
            <v>Standard</v>
          </cell>
        </row>
        <row r="797">
          <cell r="J797">
            <v>352619652</v>
          </cell>
          <cell r="K797"/>
          <cell r="L797"/>
          <cell r="M797"/>
          <cell r="N797"/>
          <cell r="O797"/>
          <cell r="P797"/>
          <cell r="Q797"/>
          <cell r="R797" t="str">
            <v>Standard</v>
          </cell>
          <cell r="S797" t="str">
            <v>Standard</v>
          </cell>
        </row>
        <row r="798">
          <cell r="J798">
            <v>352625746</v>
          </cell>
          <cell r="K798"/>
          <cell r="L798"/>
          <cell r="M798"/>
          <cell r="N798"/>
          <cell r="O798"/>
          <cell r="P798"/>
          <cell r="Q798"/>
          <cell r="R798" t="str">
            <v>Standard</v>
          </cell>
          <cell r="S798" t="str">
            <v>Standard</v>
          </cell>
        </row>
        <row r="799">
          <cell r="J799">
            <v>358153163</v>
          </cell>
          <cell r="K799">
            <v>11633.21</v>
          </cell>
          <cell r="L799">
            <v>5966.79</v>
          </cell>
          <cell r="M799">
            <v>17600</v>
          </cell>
          <cell r="N799">
            <v>284</v>
          </cell>
          <cell r="O799">
            <v>284</v>
          </cell>
          <cell r="P799" t="str">
            <v>Y</v>
          </cell>
          <cell r="Q799"/>
          <cell r="R799" t="str">
            <v>W/O for written off cases</v>
          </cell>
          <cell r="S799" t="str">
            <v>&gt;180</v>
          </cell>
        </row>
        <row r="800">
          <cell r="J800">
            <v>358153132</v>
          </cell>
          <cell r="K800">
            <v>11633.21</v>
          </cell>
          <cell r="L800">
            <v>5966.79</v>
          </cell>
          <cell r="M800">
            <v>17600</v>
          </cell>
          <cell r="N800">
            <v>284</v>
          </cell>
          <cell r="O800">
            <v>284</v>
          </cell>
          <cell r="P800" t="str">
            <v>Y</v>
          </cell>
          <cell r="Q800"/>
          <cell r="R800" t="str">
            <v>W/O for written off cases</v>
          </cell>
          <cell r="S800" t="str">
            <v>&gt;180</v>
          </cell>
        </row>
        <row r="801">
          <cell r="J801">
            <v>352625915</v>
          </cell>
          <cell r="K801"/>
          <cell r="L801"/>
          <cell r="M801"/>
          <cell r="N801"/>
          <cell r="O801"/>
          <cell r="P801"/>
          <cell r="Q801"/>
          <cell r="R801" t="str">
            <v>Standard</v>
          </cell>
          <cell r="S801" t="str">
            <v>Standard</v>
          </cell>
        </row>
        <row r="802">
          <cell r="J802">
            <v>352627032</v>
          </cell>
          <cell r="K802"/>
          <cell r="L802"/>
          <cell r="M802"/>
          <cell r="N802"/>
          <cell r="O802"/>
          <cell r="P802"/>
          <cell r="Q802"/>
          <cell r="R802" t="str">
            <v>Standard</v>
          </cell>
          <cell r="S802" t="str">
            <v>Standard</v>
          </cell>
        </row>
        <row r="803">
          <cell r="J803">
            <v>352627157</v>
          </cell>
          <cell r="K803"/>
          <cell r="L803"/>
          <cell r="M803"/>
          <cell r="N803"/>
          <cell r="O803"/>
          <cell r="P803"/>
          <cell r="Q803"/>
          <cell r="R803" t="str">
            <v>Standard</v>
          </cell>
          <cell r="S803" t="str">
            <v>Standard</v>
          </cell>
        </row>
        <row r="804">
          <cell r="J804">
            <v>352627266</v>
          </cell>
          <cell r="K804">
            <v>2094.65</v>
          </cell>
          <cell r="L804">
            <v>145.35</v>
          </cell>
          <cell r="M804">
            <v>2240</v>
          </cell>
          <cell r="N804">
            <v>16</v>
          </cell>
          <cell r="O804">
            <v>16</v>
          </cell>
          <cell r="P804"/>
          <cell r="Q804"/>
          <cell r="R804" t="str">
            <v>SMA 0</v>
          </cell>
          <cell r="S804" t="str">
            <v>1-30 Days</v>
          </cell>
        </row>
        <row r="805">
          <cell r="J805">
            <v>352627314</v>
          </cell>
          <cell r="K805"/>
          <cell r="L805"/>
          <cell r="M805"/>
          <cell r="N805"/>
          <cell r="O805"/>
          <cell r="P805"/>
          <cell r="Q805"/>
          <cell r="R805" t="str">
            <v>Standard</v>
          </cell>
          <cell r="S805" t="str">
            <v>Standard</v>
          </cell>
        </row>
        <row r="806">
          <cell r="J806">
            <v>352636162</v>
          </cell>
          <cell r="K806"/>
          <cell r="L806"/>
          <cell r="M806"/>
          <cell r="N806"/>
          <cell r="O806"/>
          <cell r="P806"/>
          <cell r="Q806"/>
          <cell r="R806" t="str">
            <v>Standard</v>
          </cell>
          <cell r="S806" t="str">
            <v>Standard</v>
          </cell>
        </row>
        <row r="807">
          <cell r="J807">
            <v>352637162</v>
          </cell>
          <cell r="K807">
            <v>17370.43</v>
          </cell>
          <cell r="L807">
            <v>2789.57</v>
          </cell>
          <cell r="M807">
            <v>20160</v>
          </cell>
          <cell r="N807">
            <v>258</v>
          </cell>
          <cell r="O807">
            <v>258</v>
          </cell>
          <cell r="P807" t="str">
            <v>Y</v>
          </cell>
          <cell r="Q807"/>
          <cell r="R807" t="str">
            <v>Sub</v>
          </cell>
          <cell r="S807" t="str">
            <v>&gt;180</v>
          </cell>
        </row>
        <row r="808">
          <cell r="J808">
            <v>358573150</v>
          </cell>
          <cell r="K808">
            <v>8873.49</v>
          </cell>
          <cell r="L808">
            <v>4726.51</v>
          </cell>
          <cell r="M808">
            <v>13600</v>
          </cell>
          <cell r="N808">
            <v>228</v>
          </cell>
          <cell r="O808">
            <v>228</v>
          </cell>
          <cell r="P808" t="str">
            <v>Y</v>
          </cell>
          <cell r="Q808"/>
          <cell r="R808" t="str">
            <v>W/O for written off cases</v>
          </cell>
          <cell r="S808" t="str">
            <v>&gt;180</v>
          </cell>
        </row>
        <row r="809">
          <cell r="J809">
            <v>352637851</v>
          </cell>
          <cell r="K809">
            <v>24107.45</v>
          </cell>
          <cell r="L809">
            <v>5012.55</v>
          </cell>
          <cell r="M809">
            <v>29120</v>
          </cell>
          <cell r="N809">
            <v>381</v>
          </cell>
          <cell r="O809">
            <v>381</v>
          </cell>
          <cell r="P809" t="str">
            <v>Y</v>
          </cell>
          <cell r="Q809"/>
          <cell r="R809" t="str">
            <v>W/O for written off cases</v>
          </cell>
          <cell r="S809" t="str">
            <v>&gt;180</v>
          </cell>
        </row>
        <row r="810">
          <cell r="J810">
            <v>352644021</v>
          </cell>
          <cell r="K810">
            <v>1395</v>
          </cell>
          <cell r="L810">
            <v>0</v>
          </cell>
          <cell r="M810">
            <v>1395</v>
          </cell>
          <cell r="N810">
            <v>16</v>
          </cell>
          <cell r="O810">
            <v>16</v>
          </cell>
          <cell r="P810"/>
          <cell r="Q810"/>
          <cell r="R810" t="str">
            <v>W/O for written off cases</v>
          </cell>
          <cell r="S810" t="str">
            <v>1-30 Days</v>
          </cell>
        </row>
        <row r="811">
          <cell r="J811">
            <v>355381669</v>
          </cell>
          <cell r="K811">
            <v>22201.8</v>
          </cell>
          <cell r="L811">
            <v>9158.2000000000007</v>
          </cell>
          <cell r="M811">
            <v>31360</v>
          </cell>
          <cell r="N811">
            <v>411</v>
          </cell>
          <cell r="O811">
            <v>411</v>
          </cell>
          <cell r="P811" t="str">
            <v>Y</v>
          </cell>
          <cell r="Q811"/>
          <cell r="R811" t="str">
            <v>W/O for written off cases</v>
          </cell>
          <cell r="S811" t="str">
            <v>&gt;180</v>
          </cell>
        </row>
        <row r="812">
          <cell r="J812">
            <v>352646051</v>
          </cell>
          <cell r="K812"/>
          <cell r="L812"/>
          <cell r="M812"/>
          <cell r="N812"/>
          <cell r="O812"/>
          <cell r="P812"/>
          <cell r="Q812"/>
          <cell r="R812" t="str">
            <v>Standard</v>
          </cell>
          <cell r="S812" t="str">
            <v>Standard</v>
          </cell>
        </row>
        <row r="813">
          <cell r="J813">
            <v>352648396</v>
          </cell>
          <cell r="K813"/>
          <cell r="L813"/>
          <cell r="M813"/>
          <cell r="N813"/>
          <cell r="O813"/>
          <cell r="P813"/>
          <cell r="Q813"/>
          <cell r="R813" t="str">
            <v>Standard</v>
          </cell>
          <cell r="S813" t="str">
            <v>Standard</v>
          </cell>
        </row>
        <row r="814">
          <cell r="J814">
            <v>352648609</v>
          </cell>
          <cell r="K814">
            <v>4175.62</v>
          </cell>
          <cell r="L814">
            <v>344.38</v>
          </cell>
          <cell r="M814">
            <v>4520</v>
          </cell>
          <cell r="N814">
            <v>72</v>
          </cell>
          <cell r="O814">
            <v>72</v>
          </cell>
          <cell r="P814"/>
          <cell r="Q814"/>
          <cell r="R814" t="str">
            <v>SMA 2</v>
          </cell>
          <cell r="S814" t="str">
            <v>61-90</v>
          </cell>
        </row>
        <row r="815">
          <cell r="J815">
            <v>353725011</v>
          </cell>
          <cell r="K815">
            <v>16265.95</v>
          </cell>
          <cell r="L815">
            <v>3894.05</v>
          </cell>
          <cell r="M815">
            <v>20160</v>
          </cell>
          <cell r="N815">
            <v>253</v>
          </cell>
          <cell r="O815">
            <v>253</v>
          </cell>
          <cell r="P815" t="str">
            <v>Y</v>
          </cell>
          <cell r="Q815"/>
          <cell r="R815" t="str">
            <v>W/O for written off cases</v>
          </cell>
          <cell r="S815" t="str">
            <v>&gt;180</v>
          </cell>
        </row>
        <row r="816">
          <cell r="J816">
            <v>352650068</v>
          </cell>
          <cell r="K816">
            <v>25696.13</v>
          </cell>
          <cell r="L816">
            <v>5663.87</v>
          </cell>
          <cell r="M816">
            <v>31360</v>
          </cell>
          <cell r="N816">
            <v>413</v>
          </cell>
          <cell r="O816">
            <v>413</v>
          </cell>
          <cell r="P816" t="str">
            <v>Y</v>
          </cell>
          <cell r="Q816"/>
          <cell r="R816" t="str">
            <v>Sub</v>
          </cell>
          <cell r="S816" t="str">
            <v>&gt;180</v>
          </cell>
        </row>
        <row r="817">
          <cell r="J817">
            <v>352651888</v>
          </cell>
          <cell r="K817">
            <v>2092.87</v>
          </cell>
          <cell r="L817">
            <v>147.13</v>
          </cell>
          <cell r="M817">
            <v>2240</v>
          </cell>
          <cell r="N817">
            <v>13</v>
          </cell>
          <cell r="O817">
            <v>13</v>
          </cell>
          <cell r="P817"/>
          <cell r="Q817"/>
          <cell r="R817" t="str">
            <v>SMA 0</v>
          </cell>
          <cell r="S817" t="str">
            <v>1-30 Days</v>
          </cell>
        </row>
        <row r="818">
          <cell r="J818">
            <v>352651982</v>
          </cell>
          <cell r="K818">
            <v>28771.29</v>
          </cell>
          <cell r="L818">
            <v>7068.71</v>
          </cell>
          <cell r="M818">
            <v>35840</v>
          </cell>
          <cell r="N818">
            <v>469</v>
          </cell>
          <cell r="O818">
            <v>469</v>
          </cell>
          <cell r="P818" t="str">
            <v>Y</v>
          </cell>
          <cell r="Q818"/>
          <cell r="R818" t="str">
            <v>W/O for written off cases</v>
          </cell>
          <cell r="S818" t="str">
            <v>&gt;180</v>
          </cell>
        </row>
        <row r="819">
          <cell r="J819">
            <v>352668958</v>
          </cell>
          <cell r="K819"/>
          <cell r="L819"/>
          <cell r="M819"/>
          <cell r="N819"/>
          <cell r="O819"/>
          <cell r="P819"/>
          <cell r="Q819"/>
          <cell r="R819" t="str">
            <v>Standard</v>
          </cell>
          <cell r="S819" t="str">
            <v>Standard</v>
          </cell>
        </row>
        <row r="820">
          <cell r="J820">
            <v>352742544</v>
          </cell>
          <cell r="K820">
            <v>4142.8100000000004</v>
          </cell>
          <cell r="L820">
            <v>337.19</v>
          </cell>
          <cell r="M820">
            <v>4480</v>
          </cell>
          <cell r="N820">
            <v>41</v>
          </cell>
          <cell r="O820">
            <v>41</v>
          </cell>
          <cell r="P820"/>
          <cell r="Q820"/>
          <cell r="R820" t="str">
            <v>SMA 1</v>
          </cell>
          <cell r="S820" t="str">
            <v>31-60</v>
          </cell>
        </row>
        <row r="821">
          <cell r="J821">
            <v>353361301</v>
          </cell>
          <cell r="K821">
            <v>27525.63</v>
          </cell>
          <cell r="L821">
            <v>8314.3700000000008</v>
          </cell>
          <cell r="M821">
            <v>35840</v>
          </cell>
          <cell r="N821">
            <v>469</v>
          </cell>
          <cell r="O821">
            <v>469</v>
          </cell>
          <cell r="P821" t="str">
            <v>Y</v>
          </cell>
          <cell r="Q821"/>
          <cell r="R821" t="str">
            <v>W/O for written off cases</v>
          </cell>
          <cell r="S821" t="str">
            <v>&gt;180</v>
          </cell>
        </row>
        <row r="822">
          <cell r="J822">
            <v>352674848</v>
          </cell>
          <cell r="K822">
            <v>19131.82</v>
          </cell>
          <cell r="L822">
            <v>3268.18</v>
          </cell>
          <cell r="M822">
            <v>22400</v>
          </cell>
          <cell r="N822">
            <v>289</v>
          </cell>
          <cell r="O822">
            <v>289</v>
          </cell>
          <cell r="P822" t="str">
            <v>Y</v>
          </cell>
          <cell r="Q822"/>
          <cell r="R822" t="str">
            <v>W/O for written off cases</v>
          </cell>
          <cell r="S822" t="str">
            <v>&gt;180</v>
          </cell>
        </row>
        <row r="823">
          <cell r="J823">
            <v>352674898</v>
          </cell>
          <cell r="K823">
            <v>19131.82</v>
          </cell>
          <cell r="L823">
            <v>3268.18</v>
          </cell>
          <cell r="M823">
            <v>22400</v>
          </cell>
          <cell r="N823">
            <v>289</v>
          </cell>
          <cell r="O823">
            <v>289</v>
          </cell>
          <cell r="P823" t="str">
            <v>Y</v>
          </cell>
          <cell r="Q823"/>
          <cell r="R823" t="str">
            <v>Sub</v>
          </cell>
          <cell r="S823" t="str">
            <v>&gt;180</v>
          </cell>
        </row>
        <row r="824">
          <cell r="J824">
            <v>352674918</v>
          </cell>
          <cell r="K824">
            <v>17392.919999999998</v>
          </cell>
          <cell r="L824">
            <v>2767.08</v>
          </cell>
          <cell r="M824">
            <v>20160</v>
          </cell>
          <cell r="N824">
            <v>258</v>
          </cell>
          <cell r="O824">
            <v>258</v>
          </cell>
          <cell r="P824" t="str">
            <v>Y</v>
          </cell>
          <cell r="Q824"/>
          <cell r="R824" t="str">
            <v>Sub</v>
          </cell>
          <cell r="S824" t="str">
            <v>&gt;180</v>
          </cell>
        </row>
        <row r="825">
          <cell r="J825">
            <v>352677660</v>
          </cell>
          <cell r="K825">
            <v>19131.82</v>
          </cell>
          <cell r="L825">
            <v>3268.18</v>
          </cell>
          <cell r="M825">
            <v>22400</v>
          </cell>
          <cell r="N825">
            <v>289</v>
          </cell>
          <cell r="O825">
            <v>289</v>
          </cell>
          <cell r="P825" t="str">
            <v>Y</v>
          </cell>
          <cell r="Q825"/>
          <cell r="R825" t="str">
            <v>W/O for written off cases</v>
          </cell>
          <cell r="S825" t="str">
            <v>&gt;180</v>
          </cell>
        </row>
        <row r="826">
          <cell r="J826">
            <v>358890429</v>
          </cell>
          <cell r="K826"/>
          <cell r="L826"/>
          <cell r="M826"/>
          <cell r="N826"/>
          <cell r="O826"/>
          <cell r="P826"/>
          <cell r="Q826"/>
          <cell r="R826" t="str">
            <v>Standard</v>
          </cell>
          <cell r="S826" t="str">
            <v>Standard</v>
          </cell>
        </row>
        <row r="827">
          <cell r="J827">
            <v>352684378</v>
          </cell>
          <cell r="K827"/>
          <cell r="L827"/>
          <cell r="M827"/>
          <cell r="N827"/>
          <cell r="O827"/>
          <cell r="P827"/>
          <cell r="Q827"/>
          <cell r="R827" t="str">
            <v>Standard</v>
          </cell>
          <cell r="S827" t="str">
            <v>Standard</v>
          </cell>
        </row>
        <row r="828">
          <cell r="J828">
            <v>352687226</v>
          </cell>
          <cell r="K828">
            <v>17355.43</v>
          </cell>
          <cell r="L828">
            <v>2804.57</v>
          </cell>
          <cell r="M828">
            <v>20160</v>
          </cell>
          <cell r="N828">
            <v>253</v>
          </cell>
          <cell r="O828">
            <v>253</v>
          </cell>
          <cell r="P828" t="str">
            <v>Y</v>
          </cell>
          <cell r="Q828"/>
          <cell r="R828" t="str">
            <v>Sub</v>
          </cell>
          <cell r="S828" t="str">
            <v>&gt;180</v>
          </cell>
        </row>
        <row r="829">
          <cell r="J829">
            <v>352997887</v>
          </cell>
          <cell r="K829">
            <v>17542.82</v>
          </cell>
          <cell r="L829">
            <v>2617.1799999999998</v>
          </cell>
          <cell r="M829">
            <v>20160</v>
          </cell>
          <cell r="N829">
            <v>258</v>
          </cell>
          <cell r="O829">
            <v>258</v>
          </cell>
          <cell r="P829" t="str">
            <v>Y</v>
          </cell>
          <cell r="Q829"/>
          <cell r="R829" t="str">
            <v>Sub</v>
          </cell>
          <cell r="S829" t="str">
            <v>&gt;180</v>
          </cell>
        </row>
        <row r="830">
          <cell r="J830">
            <v>357288179</v>
          </cell>
          <cell r="K830">
            <v>15722.33</v>
          </cell>
          <cell r="L830">
            <v>7317.67</v>
          </cell>
          <cell r="M830">
            <v>23040</v>
          </cell>
          <cell r="N830">
            <v>353</v>
          </cell>
          <cell r="O830">
            <v>353</v>
          </cell>
          <cell r="P830" t="str">
            <v>Y</v>
          </cell>
          <cell r="Q830"/>
          <cell r="R830" t="str">
            <v>W/O for written off cases</v>
          </cell>
          <cell r="S830" t="str">
            <v>&gt;180</v>
          </cell>
        </row>
        <row r="831">
          <cell r="J831">
            <v>352694062</v>
          </cell>
          <cell r="K831">
            <v>10865.69</v>
          </cell>
          <cell r="L831">
            <v>1314.31</v>
          </cell>
          <cell r="M831">
            <v>12180</v>
          </cell>
          <cell r="N831">
            <v>169</v>
          </cell>
          <cell r="O831">
            <v>169</v>
          </cell>
          <cell r="P831" t="str">
            <v>Y</v>
          </cell>
          <cell r="Q831"/>
          <cell r="R831" t="str">
            <v>W/O for written off cases</v>
          </cell>
          <cell r="S831" t="str">
            <v>151-180</v>
          </cell>
        </row>
        <row r="832">
          <cell r="J832">
            <v>352697513</v>
          </cell>
          <cell r="K832">
            <v>10065.76</v>
          </cell>
          <cell r="L832">
            <v>1134.24</v>
          </cell>
          <cell r="M832">
            <v>11200</v>
          </cell>
          <cell r="N832">
            <v>135</v>
          </cell>
          <cell r="O832">
            <v>135</v>
          </cell>
          <cell r="P832" t="str">
            <v>Y</v>
          </cell>
          <cell r="Q832"/>
          <cell r="R832" t="str">
            <v>Sub</v>
          </cell>
          <cell r="S832" t="str">
            <v>121-150</v>
          </cell>
        </row>
        <row r="833">
          <cell r="J833">
            <v>352697697</v>
          </cell>
          <cell r="K833">
            <v>8114.29</v>
          </cell>
          <cell r="L833">
            <v>845.71</v>
          </cell>
          <cell r="M833">
            <v>8960</v>
          </cell>
          <cell r="N833">
            <v>104</v>
          </cell>
          <cell r="O833">
            <v>104</v>
          </cell>
          <cell r="P833" t="str">
            <v>Y</v>
          </cell>
          <cell r="Q833"/>
          <cell r="R833" t="str">
            <v>Sub</v>
          </cell>
          <cell r="S833" t="str">
            <v>91-120</v>
          </cell>
        </row>
        <row r="834">
          <cell r="J834">
            <v>355381666</v>
          </cell>
          <cell r="K834">
            <v>15722.33</v>
          </cell>
          <cell r="L834">
            <v>7317.67</v>
          </cell>
          <cell r="M834">
            <v>23040</v>
          </cell>
          <cell r="N834">
            <v>353</v>
          </cell>
          <cell r="O834">
            <v>353</v>
          </cell>
          <cell r="P834" t="str">
            <v>Y</v>
          </cell>
          <cell r="Q834"/>
          <cell r="R834" t="str">
            <v>W/O for written off cases</v>
          </cell>
          <cell r="S834" t="str">
            <v>&gt;180</v>
          </cell>
        </row>
        <row r="835">
          <cell r="J835">
            <v>352702059</v>
          </cell>
          <cell r="K835">
            <v>4142.8100000000004</v>
          </cell>
          <cell r="L835">
            <v>337.19</v>
          </cell>
          <cell r="M835">
            <v>4480</v>
          </cell>
          <cell r="N835">
            <v>43</v>
          </cell>
          <cell r="O835">
            <v>43</v>
          </cell>
          <cell r="P835"/>
          <cell r="Q835"/>
          <cell r="R835" t="str">
            <v>SMA 1</v>
          </cell>
          <cell r="S835" t="str">
            <v>31-60</v>
          </cell>
        </row>
        <row r="836">
          <cell r="J836">
            <v>352705284</v>
          </cell>
          <cell r="K836"/>
          <cell r="L836"/>
          <cell r="M836"/>
          <cell r="N836"/>
          <cell r="O836"/>
          <cell r="P836"/>
          <cell r="Q836"/>
          <cell r="R836" t="str">
            <v>Standard</v>
          </cell>
          <cell r="S836" t="str">
            <v>Standard</v>
          </cell>
        </row>
        <row r="837">
          <cell r="J837">
            <v>352706499</v>
          </cell>
          <cell r="K837"/>
          <cell r="L837"/>
          <cell r="M837"/>
          <cell r="N837"/>
          <cell r="O837"/>
          <cell r="P837"/>
          <cell r="Q837"/>
          <cell r="R837" t="str">
            <v>Standard</v>
          </cell>
          <cell r="S837" t="str">
            <v>Standard</v>
          </cell>
        </row>
        <row r="838">
          <cell r="J838">
            <v>352933077</v>
          </cell>
          <cell r="K838">
            <v>17482.849999999999</v>
          </cell>
          <cell r="L838">
            <v>2677.15</v>
          </cell>
          <cell r="M838">
            <v>20160</v>
          </cell>
          <cell r="N838">
            <v>253</v>
          </cell>
          <cell r="O838">
            <v>253</v>
          </cell>
          <cell r="P838" t="str">
            <v>Y</v>
          </cell>
          <cell r="Q838"/>
          <cell r="R838" t="str">
            <v>W/O for written off cases</v>
          </cell>
          <cell r="S838" t="str">
            <v>&gt;180</v>
          </cell>
        </row>
        <row r="839">
          <cell r="J839">
            <v>352712330</v>
          </cell>
          <cell r="K839">
            <v>24180.39</v>
          </cell>
          <cell r="L839">
            <v>4939.6099999999997</v>
          </cell>
          <cell r="M839">
            <v>29120</v>
          </cell>
          <cell r="N839">
            <v>384</v>
          </cell>
          <cell r="O839">
            <v>384</v>
          </cell>
          <cell r="P839" t="str">
            <v>Y</v>
          </cell>
          <cell r="Q839"/>
          <cell r="R839" t="str">
            <v>Sub</v>
          </cell>
          <cell r="S839" t="str">
            <v>&gt;180</v>
          </cell>
        </row>
        <row r="840">
          <cell r="J840">
            <v>352712734</v>
          </cell>
          <cell r="K840">
            <v>17430.36</v>
          </cell>
          <cell r="L840">
            <v>2729.64</v>
          </cell>
          <cell r="M840">
            <v>20160</v>
          </cell>
          <cell r="N840">
            <v>261</v>
          </cell>
          <cell r="O840">
            <v>261</v>
          </cell>
          <cell r="P840" t="str">
            <v>Y</v>
          </cell>
          <cell r="Q840"/>
          <cell r="R840" t="str">
            <v>Sub</v>
          </cell>
          <cell r="S840" t="str">
            <v>&gt;180</v>
          </cell>
        </row>
        <row r="841">
          <cell r="J841">
            <v>352714482</v>
          </cell>
          <cell r="K841">
            <v>19173.009999999998</v>
          </cell>
          <cell r="L841">
            <v>3226.99</v>
          </cell>
          <cell r="M841">
            <v>22400</v>
          </cell>
          <cell r="N841">
            <v>292</v>
          </cell>
          <cell r="O841">
            <v>292</v>
          </cell>
          <cell r="P841" t="str">
            <v>Y</v>
          </cell>
          <cell r="Q841"/>
          <cell r="R841" t="str">
            <v>W/O for written off cases</v>
          </cell>
          <cell r="S841" t="str">
            <v>&gt;180</v>
          </cell>
        </row>
        <row r="842">
          <cell r="J842">
            <v>352715443</v>
          </cell>
          <cell r="K842">
            <v>25774.01</v>
          </cell>
          <cell r="L842">
            <v>5585.99</v>
          </cell>
          <cell r="M842">
            <v>31360</v>
          </cell>
          <cell r="N842">
            <v>414</v>
          </cell>
          <cell r="O842">
            <v>414</v>
          </cell>
          <cell r="P842" t="str">
            <v>Y</v>
          </cell>
          <cell r="Q842"/>
          <cell r="R842" t="str">
            <v>W/O for written off cases</v>
          </cell>
          <cell r="S842" t="str">
            <v>&gt;180</v>
          </cell>
        </row>
        <row r="843">
          <cell r="J843">
            <v>352716519</v>
          </cell>
          <cell r="K843"/>
          <cell r="L843"/>
          <cell r="M843"/>
          <cell r="N843"/>
          <cell r="O843"/>
          <cell r="P843"/>
          <cell r="Q843"/>
          <cell r="R843" t="str">
            <v>Standard</v>
          </cell>
          <cell r="S843" t="str">
            <v>Standard</v>
          </cell>
        </row>
        <row r="844">
          <cell r="J844">
            <v>352722336</v>
          </cell>
          <cell r="K844">
            <v>24180.39</v>
          </cell>
          <cell r="L844">
            <v>4939.6099999999997</v>
          </cell>
          <cell r="M844">
            <v>29120</v>
          </cell>
          <cell r="N844">
            <v>384</v>
          </cell>
          <cell r="O844">
            <v>384</v>
          </cell>
          <cell r="P844" t="str">
            <v>Y</v>
          </cell>
          <cell r="Q844"/>
          <cell r="R844" t="str">
            <v>W/O for written off cases</v>
          </cell>
          <cell r="S844" t="str">
            <v>&gt;180</v>
          </cell>
        </row>
        <row r="845">
          <cell r="J845">
            <v>352725418</v>
          </cell>
          <cell r="K845">
            <v>30334.83</v>
          </cell>
          <cell r="L845">
            <v>7745.17</v>
          </cell>
          <cell r="M845">
            <v>38080</v>
          </cell>
          <cell r="N845">
            <v>498</v>
          </cell>
          <cell r="O845">
            <v>498</v>
          </cell>
          <cell r="P845" t="str">
            <v>Y</v>
          </cell>
          <cell r="Q845"/>
          <cell r="R845" t="str">
            <v>W/O for written off cases</v>
          </cell>
          <cell r="S845" t="str">
            <v>&gt;180</v>
          </cell>
        </row>
        <row r="846">
          <cell r="J846">
            <v>352725468</v>
          </cell>
          <cell r="K846"/>
          <cell r="L846"/>
          <cell r="M846"/>
          <cell r="N846"/>
          <cell r="O846"/>
          <cell r="P846"/>
          <cell r="Q846"/>
          <cell r="R846" t="str">
            <v>Standard</v>
          </cell>
          <cell r="S846" t="str">
            <v>Standard</v>
          </cell>
        </row>
        <row r="847">
          <cell r="J847">
            <v>352730264</v>
          </cell>
          <cell r="K847">
            <v>2101.8000000000002</v>
          </cell>
          <cell r="L847">
            <v>138.19999999999999</v>
          </cell>
          <cell r="M847">
            <v>2240</v>
          </cell>
          <cell r="N847">
            <v>19</v>
          </cell>
          <cell r="O847">
            <v>19</v>
          </cell>
          <cell r="P847"/>
          <cell r="Q847"/>
          <cell r="R847" t="str">
            <v>SMA 0</v>
          </cell>
          <cell r="S847" t="str">
            <v>1-30 Days</v>
          </cell>
        </row>
        <row r="848">
          <cell r="J848">
            <v>352738884</v>
          </cell>
          <cell r="K848"/>
          <cell r="L848"/>
          <cell r="M848"/>
          <cell r="N848"/>
          <cell r="O848"/>
          <cell r="P848"/>
          <cell r="Q848"/>
          <cell r="R848" t="str">
            <v>Standard</v>
          </cell>
          <cell r="S848" t="str">
            <v>Standard</v>
          </cell>
        </row>
        <row r="849">
          <cell r="J849">
            <v>352741877</v>
          </cell>
          <cell r="K849">
            <v>15885.23</v>
          </cell>
          <cell r="L849">
            <v>2274.77</v>
          </cell>
          <cell r="M849">
            <v>18160</v>
          </cell>
          <cell r="N849">
            <v>258</v>
          </cell>
          <cell r="O849">
            <v>258</v>
          </cell>
          <cell r="P849" t="str">
            <v>Y</v>
          </cell>
          <cell r="Q849"/>
          <cell r="R849" t="str">
            <v>Sub</v>
          </cell>
          <cell r="S849" t="str">
            <v>&gt;180</v>
          </cell>
        </row>
        <row r="850">
          <cell r="J850">
            <v>358573143</v>
          </cell>
          <cell r="K850">
            <v>8623.06</v>
          </cell>
          <cell r="L850">
            <v>4576.9399999999996</v>
          </cell>
          <cell r="M850">
            <v>13200</v>
          </cell>
          <cell r="N850">
            <v>228</v>
          </cell>
          <cell r="O850">
            <v>228</v>
          </cell>
          <cell r="P850" t="str">
            <v>Y</v>
          </cell>
          <cell r="Q850"/>
          <cell r="R850" t="str">
            <v>W/O for written off cases</v>
          </cell>
          <cell r="S850" t="str">
            <v>&gt;180</v>
          </cell>
        </row>
        <row r="851">
          <cell r="J851">
            <v>352742944</v>
          </cell>
          <cell r="K851"/>
          <cell r="L851"/>
          <cell r="M851"/>
          <cell r="N851"/>
          <cell r="O851"/>
          <cell r="P851"/>
          <cell r="Q851"/>
          <cell r="R851" t="str">
            <v>Standard</v>
          </cell>
          <cell r="S851" t="str">
            <v>Standard</v>
          </cell>
        </row>
        <row r="852">
          <cell r="J852">
            <v>352747809</v>
          </cell>
          <cell r="K852"/>
          <cell r="L852"/>
          <cell r="M852"/>
          <cell r="N852"/>
          <cell r="O852"/>
          <cell r="P852"/>
          <cell r="Q852"/>
          <cell r="R852" t="str">
            <v>Standard</v>
          </cell>
          <cell r="S852" t="str">
            <v>Standard</v>
          </cell>
        </row>
        <row r="853">
          <cell r="J853">
            <v>356888763</v>
          </cell>
          <cell r="K853">
            <v>15722.33</v>
          </cell>
          <cell r="L853">
            <v>7317.67</v>
          </cell>
          <cell r="M853">
            <v>23040</v>
          </cell>
          <cell r="N853">
            <v>353</v>
          </cell>
          <cell r="O853">
            <v>353</v>
          </cell>
          <cell r="P853" t="str">
            <v>Y</v>
          </cell>
          <cell r="Q853"/>
          <cell r="R853" t="str">
            <v>W/O for written off cases</v>
          </cell>
          <cell r="S853" t="str">
            <v>&gt;180</v>
          </cell>
        </row>
        <row r="854">
          <cell r="J854">
            <v>352751906</v>
          </cell>
          <cell r="K854">
            <v>22552.63</v>
          </cell>
          <cell r="L854">
            <v>4327.37</v>
          </cell>
          <cell r="M854">
            <v>26880</v>
          </cell>
          <cell r="N854">
            <v>353</v>
          </cell>
          <cell r="O854">
            <v>353</v>
          </cell>
          <cell r="P854" t="str">
            <v>Y</v>
          </cell>
          <cell r="Q854"/>
          <cell r="R854" t="str">
            <v>Sub</v>
          </cell>
          <cell r="S854" t="str">
            <v>&gt;180</v>
          </cell>
        </row>
        <row r="855">
          <cell r="J855">
            <v>358890524</v>
          </cell>
          <cell r="K855">
            <v>10102.41</v>
          </cell>
          <cell r="L855">
            <v>3967.59</v>
          </cell>
          <cell r="M855">
            <v>14070</v>
          </cell>
          <cell r="N855">
            <v>200</v>
          </cell>
          <cell r="O855">
            <v>200</v>
          </cell>
          <cell r="P855" t="str">
            <v>Y</v>
          </cell>
          <cell r="Q855"/>
          <cell r="R855" t="str">
            <v>Sub</v>
          </cell>
          <cell r="S855" t="str">
            <v>&gt;180</v>
          </cell>
        </row>
        <row r="856">
          <cell r="J856">
            <v>358152842</v>
          </cell>
          <cell r="K856">
            <v>8216</v>
          </cell>
          <cell r="L856">
            <v>3144</v>
          </cell>
          <cell r="M856">
            <v>11360</v>
          </cell>
          <cell r="N856">
            <v>197</v>
          </cell>
          <cell r="O856">
            <v>197</v>
          </cell>
          <cell r="P856" t="str">
            <v>Y</v>
          </cell>
          <cell r="Q856"/>
          <cell r="R856" t="str">
            <v>W/O for written off cases</v>
          </cell>
          <cell r="S856" t="str">
            <v>&gt;180</v>
          </cell>
        </row>
        <row r="857">
          <cell r="J857">
            <v>352754980</v>
          </cell>
          <cell r="K857"/>
          <cell r="L857"/>
          <cell r="M857"/>
          <cell r="N857"/>
          <cell r="O857"/>
          <cell r="P857"/>
          <cell r="Q857"/>
          <cell r="R857" t="str">
            <v>Standard</v>
          </cell>
          <cell r="S857" t="str">
            <v>Standard</v>
          </cell>
        </row>
        <row r="858">
          <cell r="J858">
            <v>352755103</v>
          </cell>
          <cell r="K858">
            <v>8138.95</v>
          </cell>
          <cell r="L858">
            <v>821.05</v>
          </cell>
          <cell r="M858">
            <v>8960</v>
          </cell>
          <cell r="N858">
            <v>107</v>
          </cell>
          <cell r="O858">
            <v>107</v>
          </cell>
          <cell r="P858" t="str">
            <v>Y</v>
          </cell>
          <cell r="Q858"/>
          <cell r="R858" t="str">
            <v>Sub</v>
          </cell>
          <cell r="S858" t="str">
            <v>91-120</v>
          </cell>
        </row>
        <row r="859">
          <cell r="J859">
            <v>352755182</v>
          </cell>
          <cell r="K859">
            <v>23509.35</v>
          </cell>
          <cell r="L859">
            <v>5610.65</v>
          </cell>
          <cell r="M859">
            <v>29120</v>
          </cell>
          <cell r="N859">
            <v>384</v>
          </cell>
          <cell r="O859">
            <v>384</v>
          </cell>
          <cell r="P859" t="str">
            <v>Y</v>
          </cell>
          <cell r="Q859"/>
          <cell r="R859" t="str">
            <v>W/O for written off cases</v>
          </cell>
          <cell r="S859" t="str">
            <v>&gt;180</v>
          </cell>
        </row>
        <row r="860">
          <cell r="J860">
            <v>352755231</v>
          </cell>
          <cell r="K860">
            <v>10095.799999999999</v>
          </cell>
          <cell r="L860">
            <v>1104.2</v>
          </cell>
          <cell r="M860">
            <v>11200</v>
          </cell>
          <cell r="N860">
            <v>138</v>
          </cell>
          <cell r="O860">
            <v>138</v>
          </cell>
          <cell r="P860" t="str">
            <v>Y</v>
          </cell>
          <cell r="Q860"/>
          <cell r="R860" t="str">
            <v>Sub</v>
          </cell>
          <cell r="S860" t="str">
            <v>121-150</v>
          </cell>
        </row>
        <row r="861">
          <cell r="J861">
            <v>352756149</v>
          </cell>
          <cell r="K861">
            <v>20870.740000000002</v>
          </cell>
          <cell r="L861">
            <v>3769.26</v>
          </cell>
          <cell r="M861">
            <v>24640</v>
          </cell>
          <cell r="N861">
            <v>319</v>
          </cell>
          <cell r="O861">
            <v>319</v>
          </cell>
          <cell r="P861" t="str">
            <v>Y</v>
          </cell>
          <cell r="Q861"/>
          <cell r="R861" t="str">
            <v>Sub</v>
          </cell>
          <cell r="S861" t="str">
            <v>&gt;180</v>
          </cell>
        </row>
        <row r="862">
          <cell r="J862">
            <v>352782381</v>
          </cell>
          <cell r="K862">
            <v>22694.21</v>
          </cell>
          <cell r="L862">
            <v>5465.79</v>
          </cell>
          <cell r="M862">
            <v>28160</v>
          </cell>
          <cell r="N862">
            <v>469</v>
          </cell>
          <cell r="O862">
            <v>469</v>
          </cell>
          <cell r="P862" t="str">
            <v>Y</v>
          </cell>
          <cell r="Q862"/>
          <cell r="R862" t="str">
            <v>W/O for written off cases</v>
          </cell>
          <cell r="S862" t="str">
            <v>&gt;180</v>
          </cell>
        </row>
        <row r="863">
          <cell r="J863">
            <v>356007142</v>
          </cell>
          <cell r="K863">
            <v>22860.34</v>
          </cell>
          <cell r="L863">
            <v>9989.66</v>
          </cell>
          <cell r="M863">
            <v>32850</v>
          </cell>
          <cell r="N863">
            <v>439</v>
          </cell>
          <cell r="O863">
            <v>439</v>
          </cell>
          <cell r="P863" t="str">
            <v>Y</v>
          </cell>
          <cell r="Q863"/>
          <cell r="R863" t="str">
            <v>W/O for written off cases</v>
          </cell>
          <cell r="S863" t="str">
            <v>&gt;180</v>
          </cell>
        </row>
        <row r="864">
          <cell r="J864">
            <v>352783598</v>
          </cell>
          <cell r="K864">
            <v>2100.91</v>
          </cell>
          <cell r="L864">
            <v>139.09</v>
          </cell>
          <cell r="M864">
            <v>2240</v>
          </cell>
          <cell r="N864">
            <v>13</v>
          </cell>
          <cell r="O864">
            <v>13</v>
          </cell>
          <cell r="P864"/>
          <cell r="Q864"/>
          <cell r="R864" t="str">
            <v>SMA 0</v>
          </cell>
          <cell r="S864" t="str">
            <v>1-30 Days</v>
          </cell>
        </row>
        <row r="865">
          <cell r="J865">
            <v>358152806</v>
          </cell>
          <cell r="K865">
            <v>11633.21</v>
          </cell>
          <cell r="L865">
            <v>5966.79</v>
          </cell>
          <cell r="M865">
            <v>17600</v>
          </cell>
          <cell r="N865">
            <v>284</v>
          </cell>
          <cell r="O865">
            <v>284</v>
          </cell>
          <cell r="P865" t="str">
            <v>Y</v>
          </cell>
          <cell r="Q865"/>
          <cell r="R865" t="str">
            <v>W/O for written off cases</v>
          </cell>
          <cell r="S865" t="str">
            <v>&gt;180</v>
          </cell>
        </row>
        <row r="866">
          <cell r="J866">
            <v>352803804</v>
          </cell>
          <cell r="K866">
            <v>23072.07</v>
          </cell>
          <cell r="L866">
            <v>4307.93</v>
          </cell>
          <cell r="M866">
            <v>27380</v>
          </cell>
          <cell r="N866">
            <v>378</v>
          </cell>
          <cell r="O866">
            <v>378</v>
          </cell>
          <cell r="P866" t="str">
            <v>Y</v>
          </cell>
          <cell r="Q866"/>
          <cell r="R866" t="str">
            <v>Sub</v>
          </cell>
          <cell r="S866" t="str">
            <v>&gt;180</v>
          </cell>
        </row>
        <row r="867">
          <cell r="J867">
            <v>358890442</v>
          </cell>
          <cell r="K867"/>
          <cell r="L867"/>
          <cell r="M867"/>
          <cell r="N867"/>
          <cell r="O867"/>
          <cell r="P867"/>
          <cell r="Q867"/>
          <cell r="R867" t="str">
            <v>Standard</v>
          </cell>
          <cell r="S867" t="str">
            <v>Standard</v>
          </cell>
        </row>
        <row r="868">
          <cell r="J868">
            <v>352819285</v>
          </cell>
          <cell r="K868">
            <v>28921.01</v>
          </cell>
          <cell r="L868">
            <v>6918.99</v>
          </cell>
          <cell r="M868">
            <v>35840</v>
          </cell>
          <cell r="N868">
            <v>469</v>
          </cell>
          <cell r="O868">
            <v>469</v>
          </cell>
          <cell r="P868" t="str">
            <v>Y</v>
          </cell>
          <cell r="Q868"/>
          <cell r="R868" t="str">
            <v>D1</v>
          </cell>
          <cell r="S868" t="str">
            <v>&gt;180</v>
          </cell>
        </row>
        <row r="869">
          <cell r="J869">
            <v>352819503</v>
          </cell>
          <cell r="K869">
            <v>27391.38</v>
          </cell>
          <cell r="L869">
            <v>6208.62</v>
          </cell>
          <cell r="M869">
            <v>33600</v>
          </cell>
          <cell r="N869">
            <v>439</v>
          </cell>
          <cell r="O869">
            <v>439</v>
          </cell>
          <cell r="P869" t="str">
            <v>Y</v>
          </cell>
          <cell r="Q869"/>
          <cell r="R869" t="str">
            <v>W/O for written off cases</v>
          </cell>
          <cell r="S869" t="str">
            <v>&gt;180</v>
          </cell>
        </row>
        <row r="870">
          <cell r="J870">
            <v>352826360</v>
          </cell>
          <cell r="K870"/>
          <cell r="L870"/>
          <cell r="M870"/>
          <cell r="N870"/>
          <cell r="O870"/>
          <cell r="P870"/>
          <cell r="Q870"/>
          <cell r="R870" t="str">
            <v>Standard</v>
          </cell>
          <cell r="S870" t="str">
            <v>Standard</v>
          </cell>
        </row>
        <row r="871">
          <cell r="J871">
            <v>352842500</v>
          </cell>
          <cell r="K871"/>
          <cell r="L871"/>
          <cell r="M871"/>
          <cell r="N871"/>
          <cell r="O871"/>
          <cell r="P871"/>
          <cell r="Q871"/>
          <cell r="R871" t="str">
            <v>Standard</v>
          </cell>
          <cell r="S871" t="str">
            <v>Standard</v>
          </cell>
        </row>
        <row r="872">
          <cell r="J872">
            <v>352851759</v>
          </cell>
          <cell r="K872">
            <v>25035.74</v>
          </cell>
          <cell r="L872">
            <v>6324.26</v>
          </cell>
          <cell r="M872">
            <v>31360</v>
          </cell>
          <cell r="N872">
            <v>414</v>
          </cell>
          <cell r="O872">
            <v>414</v>
          </cell>
          <cell r="P872" t="str">
            <v>Y</v>
          </cell>
          <cell r="Q872"/>
          <cell r="R872" t="str">
            <v>W/O for written off cases</v>
          </cell>
          <cell r="S872" t="str">
            <v>&gt;180</v>
          </cell>
        </row>
        <row r="873">
          <cell r="J873">
            <v>352852964</v>
          </cell>
          <cell r="K873">
            <v>5989.59</v>
          </cell>
          <cell r="L873">
            <v>730.41</v>
          </cell>
          <cell r="M873">
            <v>6720</v>
          </cell>
          <cell r="N873">
            <v>78</v>
          </cell>
          <cell r="O873">
            <v>78</v>
          </cell>
          <cell r="P873"/>
          <cell r="Q873"/>
          <cell r="R873" t="str">
            <v>SMA 2</v>
          </cell>
          <cell r="S873" t="str">
            <v>61-90</v>
          </cell>
        </row>
        <row r="874">
          <cell r="J874">
            <v>352853034</v>
          </cell>
          <cell r="K874"/>
          <cell r="L874"/>
          <cell r="M874"/>
          <cell r="N874"/>
          <cell r="O874"/>
          <cell r="P874"/>
          <cell r="Q874"/>
          <cell r="R874" t="str">
            <v>Standard</v>
          </cell>
          <cell r="S874" t="str">
            <v>Standard</v>
          </cell>
        </row>
        <row r="875">
          <cell r="J875">
            <v>352866793</v>
          </cell>
          <cell r="K875"/>
          <cell r="L875"/>
          <cell r="M875"/>
          <cell r="N875"/>
          <cell r="O875"/>
          <cell r="P875"/>
          <cell r="Q875"/>
          <cell r="R875" t="str">
            <v>Standard</v>
          </cell>
          <cell r="S875" t="str">
            <v>Standard</v>
          </cell>
        </row>
        <row r="876">
          <cell r="J876">
            <v>352903040</v>
          </cell>
          <cell r="K876">
            <v>19390.669999999998</v>
          </cell>
          <cell r="L876">
            <v>3749.33</v>
          </cell>
          <cell r="M876">
            <v>23140</v>
          </cell>
          <cell r="N876">
            <v>322</v>
          </cell>
          <cell r="O876">
            <v>322</v>
          </cell>
          <cell r="P876" t="str">
            <v>Y</v>
          </cell>
          <cell r="Q876"/>
          <cell r="R876" t="str">
            <v>Sub</v>
          </cell>
          <cell r="S876" t="str">
            <v>&gt;180</v>
          </cell>
        </row>
        <row r="877">
          <cell r="J877">
            <v>352903219</v>
          </cell>
          <cell r="K877">
            <v>23519.58</v>
          </cell>
          <cell r="L877">
            <v>5600.42</v>
          </cell>
          <cell r="M877">
            <v>29120</v>
          </cell>
          <cell r="N877">
            <v>384</v>
          </cell>
          <cell r="O877">
            <v>384</v>
          </cell>
          <cell r="P877" t="str">
            <v>Y</v>
          </cell>
          <cell r="Q877"/>
          <cell r="R877" t="str">
            <v>Sub</v>
          </cell>
          <cell r="S877" t="str">
            <v>&gt;180</v>
          </cell>
        </row>
        <row r="878">
          <cell r="J878">
            <v>352920101</v>
          </cell>
          <cell r="K878"/>
          <cell r="L878"/>
          <cell r="M878"/>
          <cell r="N878"/>
          <cell r="O878"/>
          <cell r="P878"/>
          <cell r="Q878"/>
          <cell r="R878" t="str">
            <v>Standard</v>
          </cell>
          <cell r="S878" t="str">
            <v>Standard</v>
          </cell>
        </row>
        <row r="879">
          <cell r="J879">
            <v>352926767</v>
          </cell>
          <cell r="K879"/>
          <cell r="L879"/>
          <cell r="M879"/>
          <cell r="N879"/>
          <cell r="O879"/>
          <cell r="P879"/>
          <cell r="Q879"/>
          <cell r="R879" t="str">
            <v>Standard</v>
          </cell>
          <cell r="S879" t="str">
            <v>Standard</v>
          </cell>
        </row>
        <row r="880">
          <cell r="J880">
            <v>352929077</v>
          </cell>
          <cell r="K880"/>
          <cell r="L880"/>
          <cell r="M880"/>
          <cell r="N880"/>
          <cell r="O880"/>
          <cell r="P880"/>
          <cell r="Q880"/>
          <cell r="R880" t="str">
            <v>Standard</v>
          </cell>
          <cell r="S880" t="str">
            <v>Standard</v>
          </cell>
        </row>
        <row r="881">
          <cell r="J881">
            <v>352932015</v>
          </cell>
          <cell r="K881"/>
          <cell r="L881"/>
          <cell r="M881"/>
          <cell r="N881"/>
          <cell r="O881"/>
          <cell r="P881"/>
          <cell r="Q881"/>
          <cell r="R881" t="str">
            <v>Standard</v>
          </cell>
          <cell r="S881" t="str">
            <v>Standard</v>
          </cell>
        </row>
        <row r="882">
          <cell r="J882">
            <v>352933966</v>
          </cell>
          <cell r="K882">
            <v>10142.969999999999</v>
          </cell>
          <cell r="L882">
            <v>1057.03</v>
          </cell>
          <cell r="M882">
            <v>11200</v>
          </cell>
          <cell r="N882">
            <v>135</v>
          </cell>
          <cell r="O882">
            <v>135</v>
          </cell>
          <cell r="P882" t="str">
            <v>Y</v>
          </cell>
          <cell r="Q882"/>
          <cell r="R882" t="str">
            <v>Sub</v>
          </cell>
          <cell r="S882" t="str">
            <v>121-150</v>
          </cell>
        </row>
        <row r="883">
          <cell r="J883">
            <v>352935128</v>
          </cell>
          <cell r="K883">
            <v>12053.98</v>
          </cell>
          <cell r="L883">
            <v>1386.02</v>
          </cell>
          <cell r="M883">
            <v>13440</v>
          </cell>
          <cell r="N883">
            <v>167</v>
          </cell>
          <cell r="O883">
            <v>167</v>
          </cell>
          <cell r="P883" t="str">
            <v>Y</v>
          </cell>
          <cell r="Q883"/>
          <cell r="R883" t="str">
            <v>Sub</v>
          </cell>
          <cell r="S883" t="str">
            <v>151-180</v>
          </cell>
        </row>
        <row r="884">
          <cell r="J884">
            <v>352935265</v>
          </cell>
          <cell r="K884">
            <v>21014.560000000001</v>
          </cell>
          <cell r="L884">
            <v>3625.44</v>
          </cell>
          <cell r="M884">
            <v>24640</v>
          </cell>
          <cell r="N884">
            <v>319</v>
          </cell>
          <cell r="O884">
            <v>319</v>
          </cell>
          <cell r="P884" t="str">
            <v>Y</v>
          </cell>
          <cell r="Q884"/>
          <cell r="R884" t="str">
            <v>W/O for written off cases</v>
          </cell>
          <cell r="S884" t="str">
            <v>&gt;180</v>
          </cell>
        </row>
        <row r="885">
          <cell r="J885">
            <v>358153173</v>
          </cell>
          <cell r="K885">
            <v>11337.85</v>
          </cell>
          <cell r="L885">
            <v>5662.15</v>
          </cell>
          <cell r="M885">
            <v>17000</v>
          </cell>
          <cell r="N885">
            <v>289</v>
          </cell>
          <cell r="O885">
            <v>289</v>
          </cell>
          <cell r="P885" t="str">
            <v>Y</v>
          </cell>
          <cell r="Q885"/>
          <cell r="R885" t="str">
            <v>W/O for written off cases</v>
          </cell>
          <cell r="S885" t="str">
            <v>&gt;180</v>
          </cell>
        </row>
        <row r="886">
          <cell r="J886">
            <v>353651890</v>
          </cell>
          <cell r="K886">
            <v>27884.65</v>
          </cell>
          <cell r="L886">
            <v>7955.35</v>
          </cell>
          <cell r="M886">
            <v>35840</v>
          </cell>
          <cell r="N886">
            <v>472</v>
          </cell>
          <cell r="O886">
            <v>472</v>
          </cell>
          <cell r="P886" t="str">
            <v>Y</v>
          </cell>
          <cell r="Q886"/>
          <cell r="R886" t="str">
            <v>W/O for written off cases</v>
          </cell>
          <cell r="S886" t="str">
            <v>&gt;180</v>
          </cell>
        </row>
        <row r="887">
          <cell r="J887">
            <v>352937822</v>
          </cell>
          <cell r="K887">
            <v>4167.97</v>
          </cell>
          <cell r="L887">
            <v>312.02999999999997</v>
          </cell>
          <cell r="M887">
            <v>4480</v>
          </cell>
          <cell r="N887">
            <v>41</v>
          </cell>
          <cell r="O887">
            <v>41</v>
          </cell>
          <cell r="P887"/>
          <cell r="Q887"/>
          <cell r="R887" t="str">
            <v>SMA 1</v>
          </cell>
          <cell r="S887" t="str">
            <v>31-60</v>
          </cell>
        </row>
        <row r="888">
          <cell r="J888">
            <v>352940409</v>
          </cell>
          <cell r="K888"/>
          <cell r="L888"/>
          <cell r="M888"/>
          <cell r="N888"/>
          <cell r="O888"/>
          <cell r="P888"/>
          <cell r="Q888"/>
          <cell r="R888" t="str">
            <v>Standard</v>
          </cell>
          <cell r="S888" t="str">
            <v>Standard</v>
          </cell>
        </row>
        <row r="889">
          <cell r="J889">
            <v>352942892</v>
          </cell>
          <cell r="K889"/>
          <cell r="L889"/>
          <cell r="M889"/>
          <cell r="N889"/>
          <cell r="O889"/>
          <cell r="P889"/>
          <cell r="Q889"/>
          <cell r="R889" t="str">
            <v>Standard</v>
          </cell>
          <cell r="S889" t="str">
            <v>Standard</v>
          </cell>
        </row>
        <row r="890">
          <cell r="J890">
            <v>352943438</v>
          </cell>
          <cell r="K890"/>
          <cell r="L890"/>
          <cell r="M890"/>
          <cell r="N890"/>
          <cell r="O890"/>
          <cell r="P890"/>
          <cell r="Q890"/>
          <cell r="R890" t="str">
            <v>Standard</v>
          </cell>
          <cell r="S890" t="str">
            <v>Standard</v>
          </cell>
        </row>
        <row r="891">
          <cell r="J891">
            <v>352945068</v>
          </cell>
          <cell r="K891"/>
          <cell r="L891"/>
          <cell r="M891"/>
          <cell r="N891"/>
          <cell r="O891"/>
          <cell r="P891"/>
          <cell r="Q891"/>
          <cell r="R891" t="str">
            <v>Standard</v>
          </cell>
          <cell r="S891" t="str">
            <v>Standard</v>
          </cell>
        </row>
        <row r="892">
          <cell r="J892">
            <v>353029321</v>
          </cell>
          <cell r="K892">
            <v>4050.21</v>
          </cell>
          <cell r="L892">
            <v>429.79</v>
          </cell>
          <cell r="M892">
            <v>4480</v>
          </cell>
          <cell r="N892">
            <v>49</v>
          </cell>
          <cell r="O892">
            <v>49</v>
          </cell>
          <cell r="P892"/>
          <cell r="Q892"/>
          <cell r="R892" t="str">
            <v>SMA 1</v>
          </cell>
          <cell r="S892" t="str">
            <v>31-60</v>
          </cell>
        </row>
        <row r="893">
          <cell r="J893">
            <v>352947401</v>
          </cell>
          <cell r="K893">
            <v>16466.07</v>
          </cell>
          <cell r="L893">
            <v>2153.9299999999998</v>
          </cell>
          <cell r="M893">
            <v>18620</v>
          </cell>
          <cell r="N893">
            <v>261</v>
          </cell>
          <cell r="O893">
            <v>261</v>
          </cell>
          <cell r="P893" t="str">
            <v>Y</v>
          </cell>
          <cell r="Q893"/>
          <cell r="R893" t="str">
            <v>Sub</v>
          </cell>
          <cell r="S893" t="str">
            <v>&gt;180</v>
          </cell>
        </row>
        <row r="894">
          <cell r="J894">
            <v>352947537</v>
          </cell>
          <cell r="K894"/>
          <cell r="L894"/>
          <cell r="M894"/>
          <cell r="N894"/>
          <cell r="O894"/>
          <cell r="P894"/>
          <cell r="Q894"/>
          <cell r="R894" t="str">
            <v>Standard</v>
          </cell>
          <cell r="S894" t="str">
            <v>Standard</v>
          </cell>
        </row>
        <row r="895">
          <cell r="J895">
            <v>352947823</v>
          </cell>
          <cell r="K895"/>
          <cell r="L895"/>
          <cell r="M895"/>
          <cell r="N895"/>
          <cell r="O895"/>
          <cell r="P895"/>
          <cell r="Q895"/>
          <cell r="R895" t="str">
            <v>Standard</v>
          </cell>
          <cell r="S895" t="str">
            <v>Standard</v>
          </cell>
        </row>
        <row r="896">
          <cell r="J896">
            <v>352948311</v>
          </cell>
          <cell r="K896"/>
          <cell r="L896"/>
          <cell r="M896"/>
          <cell r="N896"/>
          <cell r="O896"/>
          <cell r="P896"/>
          <cell r="Q896"/>
          <cell r="R896" t="str">
            <v>Standard</v>
          </cell>
          <cell r="S896" t="str">
            <v>Standard</v>
          </cell>
        </row>
        <row r="897">
          <cell r="J897">
            <v>352961508</v>
          </cell>
          <cell r="K897">
            <v>22630.41</v>
          </cell>
          <cell r="L897">
            <v>4249.59</v>
          </cell>
          <cell r="M897">
            <v>26880</v>
          </cell>
          <cell r="N897">
            <v>345</v>
          </cell>
          <cell r="O897">
            <v>345</v>
          </cell>
          <cell r="P897" t="str">
            <v>Y</v>
          </cell>
          <cell r="Q897"/>
          <cell r="R897" t="str">
            <v>Sub</v>
          </cell>
          <cell r="S897" t="str">
            <v>&gt;180</v>
          </cell>
        </row>
        <row r="898">
          <cell r="J898">
            <v>352963237</v>
          </cell>
          <cell r="K898">
            <v>13888.88</v>
          </cell>
          <cell r="L898">
            <v>1791.12</v>
          </cell>
          <cell r="M898">
            <v>15680</v>
          </cell>
          <cell r="N898">
            <v>192</v>
          </cell>
          <cell r="O898">
            <v>192</v>
          </cell>
          <cell r="P898" t="str">
            <v>Y</v>
          </cell>
          <cell r="Q898"/>
          <cell r="R898" t="str">
            <v>Sub</v>
          </cell>
          <cell r="S898" t="str">
            <v>&gt;180</v>
          </cell>
        </row>
        <row r="899">
          <cell r="J899">
            <v>352965282</v>
          </cell>
          <cell r="K899">
            <v>15772.76</v>
          </cell>
          <cell r="L899">
            <v>2147.2399999999998</v>
          </cell>
          <cell r="M899">
            <v>17920</v>
          </cell>
          <cell r="N899">
            <v>231</v>
          </cell>
          <cell r="O899">
            <v>231</v>
          </cell>
          <cell r="P899" t="str">
            <v>Y</v>
          </cell>
          <cell r="Q899"/>
          <cell r="R899" t="str">
            <v>Sub</v>
          </cell>
          <cell r="S899" t="str">
            <v>&gt;180</v>
          </cell>
        </row>
        <row r="900">
          <cell r="J900">
            <v>352965389</v>
          </cell>
          <cell r="K900">
            <v>24367.95</v>
          </cell>
          <cell r="L900">
            <v>4752.05</v>
          </cell>
          <cell r="M900">
            <v>29120</v>
          </cell>
          <cell r="N900">
            <v>384</v>
          </cell>
          <cell r="O900">
            <v>384</v>
          </cell>
          <cell r="P900" t="str">
            <v>Y</v>
          </cell>
          <cell r="Q900"/>
          <cell r="R900" t="str">
            <v>Sub</v>
          </cell>
          <cell r="S900" t="str">
            <v>&gt;180</v>
          </cell>
        </row>
        <row r="901">
          <cell r="J901">
            <v>352966195</v>
          </cell>
          <cell r="K901">
            <v>24367.95</v>
          </cell>
          <cell r="L901">
            <v>4752.05</v>
          </cell>
          <cell r="M901">
            <v>29120</v>
          </cell>
          <cell r="N901">
            <v>384</v>
          </cell>
          <cell r="O901">
            <v>384</v>
          </cell>
          <cell r="P901" t="str">
            <v>Y</v>
          </cell>
          <cell r="Q901"/>
          <cell r="R901" t="str">
            <v>W/O for written off cases</v>
          </cell>
          <cell r="S901" t="str">
            <v>&gt;180</v>
          </cell>
        </row>
        <row r="902">
          <cell r="J902">
            <v>352970659</v>
          </cell>
          <cell r="K902">
            <v>6197.41</v>
          </cell>
          <cell r="L902">
            <v>522.59</v>
          </cell>
          <cell r="M902">
            <v>6720</v>
          </cell>
          <cell r="N902">
            <v>77</v>
          </cell>
          <cell r="O902">
            <v>77</v>
          </cell>
          <cell r="P902"/>
          <cell r="Q902"/>
          <cell r="R902" t="str">
            <v>SMA 2</v>
          </cell>
          <cell r="S902" t="str">
            <v>61-90</v>
          </cell>
        </row>
        <row r="903">
          <cell r="J903">
            <v>358152752</v>
          </cell>
          <cell r="K903">
            <v>10388.69</v>
          </cell>
          <cell r="L903">
            <v>4371.3100000000004</v>
          </cell>
          <cell r="M903">
            <v>14760</v>
          </cell>
          <cell r="N903">
            <v>261</v>
          </cell>
          <cell r="O903">
            <v>261</v>
          </cell>
          <cell r="P903" t="str">
            <v>Y</v>
          </cell>
          <cell r="Q903"/>
          <cell r="R903" t="str">
            <v>W/O for written off cases</v>
          </cell>
          <cell r="S903" t="str">
            <v>&gt;180</v>
          </cell>
        </row>
        <row r="904">
          <cell r="J904">
            <v>358152975</v>
          </cell>
          <cell r="K904">
            <v>11416.03</v>
          </cell>
          <cell r="L904">
            <v>5583.97</v>
          </cell>
          <cell r="M904">
            <v>17000</v>
          </cell>
          <cell r="N904">
            <v>292</v>
          </cell>
          <cell r="O904">
            <v>292</v>
          </cell>
          <cell r="P904" t="str">
            <v>Y</v>
          </cell>
          <cell r="Q904"/>
          <cell r="R904" t="str">
            <v>W/O for written off cases</v>
          </cell>
          <cell r="S904" t="str">
            <v>&gt;180</v>
          </cell>
        </row>
        <row r="905">
          <cell r="J905">
            <v>352977378</v>
          </cell>
          <cell r="K905"/>
          <cell r="L905"/>
          <cell r="M905"/>
          <cell r="N905"/>
          <cell r="O905"/>
          <cell r="P905"/>
          <cell r="Q905"/>
          <cell r="R905" t="str">
            <v>Standard</v>
          </cell>
          <cell r="S905" t="str">
            <v>Standard</v>
          </cell>
        </row>
        <row r="906">
          <cell r="J906">
            <v>358890525</v>
          </cell>
          <cell r="K906">
            <v>9817.7900000000009</v>
          </cell>
          <cell r="L906">
            <v>3832.21</v>
          </cell>
          <cell r="M906">
            <v>13650</v>
          </cell>
          <cell r="N906">
            <v>200</v>
          </cell>
          <cell r="O906">
            <v>200</v>
          </cell>
          <cell r="P906" t="str">
            <v>Y</v>
          </cell>
          <cell r="Q906"/>
          <cell r="R906" t="str">
            <v>Sub</v>
          </cell>
          <cell r="S906" t="str">
            <v>&gt;180</v>
          </cell>
        </row>
        <row r="907">
          <cell r="J907">
            <v>358153118</v>
          </cell>
          <cell r="K907">
            <v>11416.03</v>
          </cell>
          <cell r="L907">
            <v>5583.97</v>
          </cell>
          <cell r="M907">
            <v>17000</v>
          </cell>
          <cell r="N907">
            <v>292</v>
          </cell>
          <cell r="O907">
            <v>292</v>
          </cell>
          <cell r="P907" t="str">
            <v>Y</v>
          </cell>
          <cell r="Q907"/>
          <cell r="R907" t="str">
            <v>W/O for written off cases</v>
          </cell>
          <cell r="S907" t="str">
            <v>&gt;180</v>
          </cell>
        </row>
        <row r="908">
          <cell r="J908">
            <v>358152772</v>
          </cell>
          <cell r="K908">
            <v>11416.03</v>
          </cell>
          <cell r="L908">
            <v>5583.97</v>
          </cell>
          <cell r="M908">
            <v>17000</v>
          </cell>
          <cell r="N908">
            <v>292</v>
          </cell>
          <cell r="O908">
            <v>292</v>
          </cell>
          <cell r="P908" t="str">
            <v>Y</v>
          </cell>
          <cell r="Q908"/>
          <cell r="R908" t="str">
            <v>W/O for written off cases</v>
          </cell>
          <cell r="S908" t="str">
            <v>&gt;180</v>
          </cell>
        </row>
        <row r="909">
          <cell r="J909">
            <v>358152746</v>
          </cell>
          <cell r="K909">
            <v>11416.03</v>
          </cell>
          <cell r="L909">
            <v>5583.97</v>
          </cell>
          <cell r="M909">
            <v>17000</v>
          </cell>
          <cell r="N909">
            <v>292</v>
          </cell>
          <cell r="O909">
            <v>292</v>
          </cell>
          <cell r="P909" t="str">
            <v>Y</v>
          </cell>
          <cell r="Q909"/>
          <cell r="R909" t="str">
            <v>W/O for written off cases</v>
          </cell>
          <cell r="S909" t="str">
            <v>&gt;180</v>
          </cell>
        </row>
        <row r="910">
          <cell r="J910">
            <v>352984365</v>
          </cell>
          <cell r="K910"/>
          <cell r="L910"/>
          <cell r="M910"/>
          <cell r="N910"/>
          <cell r="O910"/>
          <cell r="P910"/>
          <cell r="Q910"/>
          <cell r="R910" t="str">
            <v>Standard</v>
          </cell>
          <cell r="S910" t="str">
            <v>Standard</v>
          </cell>
        </row>
        <row r="911">
          <cell r="J911">
            <v>358152672</v>
          </cell>
          <cell r="K911">
            <v>11633.21</v>
          </cell>
          <cell r="L911">
            <v>5966.79</v>
          </cell>
          <cell r="M911">
            <v>17600</v>
          </cell>
          <cell r="N911">
            <v>284</v>
          </cell>
          <cell r="O911">
            <v>284</v>
          </cell>
          <cell r="P911" t="str">
            <v>Y</v>
          </cell>
          <cell r="Q911"/>
          <cell r="R911" t="str">
            <v>W/O for written off cases</v>
          </cell>
          <cell r="S911" t="str">
            <v>&gt;180</v>
          </cell>
        </row>
        <row r="912">
          <cell r="J912">
            <v>352985570</v>
          </cell>
          <cell r="K912"/>
          <cell r="L912"/>
          <cell r="M912"/>
          <cell r="N912"/>
          <cell r="O912"/>
          <cell r="P912"/>
          <cell r="Q912"/>
          <cell r="R912" t="str">
            <v>Standard</v>
          </cell>
          <cell r="S912" t="str">
            <v>Standard</v>
          </cell>
        </row>
        <row r="913">
          <cell r="J913">
            <v>352988755</v>
          </cell>
          <cell r="K913">
            <v>5629.48</v>
          </cell>
          <cell r="L913">
            <v>460.52</v>
          </cell>
          <cell r="M913">
            <v>6090</v>
          </cell>
          <cell r="N913">
            <v>74</v>
          </cell>
          <cell r="O913">
            <v>74</v>
          </cell>
          <cell r="P913" t="str">
            <v>Y</v>
          </cell>
          <cell r="Q913">
            <v>73</v>
          </cell>
          <cell r="R913" t="str">
            <v>W/O for written off cases</v>
          </cell>
          <cell r="S913" t="str">
            <v>61-90</v>
          </cell>
        </row>
        <row r="914">
          <cell r="J914">
            <v>358573023</v>
          </cell>
          <cell r="K914"/>
          <cell r="L914"/>
          <cell r="M914"/>
          <cell r="N914"/>
          <cell r="O914"/>
          <cell r="P914"/>
          <cell r="Q914"/>
          <cell r="R914" t="str">
            <v>Standard</v>
          </cell>
          <cell r="S914" t="str">
            <v>Standard</v>
          </cell>
        </row>
        <row r="915">
          <cell r="J915">
            <v>352993153</v>
          </cell>
          <cell r="K915">
            <v>15772.76</v>
          </cell>
          <cell r="L915">
            <v>2147.2399999999998</v>
          </cell>
          <cell r="M915">
            <v>17920</v>
          </cell>
          <cell r="N915">
            <v>230</v>
          </cell>
          <cell r="O915">
            <v>230</v>
          </cell>
          <cell r="P915" t="str">
            <v>Y</v>
          </cell>
          <cell r="Q915"/>
          <cell r="R915" t="str">
            <v>Sub</v>
          </cell>
          <cell r="S915" t="str">
            <v>&gt;180</v>
          </cell>
        </row>
        <row r="916">
          <cell r="J916">
            <v>352993307</v>
          </cell>
          <cell r="K916">
            <v>15772.76</v>
          </cell>
          <cell r="L916">
            <v>2147.2399999999998</v>
          </cell>
          <cell r="M916">
            <v>17920</v>
          </cell>
          <cell r="N916">
            <v>230</v>
          </cell>
          <cell r="O916">
            <v>230</v>
          </cell>
          <cell r="P916" t="str">
            <v>Y</v>
          </cell>
          <cell r="Q916"/>
          <cell r="R916" t="str">
            <v>Sub</v>
          </cell>
          <cell r="S916" t="str">
            <v>&gt;180</v>
          </cell>
        </row>
        <row r="917">
          <cell r="J917">
            <v>352995088</v>
          </cell>
          <cell r="K917">
            <v>15772.76</v>
          </cell>
          <cell r="L917">
            <v>2147.2399999999998</v>
          </cell>
          <cell r="M917">
            <v>17920</v>
          </cell>
          <cell r="N917">
            <v>230</v>
          </cell>
          <cell r="O917">
            <v>230</v>
          </cell>
          <cell r="P917" t="str">
            <v>Y</v>
          </cell>
          <cell r="Q917"/>
          <cell r="R917" t="str">
            <v>Sub</v>
          </cell>
          <cell r="S917" t="str">
            <v>&gt;180</v>
          </cell>
        </row>
        <row r="918">
          <cell r="J918">
            <v>352997740</v>
          </cell>
          <cell r="K918">
            <v>21014.560000000001</v>
          </cell>
          <cell r="L918">
            <v>3625.44</v>
          </cell>
          <cell r="M918">
            <v>24640</v>
          </cell>
          <cell r="N918">
            <v>319</v>
          </cell>
          <cell r="O918">
            <v>319</v>
          </cell>
          <cell r="P918" t="str">
            <v>Y</v>
          </cell>
          <cell r="Q918"/>
          <cell r="R918" t="str">
            <v>Sub</v>
          </cell>
          <cell r="S918" t="str">
            <v>&gt;180</v>
          </cell>
        </row>
        <row r="919">
          <cell r="J919">
            <v>358152916</v>
          </cell>
          <cell r="K919">
            <v>10375.6</v>
          </cell>
          <cell r="L919">
            <v>4924.3999999999996</v>
          </cell>
          <cell r="M919">
            <v>15300</v>
          </cell>
          <cell r="N919">
            <v>258</v>
          </cell>
          <cell r="O919">
            <v>258</v>
          </cell>
          <cell r="P919" t="str">
            <v>Y</v>
          </cell>
          <cell r="Q919"/>
          <cell r="R919" t="str">
            <v>W/O for written off cases</v>
          </cell>
          <cell r="S919" t="str">
            <v>&gt;180</v>
          </cell>
        </row>
        <row r="920">
          <cell r="J920">
            <v>352997781</v>
          </cell>
          <cell r="K920">
            <v>15759.35</v>
          </cell>
          <cell r="L920">
            <v>2160.65</v>
          </cell>
          <cell r="M920">
            <v>17920</v>
          </cell>
          <cell r="N920">
            <v>228</v>
          </cell>
          <cell r="O920">
            <v>228</v>
          </cell>
          <cell r="P920" t="str">
            <v>Y</v>
          </cell>
          <cell r="Q920"/>
          <cell r="R920" t="str">
            <v>Sub</v>
          </cell>
          <cell r="S920" t="str">
            <v>&gt;180</v>
          </cell>
        </row>
        <row r="921">
          <cell r="J921">
            <v>352997792</v>
          </cell>
          <cell r="K921">
            <v>19304.810000000001</v>
          </cell>
          <cell r="L921">
            <v>3095.19</v>
          </cell>
          <cell r="M921">
            <v>22400</v>
          </cell>
          <cell r="N921">
            <v>289</v>
          </cell>
          <cell r="O921">
            <v>289</v>
          </cell>
          <cell r="P921" t="str">
            <v>Y</v>
          </cell>
          <cell r="Q921"/>
          <cell r="R921" t="str">
            <v>Sub</v>
          </cell>
          <cell r="S921" t="str">
            <v>&gt;180</v>
          </cell>
        </row>
        <row r="922">
          <cell r="J922">
            <v>352999519</v>
          </cell>
          <cell r="K922">
            <v>17557.79</v>
          </cell>
          <cell r="L922">
            <v>2602.21</v>
          </cell>
          <cell r="M922">
            <v>20160</v>
          </cell>
          <cell r="N922">
            <v>260</v>
          </cell>
          <cell r="O922">
            <v>260</v>
          </cell>
          <cell r="P922" t="str">
            <v>Y</v>
          </cell>
          <cell r="Q922"/>
          <cell r="R922" t="str">
            <v>Sub</v>
          </cell>
          <cell r="S922" t="str">
            <v>&gt;180</v>
          </cell>
        </row>
        <row r="923">
          <cell r="J923">
            <v>352999700</v>
          </cell>
          <cell r="K923">
            <v>18690.990000000002</v>
          </cell>
          <cell r="L923">
            <v>3709.01</v>
          </cell>
          <cell r="M923">
            <v>22400</v>
          </cell>
          <cell r="N923">
            <v>291</v>
          </cell>
          <cell r="O923">
            <v>291</v>
          </cell>
          <cell r="P923" t="str">
            <v>Y</v>
          </cell>
          <cell r="Q923"/>
          <cell r="R923" t="str">
            <v>W/O for written off cases</v>
          </cell>
          <cell r="S923" t="str">
            <v>&gt;180</v>
          </cell>
        </row>
        <row r="924">
          <cell r="J924">
            <v>358152851</v>
          </cell>
          <cell r="K924">
            <v>11337.85</v>
          </cell>
          <cell r="L924">
            <v>5662.15</v>
          </cell>
          <cell r="M924">
            <v>17000</v>
          </cell>
          <cell r="N924">
            <v>289</v>
          </cell>
          <cell r="O924">
            <v>289</v>
          </cell>
          <cell r="P924" t="str">
            <v>Y</v>
          </cell>
          <cell r="Q924"/>
          <cell r="R924" t="str">
            <v>W/O for written off cases</v>
          </cell>
          <cell r="S924" t="str">
            <v>&gt;180</v>
          </cell>
        </row>
        <row r="925">
          <cell r="J925">
            <v>358572949</v>
          </cell>
          <cell r="K925">
            <v>12073.12</v>
          </cell>
          <cell r="L925">
            <v>6106.88</v>
          </cell>
          <cell r="M925">
            <v>18180</v>
          </cell>
          <cell r="N925">
            <v>261</v>
          </cell>
          <cell r="O925">
            <v>261</v>
          </cell>
          <cell r="P925" t="str">
            <v>Y</v>
          </cell>
          <cell r="Q925"/>
          <cell r="R925" t="str">
            <v>W/O for written off cases</v>
          </cell>
          <cell r="S925" t="str">
            <v>&gt;180</v>
          </cell>
        </row>
        <row r="926">
          <cell r="J926">
            <v>353013340</v>
          </cell>
          <cell r="K926">
            <v>25046.67</v>
          </cell>
          <cell r="L926">
            <v>6313.33</v>
          </cell>
          <cell r="M926">
            <v>31360</v>
          </cell>
          <cell r="N926">
            <v>406</v>
          </cell>
          <cell r="O926">
            <v>406</v>
          </cell>
          <cell r="P926" t="str">
            <v>Y</v>
          </cell>
          <cell r="Q926"/>
          <cell r="R926" t="str">
            <v>Sub</v>
          </cell>
          <cell r="S926" t="str">
            <v>&gt;180</v>
          </cell>
        </row>
        <row r="927">
          <cell r="J927">
            <v>353013734</v>
          </cell>
          <cell r="K927">
            <v>21897.55</v>
          </cell>
          <cell r="L927">
            <v>4982.45</v>
          </cell>
          <cell r="M927">
            <v>26880</v>
          </cell>
          <cell r="N927">
            <v>345</v>
          </cell>
          <cell r="O927">
            <v>345</v>
          </cell>
          <cell r="P927" t="str">
            <v>Y</v>
          </cell>
          <cell r="Q927"/>
          <cell r="R927" t="str">
            <v>Sub</v>
          </cell>
          <cell r="S927" t="str">
            <v>&gt;180</v>
          </cell>
        </row>
        <row r="928">
          <cell r="J928">
            <v>353015972</v>
          </cell>
          <cell r="K928">
            <v>11682.48</v>
          </cell>
          <cell r="L928">
            <v>1757.52</v>
          </cell>
          <cell r="M928">
            <v>13440</v>
          </cell>
          <cell r="N928">
            <v>168</v>
          </cell>
          <cell r="O928">
            <v>168</v>
          </cell>
          <cell r="P928" t="str">
            <v>Y</v>
          </cell>
          <cell r="Q928"/>
          <cell r="R928" t="str">
            <v>Sub</v>
          </cell>
          <cell r="S928" t="str">
            <v>151-180</v>
          </cell>
        </row>
        <row r="929">
          <cell r="J929">
            <v>353016446</v>
          </cell>
          <cell r="K929">
            <v>26584.89</v>
          </cell>
          <cell r="L929">
            <v>7015.11</v>
          </cell>
          <cell r="M929">
            <v>33600</v>
          </cell>
          <cell r="N929">
            <v>437</v>
          </cell>
          <cell r="O929">
            <v>437</v>
          </cell>
          <cell r="P929" t="str">
            <v>Y</v>
          </cell>
          <cell r="Q929"/>
          <cell r="R929" t="str">
            <v>Sub</v>
          </cell>
          <cell r="S929" t="str">
            <v>&gt;180</v>
          </cell>
        </row>
        <row r="930">
          <cell r="J930">
            <v>353016914</v>
          </cell>
          <cell r="K930">
            <v>14513.96</v>
          </cell>
          <cell r="L930">
            <v>2766.04</v>
          </cell>
          <cell r="M930">
            <v>17280</v>
          </cell>
          <cell r="N930">
            <v>253</v>
          </cell>
          <cell r="O930">
            <v>253</v>
          </cell>
          <cell r="P930" t="str">
            <v>Y</v>
          </cell>
          <cell r="Q930"/>
          <cell r="R930" t="str">
            <v>Sub</v>
          </cell>
          <cell r="S930" t="str">
            <v>&gt;180</v>
          </cell>
        </row>
        <row r="931">
          <cell r="J931">
            <v>353021891</v>
          </cell>
          <cell r="K931">
            <v>8562.89</v>
          </cell>
          <cell r="L931">
            <v>1027.1099999999999</v>
          </cell>
          <cell r="M931">
            <v>9590</v>
          </cell>
          <cell r="N931">
            <v>140</v>
          </cell>
          <cell r="O931">
            <v>140</v>
          </cell>
          <cell r="P931" t="str">
            <v>Y</v>
          </cell>
          <cell r="Q931"/>
          <cell r="R931" t="str">
            <v>Sub</v>
          </cell>
          <cell r="S931" t="str">
            <v>121-150</v>
          </cell>
        </row>
        <row r="932">
          <cell r="J932">
            <v>353027195</v>
          </cell>
          <cell r="K932">
            <v>20344.77</v>
          </cell>
          <cell r="L932">
            <v>4295.2299999999996</v>
          </cell>
          <cell r="M932">
            <v>24640</v>
          </cell>
          <cell r="N932">
            <v>321</v>
          </cell>
          <cell r="O932">
            <v>321</v>
          </cell>
          <cell r="P932" t="str">
            <v>Y</v>
          </cell>
          <cell r="Q932"/>
          <cell r="R932" t="str">
            <v>Sub</v>
          </cell>
          <cell r="S932" t="str">
            <v>&gt;180</v>
          </cell>
        </row>
        <row r="933">
          <cell r="J933">
            <v>353027799</v>
          </cell>
          <cell r="K933">
            <v>16984.310000000001</v>
          </cell>
          <cell r="L933">
            <v>3175.69</v>
          </cell>
          <cell r="M933">
            <v>20160</v>
          </cell>
          <cell r="N933">
            <v>260</v>
          </cell>
          <cell r="O933">
            <v>260</v>
          </cell>
          <cell r="P933" t="str">
            <v>Y</v>
          </cell>
          <cell r="Q933"/>
          <cell r="R933" t="str">
            <v>Sub</v>
          </cell>
          <cell r="S933" t="str">
            <v>&gt;180</v>
          </cell>
        </row>
        <row r="934">
          <cell r="J934">
            <v>353029561</v>
          </cell>
          <cell r="K934">
            <v>23580.79</v>
          </cell>
          <cell r="L934">
            <v>5539.21</v>
          </cell>
          <cell r="M934">
            <v>29120</v>
          </cell>
          <cell r="N934">
            <v>383</v>
          </cell>
          <cell r="O934">
            <v>383</v>
          </cell>
          <cell r="P934" t="str">
            <v>Y</v>
          </cell>
          <cell r="Q934"/>
          <cell r="R934" t="str">
            <v>Sub</v>
          </cell>
          <cell r="S934" t="str">
            <v>&gt;180</v>
          </cell>
        </row>
        <row r="935">
          <cell r="J935">
            <v>358573125</v>
          </cell>
          <cell r="K935">
            <v>10514.83</v>
          </cell>
          <cell r="L935">
            <v>5325.17</v>
          </cell>
          <cell r="M935">
            <v>15840</v>
          </cell>
          <cell r="N935">
            <v>260</v>
          </cell>
          <cell r="O935">
            <v>260</v>
          </cell>
          <cell r="P935" t="str">
            <v>Y</v>
          </cell>
          <cell r="Q935"/>
          <cell r="R935" t="str">
            <v>W/O for written off cases</v>
          </cell>
          <cell r="S935" t="str">
            <v>&gt;180</v>
          </cell>
        </row>
        <row r="936">
          <cell r="J936">
            <v>353361703</v>
          </cell>
          <cell r="K936"/>
          <cell r="L936"/>
          <cell r="M936"/>
          <cell r="N936"/>
          <cell r="O936"/>
          <cell r="P936"/>
          <cell r="Q936"/>
          <cell r="R936" t="str">
            <v>Standard</v>
          </cell>
          <cell r="S936" t="str">
            <v>Standard</v>
          </cell>
        </row>
        <row r="937">
          <cell r="J937">
            <v>358152904</v>
          </cell>
          <cell r="K937">
            <v>12464.62</v>
          </cell>
          <cell r="L937">
            <v>6135.38</v>
          </cell>
          <cell r="M937">
            <v>18600</v>
          </cell>
          <cell r="N937">
            <v>291</v>
          </cell>
          <cell r="O937">
            <v>291</v>
          </cell>
          <cell r="P937" t="str">
            <v>Y</v>
          </cell>
          <cell r="Q937"/>
          <cell r="R937" t="str">
            <v>W/O for written off cases</v>
          </cell>
          <cell r="S937" t="str">
            <v>&gt;180</v>
          </cell>
        </row>
        <row r="938">
          <cell r="J938">
            <v>353041620</v>
          </cell>
          <cell r="K938">
            <v>5102.5200000000004</v>
          </cell>
          <cell r="L938">
            <v>417.48</v>
          </cell>
          <cell r="M938">
            <v>5520</v>
          </cell>
          <cell r="N938">
            <v>80</v>
          </cell>
          <cell r="O938">
            <v>80</v>
          </cell>
          <cell r="P938"/>
          <cell r="Q938"/>
          <cell r="R938" t="str">
            <v>SMA 2</v>
          </cell>
          <cell r="S938" t="str">
            <v>61-90</v>
          </cell>
        </row>
        <row r="939">
          <cell r="J939">
            <v>353050958</v>
          </cell>
          <cell r="K939"/>
          <cell r="L939"/>
          <cell r="M939"/>
          <cell r="N939"/>
          <cell r="O939"/>
          <cell r="P939"/>
          <cell r="Q939"/>
          <cell r="R939" t="str">
            <v>Standard</v>
          </cell>
          <cell r="S939" t="str">
            <v>Standard</v>
          </cell>
        </row>
        <row r="940">
          <cell r="J940">
            <v>353050967</v>
          </cell>
          <cell r="K940">
            <v>26608</v>
          </cell>
          <cell r="L940">
            <v>6992</v>
          </cell>
          <cell r="M940">
            <v>33600</v>
          </cell>
          <cell r="N940">
            <v>437</v>
          </cell>
          <cell r="O940">
            <v>437</v>
          </cell>
          <cell r="P940" t="str">
            <v>Y</v>
          </cell>
          <cell r="Q940"/>
          <cell r="R940" t="str">
            <v>Sub</v>
          </cell>
          <cell r="S940" t="str">
            <v>&gt;180</v>
          </cell>
        </row>
        <row r="941">
          <cell r="J941">
            <v>353050978</v>
          </cell>
          <cell r="K941">
            <v>28092.66</v>
          </cell>
          <cell r="L941">
            <v>7747.34</v>
          </cell>
          <cell r="M941">
            <v>35840</v>
          </cell>
          <cell r="N941">
            <v>467</v>
          </cell>
          <cell r="O941">
            <v>467</v>
          </cell>
          <cell r="P941" t="str">
            <v>Y</v>
          </cell>
          <cell r="Q941"/>
          <cell r="R941" t="str">
            <v>D1</v>
          </cell>
          <cell r="S941" t="str">
            <v>&gt;180</v>
          </cell>
        </row>
        <row r="942">
          <cell r="J942">
            <v>353051176</v>
          </cell>
          <cell r="K942">
            <v>28092.66</v>
          </cell>
          <cell r="L942">
            <v>7747.34</v>
          </cell>
          <cell r="M942">
            <v>35840</v>
          </cell>
          <cell r="N942">
            <v>467</v>
          </cell>
          <cell r="O942">
            <v>467</v>
          </cell>
          <cell r="P942" t="str">
            <v>Y</v>
          </cell>
          <cell r="Q942"/>
          <cell r="R942" t="str">
            <v>D1</v>
          </cell>
          <cell r="S942" t="str">
            <v>&gt;180</v>
          </cell>
        </row>
        <row r="943">
          <cell r="J943">
            <v>353051643</v>
          </cell>
          <cell r="K943">
            <v>6002.58</v>
          </cell>
          <cell r="L943">
            <v>717.42</v>
          </cell>
          <cell r="M943">
            <v>6720</v>
          </cell>
          <cell r="N943">
            <v>72</v>
          </cell>
          <cell r="O943">
            <v>72</v>
          </cell>
          <cell r="P943" t="str">
            <v>Y</v>
          </cell>
          <cell r="Q943">
            <v>71</v>
          </cell>
          <cell r="R943" t="str">
            <v>Sub</v>
          </cell>
          <cell r="S943" t="str">
            <v>61-90</v>
          </cell>
        </row>
        <row r="944">
          <cell r="J944">
            <v>353052278</v>
          </cell>
          <cell r="K944">
            <v>25068.46</v>
          </cell>
          <cell r="L944">
            <v>6291.54</v>
          </cell>
          <cell r="M944">
            <v>31360</v>
          </cell>
          <cell r="N944">
            <v>406</v>
          </cell>
          <cell r="O944">
            <v>406</v>
          </cell>
          <cell r="P944" t="str">
            <v>Y</v>
          </cell>
          <cell r="Q944"/>
          <cell r="R944" t="str">
            <v>W/O for written off cases</v>
          </cell>
          <cell r="S944" t="str">
            <v>&gt;180</v>
          </cell>
        </row>
        <row r="945">
          <cell r="J945">
            <v>353052901</v>
          </cell>
          <cell r="K945">
            <v>13511.08</v>
          </cell>
          <cell r="L945">
            <v>2168.92</v>
          </cell>
          <cell r="M945">
            <v>15680</v>
          </cell>
          <cell r="N945">
            <v>195</v>
          </cell>
          <cell r="O945">
            <v>195</v>
          </cell>
          <cell r="P945" t="str">
            <v>Y</v>
          </cell>
          <cell r="Q945"/>
          <cell r="R945" t="str">
            <v>Sub</v>
          </cell>
          <cell r="S945" t="str">
            <v>&gt;180</v>
          </cell>
        </row>
        <row r="946">
          <cell r="J946">
            <v>353052968</v>
          </cell>
          <cell r="K946"/>
          <cell r="L946"/>
          <cell r="M946"/>
          <cell r="N946"/>
          <cell r="O946"/>
          <cell r="P946"/>
          <cell r="Q946"/>
          <cell r="R946" t="str">
            <v>Standard</v>
          </cell>
          <cell r="S946" t="str">
            <v>Standard</v>
          </cell>
        </row>
        <row r="947">
          <cell r="J947">
            <v>353052998</v>
          </cell>
          <cell r="K947">
            <v>23621.62</v>
          </cell>
          <cell r="L947">
            <v>5498.38</v>
          </cell>
          <cell r="M947">
            <v>29120</v>
          </cell>
          <cell r="N947">
            <v>384</v>
          </cell>
          <cell r="O947">
            <v>384</v>
          </cell>
          <cell r="P947" t="str">
            <v>Y</v>
          </cell>
          <cell r="Q947"/>
          <cell r="R947" t="str">
            <v>Sub</v>
          </cell>
          <cell r="S947" t="str">
            <v>&gt;180</v>
          </cell>
        </row>
        <row r="948">
          <cell r="J948">
            <v>353053145</v>
          </cell>
          <cell r="K948"/>
          <cell r="L948"/>
          <cell r="M948"/>
          <cell r="N948"/>
          <cell r="O948"/>
          <cell r="P948"/>
          <cell r="Q948"/>
          <cell r="R948" t="str">
            <v>Standard</v>
          </cell>
          <cell r="S948" t="str">
            <v>Standard</v>
          </cell>
        </row>
        <row r="949">
          <cell r="J949">
            <v>353053280</v>
          </cell>
          <cell r="K949">
            <v>17021.03</v>
          </cell>
          <cell r="L949">
            <v>3138.97</v>
          </cell>
          <cell r="M949">
            <v>20160</v>
          </cell>
          <cell r="N949">
            <v>261</v>
          </cell>
          <cell r="O949">
            <v>261</v>
          </cell>
          <cell r="P949" t="str">
            <v>Y</v>
          </cell>
          <cell r="Q949"/>
          <cell r="R949" t="str">
            <v>Sub</v>
          </cell>
          <cell r="S949" t="str">
            <v>&gt;180</v>
          </cell>
        </row>
        <row r="950">
          <cell r="J950">
            <v>353058739</v>
          </cell>
          <cell r="K950">
            <v>6010.37</v>
          </cell>
          <cell r="L950">
            <v>709.63</v>
          </cell>
          <cell r="M950">
            <v>6720</v>
          </cell>
          <cell r="N950">
            <v>74</v>
          </cell>
          <cell r="O950">
            <v>74</v>
          </cell>
          <cell r="P950"/>
          <cell r="Q950"/>
          <cell r="R950" t="str">
            <v>SMA 2</v>
          </cell>
          <cell r="S950" t="str">
            <v>61-90</v>
          </cell>
        </row>
        <row r="951">
          <cell r="J951">
            <v>353059560</v>
          </cell>
          <cell r="K951"/>
          <cell r="L951"/>
          <cell r="M951"/>
          <cell r="N951"/>
          <cell r="O951"/>
          <cell r="P951"/>
          <cell r="Q951"/>
          <cell r="R951" t="str">
            <v>Standard</v>
          </cell>
          <cell r="S951" t="str">
            <v>Standard</v>
          </cell>
        </row>
        <row r="952">
          <cell r="J952">
            <v>353063492</v>
          </cell>
          <cell r="K952">
            <v>13505.25</v>
          </cell>
          <cell r="L952">
            <v>2174.75</v>
          </cell>
          <cell r="M952">
            <v>15680</v>
          </cell>
          <cell r="N952">
            <v>199</v>
          </cell>
          <cell r="O952">
            <v>199</v>
          </cell>
          <cell r="P952" t="str">
            <v>Y</v>
          </cell>
          <cell r="Q952"/>
          <cell r="R952" t="str">
            <v>Sub</v>
          </cell>
          <cell r="S952" t="str">
            <v>&gt;180</v>
          </cell>
        </row>
        <row r="953">
          <cell r="J953">
            <v>353063622</v>
          </cell>
          <cell r="K953">
            <v>15285.47</v>
          </cell>
          <cell r="L953">
            <v>2634.53</v>
          </cell>
          <cell r="M953">
            <v>17920</v>
          </cell>
          <cell r="N953">
            <v>230</v>
          </cell>
          <cell r="O953">
            <v>230</v>
          </cell>
          <cell r="P953" t="str">
            <v>Y</v>
          </cell>
          <cell r="Q953"/>
          <cell r="R953" t="str">
            <v>Sub</v>
          </cell>
          <cell r="S953" t="str">
            <v>&gt;180</v>
          </cell>
        </row>
        <row r="954">
          <cell r="J954">
            <v>353067728</v>
          </cell>
          <cell r="K954">
            <v>23539.99</v>
          </cell>
          <cell r="L954">
            <v>5580.01</v>
          </cell>
          <cell r="M954">
            <v>29120</v>
          </cell>
          <cell r="N954">
            <v>376</v>
          </cell>
          <cell r="O954">
            <v>376</v>
          </cell>
          <cell r="P954" t="str">
            <v>Y</v>
          </cell>
          <cell r="Q954"/>
          <cell r="R954" t="str">
            <v>Sub</v>
          </cell>
          <cell r="S954" t="str">
            <v>&gt;180</v>
          </cell>
        </row>
        <row r="955">
          <cell r="J955">
            <v>353067732</v>
          </cell>
          <cell r="K955">
            <v>25090.25</v>
          </cell>
          <cell r="L955">
            <v>6269.75</v>
          </cell>
          <cell r="M955">
            <v>31360</v>
          </cell>
          <cell r="N955">
            <v>406</v>
          </cell>
          <cell r="O955">
            <v>406</v>
          </cell>
          <cell r="P955" t="str">
            <v>Y</v>
          </cell>
          <cell r="Q955"/>
          <cell r="R955" t="str">
            <v>Sub</v>
          </cell>
          <cell r="S955" t="str">
            <v>&gt;180</v>
          </cell>
        </row>
        <row r="956">
          <cell r="J956">
            <v>353068355</v>
          </cell>
          <cell r="K956">
            <v>17006.36</v>
          </cell>
          <cell r="L956">
            <v>3153.64</v>
          </cell>
          <cell r="M956">
            <v>20160</v>
          </cell>
          <cell r="N956">
            <v>258</v>
          </cell>
          <cell r="O956">
            <v>258</v>
          </cell>
          <cell r="P956" t="str">
            <v>Y</v>
          </cell>
          <cell r="Q956"/>
          <cell r="R956" t="str">
            <v>W/O for written off cases</v>
          </cell>
          <cell r="S956" t="str">
            <v>&gt;180</v>
          </cell>
        </row>
        <row r="957">
          <cell r="J957">
            <v>353068362</v>
          </cell>
          <cell r="K957"/>
          <cell r="L957"/>
          <cell r="M957"/>
          <cell r="N957"/>
          <cell r="O957"/>
          <cell r="P957"/>
          <cell r="Q957"/>
          <cell r="R957" t="str">
            <v>Standard</v>
          </cell>
          <cell r="S957" t="str">
            <v>Standard</v>
          </cell>
        </row>
        <row r="958">
          <cell r="J958">
            <v>353068379</v>
          </cell>
          <cell r="K958">
            <v>18715.22</v>
          </cell>
          <cell r="L958">
            <v>3684.78</v>
          </cell>
          <cell r="M958">
            <v>22400</v>
          </cell>
          <cell r="N958">
            <v>289</v>
          </cell>
          <cell r="O958">
            <v>289</v>
          </cell>
          <cell r="P958" t="str">
            <v>Y</v>
          </cell>
          <cell r="Q958"/>
          <cell r="R958" t="str">
            <v>Sub</v>
          </cell>
          <cell r="S958" t="str">
            <v>&gt;180</v>
          </cell>
        </row>
        <row r="959">
          <cell r="J959">
            <v>353070277</v>
          </cell>
          <cell r="K959">
            <v>13476.17</v>
          </cell>
          <cell r="L959">
            <v>2203.83</v>
          </cell>
          <cell r="M959">
            <v>15680</v>
          </cell>
          <cell r="N959">
            <v>194</v>
          </cell>
          <cell r="O959">
            <v>194</v>
          </cell>
          <cell r="P959" t="str">
            <v>Y</v>
          </cell>
          <cell r="Q959"/>
          <cell r="R959" t="str">
            <v>Sub</v>
          </cell>
          <cell r="S959" t="str">
            <v>&gt;180</v>
          </cell>
        </row>
        <row r="960">
          <cell r="J960">
            <v>353075523</v>
          </cell>
          <cell r="K960"/>
          <cell r="L960"/>
          <cell r="M960"/>
          <cell r="N960"/>
          <cell r="O960"/>
          <cell r="P960"/>
          <cell r="Q960"/>
          <cell r="R960" t="str">
            <v>Standard</v>
          </cell>
          <cell r="S960" t="str">
            <v>Standard</v>
          </cell>
        </row>
        <row r="961">
          <cell r="J961">
            <v>358152905</v>
          </cell>
          <cell r="K961"/>
          <cell r="L961"/>
          <cell r="M961"/>
          <cell r="N961"/>
          <cell r="O961"/>
          <cell r="P961"/>
          <cell r="Q961"/>
          <cell r="R961" t="str">
            <v>Standard</v>
          </cell>
          <cell r="S961" t="str">
            <v>Standard</v>
          </cell>
        </row>
        <row r="962">
          <cell r="J962">
            <v>353079981</v>
          </cell>
          <cell r="K962"/>
          <cell r="L962"/>
          <cell r="M962"/>
          <cell r="N962"/>
          <cell r="O962"/>
          <cell r="P962"/>
          <cell r="Q962"/>
          <cell r="R962" t="str">
            <v>Standard</v>
          </cell>
          <cell r="S962" t="str">
            <v>Standard</v>
          </cell>
        </row>
        <row r="963">
          <cell r="J963">
            <v>353085815</v>
          </cell>
          <cell r="K963"/>
          <cell r="L963"/>
          <cell r="M963"/>
          <cell r="N963"/>
          <cell r="O963"/>
          <cell r="P963"/>
          <cell r="Q963"/>
          <cell r="R963" t="str">
            <v>Standard</v>
          </cell>
          <cell r="S963" t="str">
            <v>Standard</v>
          </cell>
        </row>
        <row r="964">
          <cell r="J964">
            <v>353087638</v>
          </cell>
          <cell r="K964"/>
          <cell r="L964"/>
          <cell r="M964"/>
          <cell r="N964"/>
          <cell r="O964"/>
          <cell r="P964"/>
          <cell r="Q964"/>
          <cell r="R964" t="str">
            <v>Standard</v>
          </cell>
          <cell r="S964" t="str">
            <v>Standard</v>
          </cell>
        </row>
        <row r="965">
          <cell r="J965">
            <v>353087707</v>
          </cell>
          <cell r="K965"/>
          <cell r="L965"/>
          <cell r="M965"/>
          <cell r="N965"/>
          <cell r="O965"/>
          <cell r="P965"/>
          <cell r="Q965"/>
          <cell r="R965" t="str">
            <v>Standard</v>
          </cell>
          <cell r="S965" t="str">
            <v>Standard</v>
          </cell>
        </row>
        <row r="966">
          <cell r="J966">
            <v>353087724</v>
          </cell>
          <cell r="K966">
            <v>15859.73</v>
          </cell>
          <cell r="L966">
            <v>2860.27</v>
          </cell>
          <cell r="M966">
            <v>18720</v>
          </cell>
          <cell r="N966">
            <v>261</v>
          </cell>
          <cell r="O966">
            <v>261</v>
          </cell>
          <cell r="P966" t="str">
            <v>Y</v>
          </cell>
          <cell r="Q966"/>
          <cell r="R966" t="str">
            <v>W/O for written off cases</v>
          </cell>
          <cell r="S966" t="str">
            <v>&gt;180</v>
          </cell>
        </row>
        <row r="967">
          <cell r="J967">
            <v>353089522</v>
          </cell>
          <cell r="K967">
            <v>15246.04</v>
          </cell>
          <cell r="L967">
            <v>2673.96</v>
          </cell>
          <cell r="M967">
            <v>17920</v>
          </cell>
          <cell r="N967">
            <v>223</v>
          </cell>
          <cell r="O967">
            <v>223</v>
          </cell>
          <cell r="P967" t="str">
            <v>Y</v>
          </cell>
          <cell r="Q967"/>
          <cell r="R967" t="str">
            <v>Sub</v>
          </cell>
          <cell r="S967" t="str">
            <v>&gt;180</v>
          </cell>
        </row>
        <row r="968">
          <cell r="J968">
            <v>353095242</v>
          </cell>
          <cell r="K968"/>
          <cell r="L968"/>
          <cell r="M968"/>
          <cell r="N968"/>
          <cell r="O968"/>
          <cell r="P968"/>
          <cell r="Q968"/>
          <cell r="R968" t="str">
            <v>Standard</v>
          </cell>
          <cell r="S968" t="str">
            <v>Standard</v>
          </cell>
        </row>
        <row r="969">
          <cell r="J969">
            <v>353096797</v>
          </cell>
          <cell r="K969">
            <v>18739.400000000001</v>
          </cell>
          <cell r="L969">
            <v>3660.6</v>
          </cell>
          <cell r="M969">
            <v>22400</v>
          </cell>
          <cell r="N969">
            <v>291</v>
          </cell>
          <cell r="O969">
            <v>291</v>
          </cell>
          <cell r="P969" t="str">
            <v>Y</v>
          </cell>
          <cell r="Q969"/>
          <cell r="R969" t="str">
            <v>Sub</v>
          </cell>
          <cell r="S969" t="str">
            <v>&gt;180</v>
          </cell>
        </row>
        <row r="970">
          <cell r="J970">
            <v>353358008</v>
          </cell>
          <cell r="K970">
            <v>9616.42</v>
          </cell>
          <cell r="L970">
            <v>1583.58</v>
          </cell>
          <cell r="M970">
            <v>11200</v>
          </cell>
          <cell r="N970">
            <v>133</v>
          </cell>
          <cell r="O970">
            <v>133</v>
          </cell>
          <cell r="P970" t="str">
            <v>Y</v>
          </cell>
          <cell r="Q970"/>
          <cell r="R970" t="str">
            <v>Sub</v>
          </cell>
          <cell r="S970" t="str">
            <v>121-150</v>
          </cell>
        </row>
        <row r="971">
          <cell r="J971">
            <v>353115191</v>
          </cell>
          <cell r="K971">
            <v>15311.76</v>
          </cell>
          <cell r="L971">
            <v>2608.2399999999998</v>
          </cell>
          <cell r="M971">
            <v>17920</v>
          </cell>
          <cell r="N971">
            <v>231</v>
          </cell>
          <cell r="O971">
            <v>231</v>
          </cell>
          <cell r="P971" t="str">
            <v>Y</v>
          </cell>
          <cell r="Q971"/>
          <cell r="R971" t="str">
            <v>Sub</v>
          </cell>
          <cell r="S971" t="str">
            <v>&gt;180</v>
          </cell>
        </row>
        <row r="972">
          <cell r="J972">
            <v>353115235</v>
          </cell>
          <cell r="K972">
            <v>6036.36</v>
          </cell>
          <cell r="L972">
            <v>683.64</v>
          </cell>
          <cell r="M972">
            <v>6720</v>
          </cell>
          <cell r="N972">
            <v>80</v>
          </cell>
          <cell r="O972">
            <v>80</v>
          </cell>
          <cell r="P972"/>
          <cell r="Q972"/>
          <cell r="R972" t="str">
            <v>SMA 2</v>
          </cell>
          <cell r="S972" t="str">
            <v>61-90</v>
          </cell>
        </row>
        <row r="973">
          <cell r="J973">
            <v>353115251</v>
          </cell>
          <cell r="K973">
            <v>17043.03</v>
          </cell>
          <cell r="L973">
            <v>3116.97</v>
          </cell>
          <cell r="M973">
            <v>20160</v>
          </cell>
          <cell r="N973">
            <v>261</v>
          </cell>
          <cell r="O973">
            <v>261</v>
          </cell>
          <cell r="P973" t="str">
            <v>Y</v>
          </cell>
          <cell r="Q973"/>
          <cell r="R973" t="str">
            <v>Sub</v>
          </cell>
          <cell r="S973" t="str">
            <v>&gt;180</v>
          </cell>
        </row>
        <row r="974">
          <cell r="J974">
            <v>353117116</v>
          </cell>
          <cell r="K974">
            <v>16984.310000000001</v>
          </cell>
          <cell r="L974">
            <v>3175.69</v>
          </cell>
          <cell r="M974">
            <v>20160</v>
          </cell>
          <cell r="N974">
            <v>253</v>
          </cell>
          <cell r="O974">
            <v>253</v>
          </cell>
          <cell r="P974" t="str">
            <v>Y</v>
          </cell>
          <cell r="Q974"/>
          <cell r="R974" t="str">
            <v>Sub</v>
          </cell>
          <cell r="S974" t="str">
            <v>&gt;180</v>
          </cell>
        </row>
        <row r="975">
          <cell r="J975">
            <v>356007137</v>
          </cell>
          <cell r="K975">
            <v>23738.78</v>
          </cell>
          <cell r="L975">
            <v>10611.22</v>
          </cell>
          <cell r="M975">
            <v>34350</v>
          </cell>
          <cell r="N975">
            <v>437</v>
          </cell>
          <cell r="O975">
            <v>437</v>
          </cell>
          <cell r="P975" t="str">
            <v>Y</v>
          </cell>
          <cell r="Q975"/>
          <cell r="R975" t="str">
            <v>W/O for written off cases</v>
          </cell>
          <cell r="S975" t="str">
            <v>&gt;180</v>
          </cell>
        </row>
        <row r="976">
          <cell r="J976">
            <v>353117449</v>
          </cell>
          <cell r="K976">
            <v>11922.48</v>
          </cell>
          <cell r="L976">
            <v>1757.52</v>
          </cell>
          <cell r="M976">
            <v>13680</v>
          </cell>
          <cell r="N976">
            <v>192</v>
          </cell>
          <cell r="O976">
            <v>192</v>
          </cell>
          <cell r="P976" t="str">
            <v>Y</v>
          </cell>
          <cell r="Q976"/>
          <cell r="R976" t="str">
            <v>Sub</v>
          </cell>
          <cell r="S976" t="str">
            <v>&gt;180</v>
          </cell>
        </row>
        <row r="977">
          <cell r="J977">
            <v>353119256</v>
          </cell>
          <cell r="K977">
            <v>18755.52</v>
          </cell>
          <cell r="L977">
            <v>3644.48</v>
          </cell>
          <cell r="M977">
            <v>22400</v>
          </cell>
          <cell r="N977">
            <v>292</v>
          </cell>
          <cell r="O977">
            <v>292</v>
          </cell>
          <cell r="P977" t="str">
            <v>Y</v>
          </cell>
          <cell r="Q977"/>
          <cell r="R977" t="str">
            <v>Sub</v>
          </cell>
          <cell r="S977" t="str">
            <v>&gt;180</v>
          </cell>
        </row>
        <row r="978">
          <cell r="J978">
            <v>353119484</v>
          </cell>
          <cell r="K978">
            <v>21964.17</v>
          </cell>
          <cell r="L978">
            <v>4915.83</v>
          </cell>
          <cell r="M978">
            <v>26880</v>
          </cell>
          <cell r="N978">
            <v>345</v>
          </cell>
          <cell r="O978">
            <v>345</v>
          </cell>
          <cell r="P978" t="str">
            <v>Y</v>
          </cell>
          <cell r="Q978"/>
          <cell r="R978" t="str">
            <v>Sub</v>
          </cell>
          <cell r="S978" t="str">
            <v>&gt;180</v>
          </cell>
        </row>
        <row r="979">
          <cell r="J979">
            <v>353121478</v>
          </cell>
          <cell r="K979"/>
          <cell r="L979"/>
          <cell r="M979"/>
          <cell r="N979"/>
          <cell r="O979"/>
          <cell r="P979"/>
          <cell r="Q979"/>
          <cell r="R979" t="str">
            <v>Standard</v>
          </cell>
          <cell r="S979" t="str">
            <v>Standard</v>
          </cell>
        </row>
        <row r="980">
          <cell r="J980">
            <v>353121536</v>
          </cell>
          <cell r="K980">
            <v>21964.17</v>
          </cell>
          <cell r="L980">
            <v>4915.83</v>
          </cell>
          <cell r="M980">
            <v>26880</v>
          </cell>
          <cell r="N980">
            <v>345</v>
          </cell>
          <cell r="O980">
            <v>345</v>
          </cell>
          <cell r="P980" t="str">
            <v>Y</v>
          </cell>
          <cell r="Q980"/>
          <cell r="R980" t="str">
            <v>Sub</v>
          </cell>
          <cell r="S980" t="str">
            <v>&gt;180</v>
          </cell>
        </row>
        <row r="981">
          <cell r="J981">
            <v>353137652</v>
          </cell>
          <cell r="K981">
            <v>28202.55</v>
          </cell>
          <cell r="L981">
            <v>7637.45</v>
          </cell>
          <cell r="M981">
            <v>35840</v>
          </cell>
          <cell r="N981">
            <v>469</v>
          </cell>
          <cell r="O981">
            <v>469</v>
          </cell>
          <cell r="P981" t="str">
            <v>Y</v>
          </cell>
          <cell r="Q981"/>
          <cell r="R981" t="str">
            <v>W/O for written off cases</v>
          </cell>
          <cell r="S981" t="str">
            <v>&gt;180</v>
          </cell>
        </row>
        <row r="982">
          <cell r="J982">
            <v>353141019</v>
          </cell>
          <cell r="K982"/>
          <cell r="L982"/>
          <cell r="M982"/>
          <cell r="N982"/>
          <cell r="O982"/>
          <cell r="P982"/>
          <cell r="Q982"/>
          <cell r="R982" t="str">
            <v>Standard</v>
          </cell>
          <cell r="S982" t="str">
            <v>Standard</v>
          </cell>
        </row>
        <row r="983">
          <cell r="J983">
            <v>353144205</v>
          </cell>
          <cell r="K983"/>
          <cell r="L983"/>
          <cell r="M983"/>
          <cell r="N983"/>
          <cell r="O983"/>
          <cell r="P983"/>
          <cell r="Q983"/>
          <cell r="R983" t="str">
            <v>Standard</v>
          </cell>
          <cell r="S983" t="str">
            <v>Standard</v>
          </cell>
        </row>
        <row r="984">
          <cell r="J984">
            <v>353145929</v>
          </cell>
          <cell r="K984">
            <v>18747.45</v>
          </cell>
          <cell r="L984">
            <v>3652.55</v>
          </cell>
          <cell r="M984">
            <v>22400</v>
          </cell>
          <cell r="N984">
            <v>289</v>
          </cell>
          <cell r="O984">
            <v>289</v>
          </cell>
          <cell r="P984" t="str">
            <v>Y</v>
          </cell>
          <cell r="Q984"/>
          <cell r="R984" t="str">
            <v>Sub</v>
          </cell>
          <cell r="S984" t="str">
            <v>&gt;180</v>
          </cell>
        </row>
        <row r="985">
          <cell r="J985">
            <v>353146264</v>
          </cell>
          <cell r="K985"/>
          <cell r="L985"/>
          <cell r="M985"/>
          <cell r="N985"/>
          <cell r="O985"/>
          <cell r="P985"/>
          <cell r="Q985"/>
          <cell r="R985" t="str">
            <v>Standard</v>
          </cell>
          <cell r="S985" t="str">
            <v>Standard</v>
          </cell>
        </row>
        <row r="986">
          <cell r="J986">
            <v>353149939</v>
          </cell>
          <cell r="K986">
            <v>4067.8</v>
          </cell>
          <cell r="L986">
            <v>412.2</v>
          </cell>
          <cell r="M986">
            <v>4480</v>
          </cell>
          <cell r="N986">
            <v>49</v>
          </cell>
          <cell r="O986">
            <v>49</v>
          </cell>
          <cell r="P986"/>
          <cell r="Q986"/>
          <cell r="R986" t="str">
            <v>SMA 1</v>
          </cell>
          <cell r="S986" t="str">
            <v>31-60</v>
          </cell>
        </row>
        <row r="987">
          <cell r="J987">
            <v>353157068</v>
          </cell>
          <cell r="K987"/>
          <cell r="L987"/>
          <cell r="M987"/>
          <cell r="N987"/>
          <cell r="O987"/>
          <cell r="P987"/>
          <cell r="Q987"/>
          <cell r="R987" t="str">
            <v>Standard</v>
          </cell>
          <cell r="S987" t="str">
            <v>Standard</v>
          </cell>
        </row>
        <row r="988">
          <cell r="J988">
            <v>353157156</v>
          </cell>
          <cell r="K988">
            <v>23591</v>
          </cell>
          <cell r="L988">
            <v>5529</v>
          </cell>
          <cell r="M988">
            <v>29120</v>
          </cell>
          <cell r="N988">
            <v>376</v>
          </cell>
          <cell r="O988">
            <v>376</v>
          </cell>
          <cell r="P988" t="str">
            <v>Y</v>
          </cell>
          <cell r="Q988"/>
          <cell r="R988" t="str">
            <v>W/O for written off cases</v>
          </cell>
          <cell r="S988" t="str">
            <v>&gt;180</v>
          </cell>
        </row>
        <row r="989">
          <cell r="J989">
            <v>353157677</v>
          </cell>
          <cell r="K989">
            <v>7970.82</v>
          </cell>
          <cell r="L989">
            <v>989.18</v>
          </cell>
          <cell r="M989">
            <v>8960</v>
          </cell>
          <cell r="N989">
            <v>110</v>
          </cell>
          <cell r="O989">
            <v>110</v>
          </cell>
          <cell r="P989" t="str">
            <v>Y</v>
          </cell>
          <cell r="Q989"/>
          <cell r="R989" t="str">
            <v>Sub</v>
          </cell>
          <cell r="S989" t="str">
            <v>91-120</v>
          </cell>
        </row>
        <row r="990">
          <cell r="J990">
            <v>353159195</v>
          </cell>
          <cell r="K990">
            <v>25242.76</v>
          </cell>
          <cell r="L990">
            <v>6117.24</v>
          </cell>
          <cell r="M990">
            <v>31360</v>
          </cell>
          <cell r="N990">
            <v>414</v>
          </cell>
          <cell r="O990">
            <v>414</v>
          </cell>
          <cell r="P990" t="str">
            <v>Y</v>
          </cell>
          <cell r="Q990"/>
          <cell r="R990" t="str">
            <v>W/O for written off cases</v>
          </cell>
          <cell r="S990" t="str">
            <v>&gt;180</v>
          </cell>
        </row>
        <row r="991">
          <cell r="J991">
            <v>353161265</v>
          </cell>
          <cell r="K991"/>
          <cell r="L991"/>
          <cell r="M991"/>
          <cell r="N991"/>
          <cell r="O991"/>
          <cell r="P991"/>
          <cell r="Q991"/>
          <cell r="R991" t="str">
            <v>Standard</v>
          </cell>
          <cell r="S991" t="str">
            <v>Standard</v>
          </cell>
        </row>
        <row r="992">
          <cell r="J992">
            <v>353162375</v>
          </cell>
          <cell r="K992">
            <v>2058.2600000000002</v>
          </cell>
          <cell r="L992">
            <v>181.74</v>
          </cell>
          <cell r="M992">
            <v>2240</v>
          </cell>
          <cell r="N992">
            <v>19</v>
          </cell>
          <cell r="O992">
            <v>19</v>
          </cell>
          <cell r="P992"/>
          <cell r="Q992"/>
          <cell r="R992" t="str">
            <v>SMA 0</v>
          </cell>
          <cell r="S992" t="str">
            <v>1-30 Days</v>
          </cell>
        </row>
        <row r="993">
          <cell r="J993">
            <v>353168094</v>
          </cell>
          <cell r="K993"/>
          <cell r="L993"/>
          <cell r="M993"/>
          <cell r="N993"/>
          <cell r="O993"/>
          <cell r="P993"/>
          <cell r="Q993"/>
          <cell r="R993" t="str">
            <v>Standard</v>
          </cell>
          <cell r="S993" t="str">
            <v>Standard</v>
          </cell>
        </row>
        <row r="994">
          <cell r="J994">
            <v>353171358</v>
          </cell>
          <cell r="K994">
            <v>25264.55</v>
          </cell>
          <cell r="L994">
            <v>6095.45</v>
          </cell>
          <cell r="M994">
            <v>31360</v>
          </cell>
          <cell r="N994">
            <v>414</v>
          </cell>
          <cell r="O994">
            <v>414</v>
          </cell>
          <cell r="P994" t="str">
            <v>Y</v>
          </cell>
          <cell r="Q994"/>
          <cell r="R994" t="str">
            <v>W/O for written off cases</v>
          </cell>
          <cell r="S994" t="str">
            <v>&gt;180</v>
          </cell>
        </row>
        <row r="995">
          <cell r="J995">
            <v>353178070</v>
          </cell>
          <cell r="K995"/>
          <cell r="L995"/>
          <cell r="M995"/>
          <cell r="N995"/>
          <cell r="O995"/>
          <cell r="P995"/>
          <cell r="Q995"/>
          <cell r="R995" t="str">
            <v>Standard</v>
          </cell>
          <cell r="S995" t="str">
            <v>Standard</v>
          </cell>
        </row>
        <row r="996">
          <cell r="J996">
            <v>353178090</v>
          </cell>
          <cell r="K996">
            <v>22002.26</v>
          </cell>
          <cell r="L996">
            <v>4877.74</v>
          </cell>
          <cell r="M996">
            <v>26880</v>
          </cell>
          <cell r="N996">
            <v>345</v>
          </cell>
          <cell r="O996">
            <v>345</v>
          </cell>
          <cell r="P996" t="str">
            <v>Y</v>
          </cell>
          <cell r="Q996"/>
          <cell r="R996" t="str">
            <v>W/O for written off cases</v>
          </cell>
          <cell r="S996" t="str">
            <v>&gt;180</v>
          </cell>
        </row>
        <row r="997">
          <cell r="J997">
            <v>353178897</v>
          </cell>
          <cell r="K997">
            <v>22021.32</v>
          </cell>
          <cell r="L997">
            <v>4858.68</v>
          </cell>
          <cell r="M997">
            <v>26880</v>
          </cell>
          <cell r="N997">
            <v>347</v>
          </cell>
          <cell r="O997">
            <v>347</v>
          </cell>
          <cell r="P997" t="str">
            <v>Y</v>
          </cell>
          <cell r="Q997"/>
          <cell r="R997" t="str">
            <v>Sub</v>
          </cell>
          <cell r="S997" t="str">
            <v>&gt;180</v>
          </cell>
        </row>
        <row r="998">
          <cell r="J998">
            <v>353179499</v>
          </cell>
          <cell r="K998"/>
          <cell r="L998"/>
          <cell r="M998"/>
          <cell r="N998"/>
          <cell r="O998"/>
          <cell r="P998"/>
          <cell r="Q998"/>
          <cell r="R998" t="str">
            <v>Standard</v>
          </cell>
          <cell r="S998" t="str">
            <v>Standard</v>
          </cell>
        </row>
        <row r="999">
          <cell r="J999">
            <v>358153068</v>
          </cell>
          <cell r="K999">
            <v>11075.4</v>
          </cell>
          <cell r="L999">
            <v>4784.6000000000004</v>
          </cell>
          <cell r="M999">
            <v>15860</v>
          </cell>
          <cell r="N999">
            <v>261</v>
          </cell>
          <cell r="O999">
            <v>261</v>
          </cell>
          <cell r="P999" t="str">
            <v>Y</v>
          </cell>
          <cell r="Q999"/>
          <cell r="R999" t="str">
            <v>W/O for written off cases</v>
          </cell>
          <cell r="S999" t="str">
            <v>&gt;180</v>
          </cell>
        </row>
        <row r="1000">
          <cell r="J1000">
            <v>358890370</v>
          </cell>
          <cell r="K1000">
            <v>6532.79</v>
          </cell>
          <cell r="L1000">
            <v>2777.21</v>
          </cell>
          <cell r="M1000">
            <v>9310</v>
          </cell>
          <cell r="N1000">
            <v>166</v>
          </cell>
          <cell r="O1000">
            <v>166</v>
          </cell>
          <cell r="P1000" t="str">
            <v>Y</v>
          </cell>
          <cell r="Q1000"/>
          <cell r="R1000" t="str">
            <v>Sub</v>
          </cell>
          <cell r="S1000" t="str">
            <v>151-180</v>
          </cell>
        </row>
        <row r="1001">
          <cell r="J1001">
            <v>354266556</v>
          </cell>
          <cell r="K1001">
            <v>19149.23</v>
          </cell>
          <cell r="L1001">
            <v>5490.77</v>
          </cell>
          <cell r="M1001">
            <v>24640</v>
          </cell>
          <cell r="N1001">
            <v>319</v>
          </cell>
          <cell r="O1001">
            <v>319</v>
          </cell>
          <cell r="P1001" t="str">
            <v>Y</v>
          </cell>
          <cell r="Q1001"/>
          <cell r="R1001" t="str">
            <v>Sub</v>
          </cell>
          <cell r="S1001" t="str">
            <v>&gt;180</v>
          </cell>
        </row>
        <row r="1002">
          <cell r="J1002">
            <v>353207833</v>
          </cell>
          <cell r="K1002">
            <v>4067.8</v>
          </cell>
          <cell r="L1002">
            <v>412.2</v>
          </cell>
          <cell r="M1002">
            <v>4480</v>
          </cell>
          <cell r="N1002">
            <v>46</v>
          </cell>
          <cell r="O1002">
            <v>46</v>
          </cell>
          <cell r="P1002" t="str">
            <v>Y</v>
          </cell>
          <cell r="Q1002">
            <v>45</v>
          </cell>
          <cell r="R1002" t="str">
            <v>Sub</v>
          </cell>
          <cell r="S1002" t="str">
            <v>31-60</v>
          </cell>
        </row>
        <row r="1003">
          <cell r="J1003">
            <v>358153185</v>
          </cell>
          <cell r="K1003">
            <v>12407.63</v>
          </cell>
          <cell r="L1003">
            <v>6192.37</v>
          </cell>
          <cell r="M1003">
            <v>18600</v>
          </cell>
          <cell r="N1003">
            <v>289</v>
          </cell>
          <cell r="O1003">
            <v>289</v>
          </cell>
          <cell r="P1003" t="str">
            <v>Y</v>
          </cell>
          <cell r="Q1003"/>
          <cell r="R1003" t="str">
            <v>W/O for written off cases</v>
          </cell>
          <cell r="S1003" t="str">
            <v>&gt;180</v>
          </cell>
        </row>
        <row r="1004">
          <cell r="J1004">
            <v>358890371</v>
          </cell>
          <cell r="K1004">
            <v>7426.05</v>
          </cell>
          <cell r="L1004">
            <v>4123.95</v>
          </cell>
          <cell r="M1004">
            <v>11550</v>
          </cell>
          <cell r="N1004">
            <v>197</v>
          </cell>
          <cell r="O1004">
            <v>197</v>
          </cell>
          <cell r="P1004" t="str">
            <v>Y</v>
          </cell>
          <cell r="Q1004"/>
          <cell r="R1004" t="str">
            <v>Sub</v>
          </cell>
          <cell r="S1004" t="str">
            <v>&gt;180</v>
          </cell>
        </row>
        <row r="1005">
          <cell r="J1005">
            <v>358572862</v>
          </cell>
          <cell r="K1005">
            <v>10462.18</v>
          </cell>
          <cell r="L1005">
            <v>5377.82</v>
          </cell>
          <cell r="M1005">
            <v>15840</v>
          </cell>
          <cell r="N1005">
            <v>258</v>
          </cell>
          <cell r="O1005">
            <v>258</v>
          </cell>
          <cell r="P1005" t="str">
            <v>Y</v>
          </cell>
          <cell r="Q1005"/>
          <cell r="R1005" t="str">
            <v>W/O for written off cases</v>
          </cell>
          <cell r="S1005" t="str">
            <v>&gt;180</v>
          </cell>
        </row>
        <row r="1006">
          <cell r="J1006">
            <v>353208599</v>
          </cell>
          <cell r="K1006"/>
          <cell r="L1006"/>
          <cell r="M1006"/>
          <cell r="N1006"/>
          <cell r="O1006"/>
          <cell r="P1006"/>
          <cell r="Q1006"/>
          <cell r="R1006" t="str">
            <v>Standard</v>
          </cell>
          <cell r="S1006" t="str">
            <v>Standard</v>
          </cell>
        </row>
        <row r="1007">
          <cell r="J1007">
            <v>353208790</v>
          </cell>
          <cell r="K1007"/>
          <cell r="L1007"/>
          <cell r="M1007"/>
          <cell r="N1007"/>
          <cell r="O1007"/>
          <cell r="P1007"/>
          <cell r="Q1007"/>
          <cell r="R1007" t="str">
            <v>Standard</v>
          </cell>
          <cell r="S1007" t="str">
            <v>Standard</v>
          </cell>
        </row>
        <row r="1008">
          <cell r="J1008">
            <v>353226942</v>
          </cell>
          <cell r="K1008">
            <v>15331.48</v>
          </cell>
          <cell r="L1008">
            <v>2588.52</v>
          </cell>
          <cell r="M1008">
            <v>17920</v>
          </cell>
          <cell r="N1008">
            <v>225</v>
          </cell>
          <cell r="O1008">
            <v>225</v>
          </cell>
          <cell r="P1008" t="str">
            <v>Y</v>
          </cell>
          <cell r="Q1008"/>
          <cell r="R1008" t="str">
            <v>Sub</v>
          </cell>
          <cell r="S1008" t="str">
            <v>&gt;180</v>
          </cell>
        </row>
        <row r="1009">
          <cell r="J1009">
            <v>353229550</v>
          </cell>
          <cell r="K1009">
            <v>17109.099999999999</v>
          </cell>
          <cell r="L1009">
            <v>3050.9</v>
          </cell>
          <cell r="M1009">
            <v>20160</v>
          </cell>
          <cell r="N1009">
            <v>261</v>
          </cell>
          <cell r="O1009">
            <v>261</v>
          </cell>
          <cell r="P1009" t="str">
            <v>Y</v>
          </cell>
          <cell r="Q1009"/>
          <cell r="R1009" t="str">
            <v>Sub</v>
          </cell>
          <cell r="S1009" t="str">
            <v>&gt;180</v>
          </cell>
        </row>
        <row r="1010">
          <cell r="J1010">
            <v>353233889</v>
          </cell>
          <cell r="K1010">
            <v>9886.7900000000009</v>
          </cell>
          <cell r="L1010">
            <v>1313.21</v>
          </cell>
          <cell r="M1010">
            <v>11200</v>
          </cell>
          <cell r="N1010">
            <v>135</v>
          </cell>
          <cell r="O1010">
            <v>135</v>
          </cell>
          <cell r="P1010" t="str">
            <v>Y</v>
          </cell>
          <cell r="Q1010"/>
          <cell r="R1010" t="str">
            <v>Sub</v>
          </cell>
          <cell r="S1010" t="str">
            <v>121-150</v>
          </cell>
        </row>
        <row r="1011">
          <cell r="J1011">
            <v>358153171</v>
          </cell>
          <cell r="K1011">
            <v>11070.75</v>
          </cell>
          <cell r="L1011">
            <v>5219.25</v>
          </cell>
          <cell r="M1011">
            <v>16290</v>
          </cell>
          <cell r="N1011">
            <v>260</v>
          </cell>
          <cell r="O1011">
            <v>260</v>
          </cell>
          <cell r="P1011" t="str">
            <v>Y</v>
          </cell>
          <cell r="Q1011"/>
          <cell r="R1011" t="str">
            <v>Sub</v>
          </cell>
          <cell r="S1011" t="str">
            <v>&gt;180</v>
          </cell>
        </row>
        <row r="1012">
          <cell r="J1012">
            <v>353236241</v>
          </cell>
          <cell r="K1012">
            <v>23764.5</v>
          </cell>
          <cell r="L1012">
            <v>5355.5</v>
          </cell>
          <cell r="M1012">
            <v>29120</v>
          </cell>
          <cell r="N1012">
            <v>384</v>
          </cell>
          <cell r="O1012">
            <v>384</v>
          </cell>
          <cell r="P1012" t="str">
            <v>Y</v>
          </cell>
          <cell r="Q1012"/>
          <cell r="R1012" t="str">
            <v>W/O for written off cases</v>
          </cell>
          <cell r="S1012" t="str">
            <v>&gt;180</v>
          </cell>
        </row>
        <row r="1013">
          <cell r="J1013">
            <v>353246461</v>
          </cell>
          <cell r="K1013">
            <v>20556.009999999998</v>
          </cell>
          <cell r="L1013">
            <v>4083.99</v>
          </cell>
          <cell r="M1013">
            <v>24640</v>
          </cell>
          <cell r="N1013">
            <v>320</v>
          </cell>
          <cell r="O1013">
            <v>320</v>
          </cell>
          <cell r="P1013" t="str">
            <v>Y</v>
          </cell>
          <cell r="Q1013"/>
          <cell r="R1013" t="str">
            <v>Sub</v>
          </cell>
          <cell r="S1013" t="str">
            <v>&gt;180</v>
          </cell>
        </row>
        <row r="1014">
          <cell r="J1014">
            <v>353247320</v>
          </cell>
          <cell r="K1014">
            <v>17116.43</v>
          </cell>
          <cell r="L1014">
            <v>3043.57</v>
          </cell>
          <cell r="M1014">
            <v>20160</v>
          </cell>
          <cell r="N1014">
            <v>259</v>
          </cell>
          <cell r="O1014">
            <v>259</v>
          </cell>
          <cell r="P1014" t="str">
            <v>Y</v>
          </cell>
          <cell r="Q1014"/>
          <cell r="R1014" t="str">
            <v>Sub</v>
          </cell>
          <cell r="S1014" t="str">
            <v>&gt;180</v>
          </cell>
        </row>
        <row r="1015">
          <cell r="J1015">
            <v>358153075</v>
          </cell>
          <cell r="K1015">
            <v>12143</v>
          </cell>
          <cell r="L1015">
            <v>5957</v>
          </cell>
          <cell r="M1015">
            <v>18100</v>
          </cell>
          <cell r="N1015">
            <v>291</v>
          </cell>
          <cell r="O1015">
            <v>291</v>
          </cell>
          <cell r="P1015" t="str">
            <v>Y</v>
          </cell>
          <cell r="Q1015"/>
          <cell r="R1015" t="str">
            <v>W/O for written off cases</v>
          </cell>
          <cell r="S1015" t="str">
            <v>&gt;180</v>
          </cell>
        </row>
        <row r="1016">
          <cell r="J1016">
            <v>358152889</v>
          </cell>
          <cell r="K1016">
            <v>12143</v>
          </cell>
          <cell r="L1016">
            <v>5957</v>
          </cell>
          <cell r="M1016">
            <v>18100</v>
          </cell>
          <cell r="N1016">
            <v>291</v>
          </cell>
          <cell r="O1016">
            <v>291</v>
          </cell>
          <cell r="P1016" t="str">
            <v>Y</v>
          </cell>
          <cell r="Q1016"/>
          <cell r="R1016" t="str">
            <v>W/O for written off cases</v>
          </cell>
          <cell r="S1016" t="str">
            <v>&gt;180</v>
          </cell>
        </row>
        <row r="1017">
          <cell r="J1017">
            <v>353250462</v>
          </cell>
          <cell r="K1017">
            <v>6054.56</v>
          </cell>
          <cell r="L1017">
            <v>665.44</v>
          </cell>
          <cell r="M1017">
            <v>6720</v>
          </cell>
          <cell r="N1017">
            <v>74</v>
          </cell>
          <cell r="O1017">
            <v>74</v>
          </cell>
          <cell r="P1017"/>
          <cell r="Q1017"/>
          <cell r="R1017" t="str">
            <v>SMA 2</v>
          </cell>
          <cell r="S1017" t="str">
            <v>61-90</v>
          </cell>
        </row>
        <row r="1018">
          <cell r="J1018">
            <v>353283881</v>
          </cell>
          <cell r="K1018"/>
          <cell r="L1018"/>
          <cell r="M1018"/>
          <cell r="N1018"/>
          <cell r="O1018"/>
          <cell r="P1018"/>
          <cell r="Q1018"/>
          <cell r="R1018" t="str">
            <v>Standard</v>
          </cell>
          <cell r="S1018" t="str">
            <v>Standard</v>
          </cell>
        </row>
        <row r="1019">
          <cell r="J1019">
            <v>355780755</v>
          </cell>
          <cell r="K1019">
            <v>23089.75</v>
          </cell>
          <cell r="L1019">
            <v>10510.25</v>
          </cell>
          <cell r="M1019">
            <v>33600</v>
          </cell>
          <cell r="N1019">
            <v>445</v>
          </cell>
          <cell r="O1019">
            <v>445</v>
          </cell>
          <cell r="P1019" t="str">
            <v>Y</v>
          </cell>
          <cell r="Q1019"/>
          <cell r="R1019" t="str">
            <v>W/O for written off cases</v>
          </cell>
          <cell r="S1019" t="str">
            <v>&gt;180</v>
          </cell>
        </row>
        <row r="1020">
          <cell r="J1020">
            <v>353284529</v>
          </cell>
          <cell r="K1020">
            <v>9259.1</v>
          </cell>
          <cell r="L1020">
            <v>940.9</v>
          </cell>
          <cell r="M1020">
            <v>10200</v>
          </cell>
          <cell r="N1020">
            <v>141</v>
          </cell>
          <cell r="O1020">
            <v>141</v>
          </cell>
          <cell r="P1020" t="str">
            <v>Y</v>
          </cell>
          <cell r="Q1020"/>
          <cell r="R1020" t="str">
            <v>Sub</v>
          </cell>
          <cell r="S1020" t="str">
            <v>121-150</v>
          </cell>
        </row>
        <row r="1021">
          <cell r="J1021">
            <v>353284981</v>
          </cell>
          <cell r="K1021"/>
          <cell r="L1021"/>
          <cell r="M1021"/>
          <cell r="N1021"/>
          <cell r="O1021"/>
          <cell r="P1021"/>
          <cell r="Q1021"/>
          <cell r="R1021" t="str">
            <v>Standard</v>
          </cell>
          <cell r="S1021" t="str">
            <v>Standard</v>
          </cell>
        </row>
        <row r="1022">
          <cell r="J1022">
            <v>353286202</v>
          </cell>
          <cell r="K1022">
            <v>25395.32</v>
          </cell>
          <cell r="L1022">
            <v>5964.68</v>
          </cell>
          <cell r="M1022">
            <v>31360</v>
          </cell>
          <cell r="N1022">
            <v>414</v>
          </cell>
          <cell r="O1022">
            <v>414</v>
          </cell>
          <cell r="P1022" t="str">
            <v>Y</v>
          </cell>
          <cell r="Q1022"/>
          <cell r="R1022" t="str">
            <v>Sub</v>
          </cell>
          <cell r="S1022" t="str">
            <v>&gt;180</v>
          </cell>
        </row>
        <row r="1023">
          <cell r="J1023">
            <v>353305565</v>
          </cell>
          <cell r="K1023"/>
          <cell r="L1023"/>
          <cell r="M1023"/>
          <cell r="N1023"/>
          <cell r="O1023"/>
          <cell r="P1023"/>
          <cell r="Q1023"/>
          <cell r="R1023" t="str">
            <v>Standard</v>
          </cell>
          <cell r="S1023" t="str">
            <v>Standard</v>
          </cell>
        </row>
        <row r="1024">
          <cell r="J1024">
            <v>353305575</v>
          </cell>
          <cell r="K1024"/>
          <cell r="L1024"/>
          <cell r="M1024"/>
          <cell r="N1024"/>
          <cell r="O1024"/>
          <cell r="P1024"/>
          <cell r="Q1024"/>
          <cell r="R1024" t="str">
            <v>Standard</v>
          </cell>
          <cell r="S1024" t="str">
            <v>Standard</v>
          </cell>
        </row>
        <row r="1025">
          <cell r="J1025">
            <v>353307364</v>
          </cell>
          <cell r="K1025">
            <v>26358.22</v>
          </cell>
          <cell r="L1025">
            <v>6921.78</v>
          </cell>
          <cell r="M1025">
            <v>33280</v>
          </cell>
          <cell r="N1025">
            <v>467</v>
          </cell>
          <cell r="O1025">
            <v>467</v>
          </cell>
          <cell r="P1025" t="str">
            <v>Y</v>
          </cell>
          <cell r="Q1025"/>
          <cell r="R1025" t="str">
            <v>W/O for written off cases</v>
          </cell>
          <cell r="S1025" t="str">
            <v>&gt;180</v>
          </cell>
        </row>
        <row r="1026">
          <cell r="J1026">
            <v>353317307</v>
          </cell>
          <cell r="K1026"/>
          <cell r="L1026"/>
          <cell r="M1026"/>
          <cell r="N1026"/>
          <cell r="O1026"/>
          <cell r="P1026"/>
          <cell r="Q1026"/>
          <cell r="R1026" t="str">
            <v>Standard</v>
          </cell>
          <cell r="S1026" t="str">
            <v>Standard</v>
          </cell>
        </row>
        <row r="1027">
          <cell r="J1027">
            <v>353322219</v>
          </cell>
          <cell r="K1027">
            <v>26896.75</v>
          </cell>
          <cell r="L1027">
            <v>6701.25</v>
          </cell>
          <cell r="M1027">
            <v>33598</v>
          </cell>
          <cell r="N1027">
            <v>437</v>
          </cell>
          <cell r="O1027">
            <v>437</v>
          </cell>
          <cell r="P1027" t="str">
            <v>Y</v>
          </cell>
          <cell r="Q1027"/>
          <cell r="R1027" t="str">
            <v>Sub</v>
          </cell>
          <cell r="S1027" t="str">
            <v>&gt;180</v>
          </cell>
        </row>
        <row r="1028">
          <cell r="J1028">
            <v>353322228</v>
          </cell>
          <cell r="K1028"/>
          <cell r="L1028"/>
          <cell r="M1028"/>
          <cell r="N1028"/>
          <cell r="O1028"/>
          <cell r="P1028"/>
          <cell r="Q1028"/>
          <cell r="R1028" t="str">
            <v>Standard</v>
          </cell>
          <cell r="S1028" t="str">
            <v>Standard</v>
          </cell>
        </row>
        <row r="1029">
          <cell r="J1029">
            <v>353322478</v>
          </cell>
          <cell r="K1029">
            <v>15390.64</v>
          </cell>
          <cell r="L1029">
            <v>2529.36</v>
          </cell>
          <cell r="M1029">
            <v>17920</v>
          </cell>
          <cell r="N1029">
            <v>223</v>
          </cell>
          <cell r="O1029">
            <v>223</v>
          </cell>
          <cell r="P1029" t="str">
            <v>Y</v>
          </cell>
          <cell r="Q1029"/>
          <cell r="R1029" t="str">
            <v>Sub</v>
          </cell>
          <cell r="S1029" t="str">
            <v>&gt;180</v>
          </cell>
        </row>
        <row r="1030">
          <cell r="J1030">
            <v>353323917</v>
          </cell>
          <cell r="K1030"/>
          <cell r="L1030"/>
          <cell r="M1030"/>
          <cell r="N1030"/>
          <cell r="O1030"/>
          <cell r="P1030"/>
          <cell r="Q1030"/>
          <cell r="R1030" t="str">
            <v>Standard</v>
          </cell>
          <cell r="S1030" t="str">
            <v>Standard</v>
          </cell>
        </row>
        <row r="1031">
          <cell r="J1031">
            <v>353327412</v>
          </cell>
          <cell r="K1031"/>
          <cell r="L1031"/>
          <cell r="M1031"/>
          <cell r="N1031"/>
          <cell r="O1031"/>
          <cell r="P1031"/>
          <cell r="Q1031"/>
          <cell r="R1031" t="str">
            <v>Standard</v>
          </cell>
          <cell r="S1031" t="str">
            <v>Standard</v>
          </cell>
        </row>
        <row r="1032">
          <cell r="J1032">
            <v>353328241</v>
          </cell>
          <cell r="K1032">
            <v>15443.22</v>
          </cell>
          <cell r="L1032">
            <v>2476.7800000000002</v>
          </cell>
          <cell r="M1032">
            <v>17920</v>
          </cell>
          <cell r="N1032">
            <v>231</v>
          </cell>
          <cell r="O1032">
            <v>231</v>
          </cell>
          <cell r="P1032" t="str">
            <v>Y</v>
          </cell>
          <cell r="Q1032"/>
          <cell r="R1032" t="str">
            <v>Sub</v>
          </cell>
          <cell r="S1032" t="str">
            <v>&gt;180</v>
          </cell>
        </row>
        <row r="1033">
          <cell r="J1033">
            <v>358153037</v>
          </cell>
          <cell r="K1033">
            <v>12760.56</v>
          </cell>
          <cell r="L1033">
            <v>4039.44</v>
          </cell>
          <cell r="M1033">
            <v>16800</v>
          </cell>
          <cell r="N1033">
            <v>291</v>
          </cell>
          <cell r="O1033">
            <v>291</v>
          </cell>
          <cell r="P1033" t="str">
            <v>Y</v>
          </cell>
          <cell r="Q1033"/>
          <cell r="R1033" t="str">
            <v>W/O for written off cases</v>
          </cell>
          <cell r="S1033" t="str">
            <v>&gt;180</v>
          </cell>
        </row>
        <row r="1034">
          <cell r="J1034">
            <v>358152839</v>
          </cell>
          <cell r="K1034">
            <v>11757.18</v>
          </cell>
          <cell r="L1034">
            <v>5522.82</v>
          </cell>
          <cell r="M1034">
            <v>17280</v>
          </cell>
          <cell r="N1034">
            <v>260</v>
          </cell>
          <cell r="O1034">
            <v>260</v>
          </cell>
          <cell r="P1034" t="str">
            <v>Y</v>
          </cell>
          <cell r="Q1034"/>
          <cell r="R1034" t="str">
            <v>W/O for written off cases</v>
          </cell>
          <cell r="S1034" t="str">
            <v>&gt;180</v>
          </cell>
        </row>
        <row r="1035">
          <cell r="J1035">
            <v>358153063</v>
          </cell>
          <cell r="K1035">
            <v>12143</v>
          </cell>
          <cell r="L1035">
            <v>5957</v>
          </cell>
          <cell r="M1035">
            <v>18100</v>
          </cell>
          <cell r="N1035">
            <v>291</v>
          </cell>
          <cell r="O1035">
            <v>291</v>
          </cell>
          <cell r="P1035" t="str">
            <v>Y</v>
          </cell>
          <cell r="Q1035"/>
          <cell r="R1035" t="str">
            <v>W/O for written off cases</v>
          </cell>
          <cell r="S1035" t="str">
            <v>&gt;180</v>
          </cell>
        </row>
        <row r="1036">
          <cell r="J1036">
            <v>353329285</v>
          </cell>
          <cell r="K1036">
            <v>26977.61</v>
          </cell>
          <cell r="L1036">
            <v>6622.39</v>
          </cell>
          <cell r="M1036">
            <v>33600</v>
          </cell>
          <cell r="N1036">
            <v>444</v>
          </cell>
          <cell r="O1036">
            <v>444</v>
          </cell>
          <cell r="P1036" t="str">
            <v>Y</v>
          </cell>
          <cell r="Q1036"/>
          <cell r="R1036" t="str">
            <v>Sub</v>
          </cell>
          <cell r="S1036" t="str">
            <v>&gt;180</v>
          </cell>
        </row>
        <row r="1037">
          <cell r="J1037">
            <v>353330963</v>
          </cell>
          <cell r="K1037">
            <v>31382.07</v>
          </cell>
          <cell r="L1037">
            <v>8937.93</v>
          </cell>
          <cell r="M1037">
            <v>40320</v>
          </cell>
          <cell r="N1037">
            <v>529</v>
          </cell>
          <cell r="O1037">
            <v>529</v>
          </cell>
          <cell r="P1037" t="str">
            <v>Y</v>
          </cell>
          <cell r="Q1037"/>
          <cell r="R1037" t="str">
            <v>W/O for written off cases</v>
          </cell>
          <cell r="S1037" t="str">
            <v>&gt;180</v>
          </cell>
        </row>
        <row r="1038">
          <cell r="J1038">
            <v>353331076</v>
          </cell>
          <cell r="K1038">
            <v>28422.400000000001</v>
          </cell>
          <cell r="L1038">
            <v>7417.6</v>
          </cell>
          <cell r="M1038">
            <v>35840</v>
          </cell>
          <cell r="N1038">
            <v>469</v>
          </cell>
          <cell r="O1038">
            <v>469</v>
          </cell>
          <cell r="P1038" t="str">
            <v>Y</v>
          </cell>
          <cell r="Q1038"/>
          <cell r="R1038" t="str">
            <v>W/O for written off cases</v>
          </cell>
          <cell r="S1038" t="str">
            <v>&gt;180</v>
          </cell>
        </row>
        <row r="1039">
          <cell r="J1039">
            <v>353332176</v>
          </cell>
          <cell r="K1039">
            <v>20564.830000000002</v>
          </cell>
          <cell r="L1039">
            <v>4075.17</v>
          </cell>
          <cell r="M1039">
            <v>24640</v>
          </cell>
          <cell r="N1039">
            <v>319</v>
          </cell>
          <cell r="O1039">
            <v>319</v>
          </cell>
          <cell r="P1039" t="str">
            <v>Y</v>
          </cell>
          <cell r="Q1039"/>
          <cell r="R1039" t="str">
            <v>Sub</v>
          </cell>
          <cell r="S1039" t="str">
            <v>&gt;180</v>
          </cell>
        </row>
        <row r="1040">
          <cell r="J1040">
            <v>353332338</v>
          </cell>
          <cell r="K1040">
            <v>2070.5100000000002</v>
          </cell>
          <cell r="L1040">
            <v>169.49</v>
          </cell>
          <cell r="M1040">
            <v>2240</v>
          </cell>
          <cell r="N1040">
            <v>16</v>
          </cell>
          <cell r="O1040">
            <v>16</v>
          </cell>
          <cell r="P1040"/>
          <cell r="Q1040"/>
          <cell r="R1040" t="str">
            <v>SMA 0</v>
          </cell>
          <cell r="S1040" t="str">
            <v>1-30 Days</v>
          </cell>
        </row>
        <row r="1041">
          <cell r="J1041">
            <v>353334664</v>
          </cell>
          <cell r="K1041">
            <v>26931.4</v>
          </cell>
          <cell r="L1041">
            <v>6668.6</v>
          </cell>
          <cell r="M1041">
            <v>33600</v>
          </cell>
          <cell r="N1041">
            <v>439</v>
          </cell>
          <cell r="O1041">
            <v>439</v>
          </cell>
          <cell r="P1041" t="str">
            <v>Y</v>
          </cell>
          <cell r="Q1041"/>
          <cell r="R1041" t="str">
            <v>Sub</v>
          </cell>
          <cell r="S1041" t="str">
            <v>&gt;180</v>
          </cell>
        </row>
        <row r="1042">
          <cell r="J1042">
            <v>353335210</v>
          </cell>
          <cell r="K1042"/>
          <cell r="L1042"/>
          <cell r="M1042"/>
          <cell r="N1042"/>
          <cell r="O1042"/>
          <cell r="P1042"/>
          <cell r="Q1042"/>
          <cell r="R1042" t="str">
            <v>Standard</v>
          </cell>
          <cell r="S1042" t="str">
            <v>Standard</v>
          </cell>
        </row>
        <row r="1043">
          <cell r="J1043">
            <v>353335427</v>
          </cell>
          <cell r="K1043"/>
          <cell r="L1043"/>
          <cell r="M1043"/>
          <cell r="N1043"/>
          <cell r="O1043"/>
          <cell r="P1043"/>
          <cell r="Q1043"/>
          <cell r="R1043" t="str">
            <v>Standard</v>
          </cell>
          <cell r="S1043" t="str">
            <v>Standard</v>
          </cell>
        </row>
        <row r="1044">
          <cell r="J1044">
            <v>353335566</v>
          </cell>
          <cell r="K1044">
            <v>9933</v>
          </cell>
          <cell r="L1044">
            <v>1267</v>
          </cell>
          <cell r="M1044">
            <v>11200</v>
          </cell>
          <cell r="N1044">
            <v>133</v>
          </cell>
          <cell r="O1044">
            <v>133</v>
          </cell>
          <cell r="P1044" t="str">
            <v>Y</v>
          </cell>
          <cell r="Q1044"/>
          <cell r="R1044" t="str">
            <v>Sub</v>
          </cell>
          <cell r="S1044" t="str">
            <v>121-150</v>
          </cell>
        </row>
        <row r="1045">
          <cell r="J1045">
            <v>353339297</v>
          </cell>
          <cell r="K1045">
            <v>6288.34</v>
          </cell>
          <cell r="L1045">
            <v>631.66</v>
          </cell>
          <cell r="M1045">
            <v>6920</v>
          </cell>
          <cell r="N1045">
            <v>109</v>
          </cell>
          <cell r="O1045">
            <v>109</v>
          </cell>
          <cell r="P1045" t="str">
            <v>Y</v>
          </cell>
          <cell r="Q1045"/>
          <cell r="R1045" t="str">
            <v>Sub</v>
          </cell>
          <cell r="S1045" t="str">
            <v>91-120</v>
          </cell>
        </row>
        <row r="1046">
          <cell r="J1046">
            <v>353339341</v>
          </cell>
          <cell r="K1046">
            <v>9962.4</v>
          </cell>
          <cell r="L1046">
            <v>1237.5999999999999</v>
          </cell>
          <cell r="M1046">
            <v>11200</v>
          </cell>
          <cell r="N1046">
            <v>140</v>
          </cell>
          <cell r="O1046">
            <v>140</v>
          </cell>
          <cell r="P1046" t="str">
            <v>Y</v>
          </cell>
          <cell r="Q1046"/>
          <cell r="R1046" t="str">
            <v>Sub</v>
          </cell>
          <cell r="S1046" t="str">
            <v>121-150</v>
          </cell>
        </row>
        <row r="1047">
          <cell r="J1047">
            <v>353340952</v>
          </cell>
          <cell r="K1047">
            <v>23835.91</v>
          </cell>
          <cell r="L1047">
            <v>5284.09</v>
          </cell>
          <cell r="M1047">
            <v>29120</v>
          </cell>
          <cell r="N1047">
            <v>381</v>
          </cell>
          <cell r="O1047">
            <v>381</v>
          </cell>
          <cell r="P1047" t="str">
            <v>Y</v>
          </cell>
          <cell r="Q1047"/>
          <cell r="R1047" t="str">
            <v>Sub</v>
          </cell>
          <cell r="S1047" t="str">
            <v>&gt;180</v>
          </cell>
        </row>
        <row r="1048">
          <cell r="J1048">
            <v>353341988</v>
          </cell>
          <cell r="K1048">
            <v>8036.34</v>
          </cell>
          <cell r="L1048">
            <v>913.66</v>
          </cell>
          <cell r="M1048">
            <v>8950</v>
          </cell>
          <cell r="N1048">
            <v>110</v>
          </cell>
          <cell r="O1048">
            <v>110</v>
          </cell>
          <cell r="P1048" t="str">
            <v>Y</v>
          </cell>
          <cell r="Q1048"/>
          <cell r="R1048" t="str">
            <v>Sub</v>
          </cell>
          <cell r="S1048" t="str">
            <v>91-120</v>
          </cell>
        </row>
        <row r="1049">
          <cell r="J1049">
            <v>358890522</v>
          </cell>
          <cell r="K1049">
            <v>9432.4</v>
          </cell>
          <cell r="L1049">
            <v>1587.6</v>
          </cell>
          <cell r="M1049">
            <v>11020</v>
          </cell>
          <cell r="N1049">
            <v>141</v>
          </cell>
          <cell r="O1049">
            <v>141</v>
          </cell>
          <cell r="P1049" t="str">
            <v>Y</v>
          </cell>
          <cell r="Q1049"/>
          <cell r="R1049" t="str">
            <v>Sub</v>
          </cell>
          <cell r="S1049" t="str">
            <v>121-150</v>
          </cell>
        </row>
        <row r="1050">
          <cell r="J1050">
            <v>353343651</v>
          </cell>
          <cell r="K1050">
            <v>28507.91</v>
          </cell>
          <cell r="L1050">
            <v>7332.09</v>
          </cell>
          <cell r="M1050">
            <v>35840</v>
          </cell>
          <cell r="N1050">
            <v>475</v>
          </cell>
          <cell r="O1050">
            <v>475</v>
          </cell>
          <cell r="P1050" t="str">
            <v>Y</v>
          </cell>
          <cell r="Q1050"/>
          <cell r="R1050" t="str">
            <v>W/O for written off cases</v>
          </cell>
          <cell r="S1050" t="str">
            <v>&gt;180</v>
          </cell>
        </row>
        <row r="1051">
          <cell r="J1051">
            <v>353347826</v>
          </cell>
          <cell r="K1051"/>
          <cell r="L1051"/>
          <cell r="M1051"/>
          <cell r="N1051"/>
          <cell r="O1051"/>
          <cell r="P1051"/>
          <cell r="Q1051"/>
          <cell r="R1051" t="str">
            <v>Standard</v>
          </cell>
          <cell r="S1051" t="str">
            <v>Standard</v>
          </cell>
        </row>
        <row r="1052">
          <cell r="J1052">
            <v>353347890</v>
          </cell>
          <cell r="K1052"/>
          <cell r="L1052"/>
          <cell r="M1052"/>
          <cell r="N1052"/>
          <cell r="O1052"/>
          <cell r="P1052"/>
          <cell r="Q1052"/>
          <cell r="R1052" t="str">
            <v>Standard</v>
          </cell>
          <cell r="S1052" t="str">
            <v>Standard</v>
          </cell>
        </row>
        <row r="1053">
          <cell r="J1053">
            <v>353352688</v>
          </cell>
          <cell r="K1053">
            <v>18884.57</v>
          </cell>
          <cell r="L1053">
            <v>3515.43</v>
          </cell>
          <cell r="M1053">
            <v>22400</v>
          </cell>
          <cell r="N1053">
            <v>286</v>
          </cell>
          <cell r="O1053">
            <v>286</v>
          </cell>
          <cell r="P1053" t="str">
            <v>Y</v>
          </cell>
          <cell r="Q1053"/>
          <cell r="R1053" t="str">
            <v>Sub</v>
          </cell>
          <cell r="S1053" t="str">
            <v>&gt;180</v>
          </cell>
        </row>
        <row r="1054">
          <cell r="J1054">
            <v>358890485</v>
          </cell>
          <cell r="K1054"/>
          <cell r="L1054"/>
          <cell r="M1054"/>
          <cell r="N1054"/>
          <cell r="O1054"/>
          <cell r="P1054"/>
          <cell r="Q1054"/>
          <cell r="R1054" t="str">
            <v>Standard</v>
          </cell>
          <cell r="S1054" t="str">
            <v>Standard</v>
          </cell>
        </row>
        <row r="1055">
          <cell r="J1055">
            <v>353354573</v>
          </cell>
          <cell r="K1055">
            <v>25438.89</v>
          </cell>
          <cell r="L1055">
            <v>5921.11</v>
          </cell>
          <cell r="M1055">
            <v>31360</v>
          </cell>
          <cell r="N1055">
            <v>413</v>
          </cell>
          <cell r="O1055">
            <v>413</v>
          </cell>
          <cell r="P1055" t="str">
            <v>Y</v>
          </cell>
          <cell r="Q1055"/>
          <cell r="R1055" t="str">
            <v>Sub</v>
          </cell>
          <cell r="S1055" t="str">
            <v>&gt;180</v>
          </cell>
        </row>
        <row r="1056">
          <cell r="J1056">
            <v>353354974</v>
          </cell>
          <cell r="K1056">
            <v>11792.84</v>
          </cell>
          <cell r="L1056">
            <v>1647.16</v>
          </cell>
          <cell r="M1056">
            <v>13440</v>
          </cell>
          <cell r="N1056">
            <v>161</v>
          </cell>
          <cell r="O1056">
            <v>161</v>
          </cell>
          <cell r="P1056" t="str">
            <v>Y</v>
          </cell>
          <cell r="Q1056"/>
          <cell r="R1056" t="str">
            <v>Sub</v>
          </cell>
          <cell r="S1056" t="str">
            <v>151-180</v>
          </cell>
        </row>
        <row r="1057">
          <cell r="J1057">
            <v>353354994</v>
          </cell>
          <cell r="K1057">
            <v>25362.61</v>
          </cell>
          <cell r="L1057">
            <v>5997.39</v>
          </cell>
          <cell r="M1057">
            <v>31360</v>
          </cell>
          <cell r="N1057">
            <v>406</v>
          </cell>
          <cell r="O1057">
            <v>406</v>
          </cell>
          <cell r="P1057" t="str">
            <v>Y</v>
          </cell>
          <cell r="Q1057"/>
          <cell r="R1057" t="str">
            <v>W/O for written off cases</v>
          </cell>
          <cell r="S1057" t="str">
            <v>&gt;180</v>
          </cell>
        </row>
        <row r="1058">
          <cell r="J1058">
            <v>353355054</v>
          </cell>
          <cell r="K1058">
            <v>25362.61</v>
          </cell>
          <cell r="L1058">
            <v>5997.39</v>
          </cell>
          <cell r="M1058">
            <v>31360</v>
          </cell>
          <cell r="N1058">
            <v>406</v>
          </cell>
          <cell r="O1058">
            <v>406</v>
          </cell>
          <cell r="P1058" t="str">
            <v>Y</v>
          </cell>
          <cell r="Q1058"/>
          <cell r="R1058" t="str">
            <v>Sub</v>
          </cell>
          <cell r="S1058" t="str">
            <v>&gt;180</v>
          </cell>
        </row>
        <row r="1059">
          <cell r="J1059">
            <v>353355477</v>
          </cell>
          <cell r="K1059">
            <v>22173.65</v>
          </cell>
          <cell r="L1059">
            <v>4706.3500000000004</v>
          </cell>
          <cell r="M1059">
            <v>26880</v>
          </cell>
          <cell r="N1059">
            <v>345</v>
          </cell>
          <cell r="O1059">
            <v>345</v>
          </cell>
          <cell r="P1059" t="str">
            <v>Y</v>
          </cell>
          <cell r="Q1059"/>
          <cell r="R1059" t="str">
            <v>Sub</v>
          </cell>
          <cell r="S1059" t="str">
            <v>&gt;180</v>
          </cell>
        </row>
        <row r="1060">
          <cell r="J1060">
            <v>358890387</v>
          </cell>
          <cell r="K1060">
            <v>2080.0100000000002</v>
          </cell>
          <cell r="L1060">
            <v>509.99</v>
          </cell>
          <cell r="M1060">
            <v>2590</v>
          </cell>
          <cell r="N1060">
            <v>41</v>
          </cell>
          <cell r="O1060">
            <v>41</v>
          </cell>
          <cell r="P1060" t="str">
            <v>Y</v>
          </cell>
          <cell r="Q1060">
            <v>40</v>
          </cell>
          <cell r="R1060" t="str">
            <v>Sub</v>
          </cell>
          <cell r="S1060" t="str">
            <v>31-60</v>
          </cell>
        </row>
        <row r="1061">
          <cell r="J1061">
            <v>353359545</v>
          </cell>
          <cell r="K1061"/>
          <cell r="L1061"/>
          <cell r="M1061"/>
          <cell r="N1061"/>
          <cell r="O1061"/>
          <cell r="P1061"/>
          <cell r="Q1061"/>
          <cell r="R1061" t="str">
            <v>Standard</v>
          </cell>
          <cell r="S1061" t="str">
            <v>Standard</v>
          </cell>
        </row>
        <row r="1062">
          <cell r="J1062">
            <v>353359609</v>
          </cell>
          <cell r="K1062"/>
          <cell r="L1062"/>
          <cell r="M1062"/>
          <cell r="N1062"/>
          <cell r="O1062"/>
          <cell r="P1062"/>
          <cell r="Q1062"/>
          <cell r="R1062" t="str">
            <v>Standard</v>
          </cell>
          <cell r="S1062" t="str">
            <v>Standard</v>
          </cell>
        </row>
        <row r="1063">
          <cell r="J1063">
            <v>353361391</v>
          </cell>
          <cell r="K1063"/>
          <cell r="L1063"/>
          <cell r="M1063"/>
          <cell r="N1063"/>
          <cell r="O1063"/>
          <cell r="P1063"/>
          <cell r="Q1063"/>
          <cell r="R1063" t="str">
            <v>Standard</v>
          </cell>
          <cell r="S1063" t="str">
            <v>Standard</v>
          </cell>
        </row>
        <row r="1064">
          <cell r="J1064">
            <v>359004943</v>
          </cell>
          <cell r="K1064"/>
          <cell r="L1064"/>
          <cell r="M1064"/>
          <cell r="N1064"/>
          <cell r="O1064"/>
          <cell r="P1064"/>
          <cell r="Q1064"/>
          <cell r="R1064" t="str">
            <v>Standard</v>
          </cell>
          <cell r="S1064" t="str">
            <v>Standard</v>
          </cell>
        </row>
        <row r="1065">
          <cell r="J1065">
            <v>353367545</v>
          </cell>
          <cell r="K1065">
            <v>14921.2</v>
          </cell>
          <cell r="L1065">
            <v>2998.8</v>
          </cell>
          <cell r="M1065">
            <v>17920</v>
          </cell>
          <cell r="N1065">
            <v>225</v>
          </cell>
          <cell r="O1065">
            <v>225</v>
          </cell>
          <cell r="P1065" t="str">
            <v>Y</v>
          </cell>
          <cell r="Q1065"/>
          <cell r="R1065" t="str">
            <v>Sub</v>
          </cell>
          <cell r="S1065" t="str">
            <v>&gt;180</v>
          </cell>
        </row>
        <row r="1066">
          <cell r="J1066">
            <v>353370153</v>
          </cell>
          <cell r="K1066">
            <v>16650.05</v>
          </cell>
          <cell r="L1066">
            <v>3509.95</v>
          </cell>
          <cell r="M1066">
            <v>20160</v>
          </cell>
          <cell r="N1066">
            <v>261</v>
          </cell>
          <cell r="O1066">
            <v>261</v>
          </cell>
          <cell r="P1066" t="str">
            <v>Y</v>
          </cell>
          <cell r="Q1066"/>
          <cell r="R1066" t="str">
            <v>W/O for written off cases</v>
          </cell>
          <cell r="S1066" t="str">
            <v>&gt;180</v>
          </cell>
        </row>
        <row r="1067">
          <cell r="J1067">
            <v>353372386</v>
          </cell>
          <cell r="K1067">
            <v>19943.91</v>
          </cell>
          <cell r="L1067">
            <v>4696.09</v>
          </cell>
          <cell r="M1067">
            <v>24640</v>
          </cell>
          <cell r="N1067">
            <v>321</v>
          </cell>
          <cell r="O1067">
            <v>321</v>
          </cell>
          <cell r="P1067" t="str">
            <v>Y</v>
          </cell>
          <cell r="Q1067"/>
          <cell r="R1067" t="str">
            <v>W/O for written off cases</v>
          </cell>
          <cell r="S1067" t="str">
            <v>&gt;180</v>
          </cell>
        </row>
        <row r="1068">
          <cell r="J1068">
            <v>353374318</v>
          </cell>
          <cell r="K1068"/>
          <cell r="L1068"/>
          <cell r="M1068"/>
          <cell r="N1068"/>
          <cell r="O1068"/>
          <cell r="P1068"/>
          <cell r="Q1068"/>
          <cell r="R1068" t="str">
            <v>Standard</v>
          </cell>
          <cell r="S1068" t="str">
            <v>Standard</v>
          </cell>
        </row>
        <row r="1069">
          <cell r="J1069">
            <v>353374435</v>
          </cell>
          <cell r="K1069">
            <v>18299.900000000001</v>
          </cell>
          <cell r="L1069">
            <v>4100.1000000000004</v>
          </cell>
          <cell r="M1069">
            <v>22400</v>
          </cell>
          <cell r="N1069">
            <v>289</v>
          </cell>
          <cell r="O1069">
            <v>289</v>
          </cell>
          <cell r="P1069" t="str">
            <v>Y</v>
          </cell>
          <cell r="Q1069"/>
          <cell r="R1069" t="str">
            <v>Sub</v>
          </cell>
          <cell r="S1069" t="str">
            <v>&gt;180</v>
          </cell>
        </row>
        <row r="1070">
          <cell r="J1070">
            <v>359090759</v>
          </cell>
          <cell r="K1070"/>
          <cell r="L1070"/>
          <cell r="M1070"/>
          <cell r="N1070"/>
          <cell r="O1070"/>
          <cell r="P1070"/>
          <cell r="Q1070"/>
          <cell r="R1070" t="str">
            <v>Standard</v>
          </cell>
          <cell r="S1070" t="str">
            <v>Standard</v>
          </cell>
        </row>
        <row r="1071">
          <cell r="J1071">
            <v>353382867</v>
          </cell>
          <cell r="K1071"/>
          <cell r="L1071"/>
          <cell r="M1071"/>
          <cell r="N1071"/>
          <cell r="O1071"/>
          <cell r="P1071"/>
          <cell r="Q1071"/>
          <cell r="R1071" t="str">
            <v>Standard</v>
          </cell>
          <cell r="S1071" t="str">
            <v>Standard</v>
          </cell>
        </row>
        <row r="1072">
          <cell r="J1072">
            <v>353383001</v>
          </cell>
          <cell r="K1072"/>
          <cell r="L1072"/>
          <cell r="M1072"/>
          <cell r="N1072"/>
          <cell r="O1072"/>
          <cell r="P1072"/>
          <cell r="Q1072"/>
          <cell r="R1072" t="str">
            <v>Standard</v>
          </cell>
          <cell r="S1072" t="str">
            <v>Standard</v>
          </cell>
        </row>
        <row r="1073">
          <cell r="J1073">
            <v>353383202</v>
          </cell>
          <cell r="K1073">
            <v>19926.669999999998</v>
          </cell>
          <cell r="L1073">
            <v>4713.33</v>
          </cell>
          <cell r="M1073">
            <v>24640</v>
          </cell>
          <cell r="N1073">
            <v>319</v>
          </cell>
          <cell r="O1073">
            <v>319</v>
          </cell>
          <cell r="P1073" t="str">
            <v>Y</v>
          </cell>
          <cell r="Q1073"/>
          <cell r="R1073" t="str">
            <v>W/O for written off cases</v>
          </cell>
          <cell r="S1073" t="str">
            <v>&gt;180</v>
          </cell>
        </row>
        <row r="1074">
          <cell r="J1074">
            <v>353383239</v>
          </cell>
          <cell r="K1074"/>
          <cell r="L1074"/>
          <cell r="M1074"/>
          <cell r="N1074"/>
          <cell r="O1074"/>
          <cell r="P1074"/>
          <cell r="Q1074"/>
          <cell r="R1074" t="str">
            <v>Standard</v>
          </cell>
          <cell r="S1074" t="str">
            <v>Standard</v>
          </cell>
        </row>
        <row r="1075">
          <cell r="J1075">
            <v>353386575</v>
          </cell>
          <cell r="K1075"/>
          <cell r="L1075"/>
          <cell r="M1075"/>
          <cell r="N1075"/>
          <cell r="O1075"/>
          <cell r="P1075"/>
          <cell r="Q1075"/>
          <cell r="R1075" t="str">
            <v>Standard</v>
          </cell>
          <cell r="S1075" t="str">
            <v>Standard</v>
          </cell>
        </row>
        <row r="1076">
          <cell r="J1076">
            <v>353390114</v>
          </cell>
          <cell r="K1076"/>
          <cell r="L1076"/>
          <cell r="M1076"/>
          <cell r="N1076"/>
          <cell r="O1076"/>
          <cell r="P1076"/>
          <cell r="Q1076"/>
          <cell r="R1076" t="str">
            <v>Standard</v>
          </cell>
          <cell r="S1076" t="str">
            <v>Standard</v>
          </cell>
        </row>
        <row r="1077">
          <cell r="J1077">
            <v>353418112</v>
          </cell>
          <cell r="K1077">
            <v>20168.14</v>
          </cell>
          <cell r="L1077">
            <v>4471.8599999999997</v>
          </cell>
          <cell r="M1077">
            <v>24640</v>
          </cell>
          <cell r="N1077">
            <v>319</v>
          </cell>
          <cell r="O1077">
            <v>319</v>
          </cell>
          <cell r="P1077" t="str">
            <v>Y</v>
          </cell>
          <cell r="Q1077"/>
          <cell r="R1077" t="str">
            <v>Sub</v>
          </cell>
          <cell r="S1077" t="str">
            <v>&gt;180</v>
          </cell>
        </row>
        <row r="1078">
          <cell r="J1078">
            <v>353470141</v>
          </cell>
          <cell r="K1078">
            <v>3987.26</v>
          </cell>
          <cell r="L1078">
            <v>492.74</v>
          </cell>
          <cell r="M1078">
            <v>4480</v>
          </cell>
          <cell r="N1078">
            <v>49</v>
          </cell>
          <cell r="O1078">
            <v>49</v>
          </cell>
          <cell r="P1078"/>
          <cell r="Q1078"/>
          <cell r="R1078" t="str">
            <v>SMA 1</v>
          </cell>
          <cell r="S1078" t="str">
            <v>31-60</v>
          </cell>
        </row>
        <row r="1079">
          <cell r="J1079">
            <v>353472913</v>
          </cell>
          <cell r="K1079"/>
          <cell r="L1079"/>
          <cell r="M1079"/>
          <cell r="N1079"/>
          <cell r="O1079"/>
          <cell r="P1079"/>
          <cell r="Q1079"/>
          <cell r="R1079" t="str">
            <v>Standard</v>
          </cell>
          <cell r="S1079" t="str">
            <v>Standard</v>
          </cell>
        </row>
        <row r="1080">
          <cell r="J1080">
            <v>358573035</v>
          </cell>
          <cell r="K1080">
            <v>6491.34</v>
          </cell>
          <cell r="L1080">
            <v>2308.66</v>
          </cell>
          <cell r="M1080">
            <v>8800</v>
          </cell>
          <cell r="N1080">
            <v>141</v>
          </cell>
          <cell r="O1080">
            <v>141</v>
          </cell>
          <cell r="P1080" t="str">
            <v>Y</v>
          </cell>
          <cell r="Q1080"/>
          <cell r="R1080" t="str">
            <v>Sub</v>
          </cell>
          <cell r="S1080" t="str">
            <v>121-150</v>
          </cell>
        </row>
        <row r="1081">
          <cell r="J1081">
            <v>353475091</v>
          </cell>
          <cell r="K1081"/>
          <cell r="L1081"/>
          <cell r="M1081"/>
          <cell r="N1081"/>
          <cell r="O1081"/>
          <cell r="P1081"/>
          <cell r="Q1081"/>
          <cell r="R1081" t="str">
            <v>Standard</v>
          </cell>
          <cell r="S1081" t="str">
            <v>Standard</v>
          </cell>
        </row>
        <row r="1082">
          <cell r="J1082">
            <v>353475114</v>
          </cell>
          <cell r="K1082">
            <v>16721.97</v>
          </cell>
          <cell r="L1082">
            <v>3438.03</v>
          </cell>
          <cell r="M1082">
            <v>20160</v>
          </cell>
          <cell r="N1082">
            <v>260</v>
          </cell>
          <cell r="O1082">
            <v>260</v>
          </cell>
          <cell r="P1082" t="str">
            <v>Y</v>
          </cell>
          <cell r="Q1082"/>
          <cell r="R1082" t="str">
            <v>Sub</v>
          </cell>
          <cell r="S1082" t="str">
            <v>&gt;180</v>
          </cell>
        </row>
        <row r="1083">
          <cell r="J1083">
            <v>353475222</v>
          </cell>
          <cell r="K1083"/>
          <cell r="L1083"/>
          <cell r="M1083"/>
          <cell r="N1083"/>
          <cell r="O1083"/>
          <cell r="P1083"/>
          <cell r="Q1083"/>
          <cell r="R1083" t="str">
            <v>Standard</v>
          </cell>
          <cell r="S1083" t="str">
            <v>Standard</v>
          </cell>
        </row>
        <row r="1084">
          <cell r="J1084">
            <v>353475248</v>
          </cell>
          <cell r="K1084"/>
          <cell r="L1084"/>
          <cell r="M1084"/>
          <cell r="N1084"/>
          <cell r="O1084"/>
          <cell r="P1084"/>
          <cell r="Q1084"/>
          <cell r="R1084" t="str">
            <v>Standard</v>
          </cell>
          <cell r="S1084" t="str">
            <v>Standard</v>
          </cell>
        </row>
        <row r="1085">
          <cell r="J1085">
            <v>358573034</v>
          </cell>
          <cell r="K1085">
            <v>2580.61</v>
          </cell>
          <cell r="L1085">
            <v>699.39</v>
          </cell>
          <cell r="M1085">
            <v>3280</v>
          </cell>
          <cell r="N1085">
            <v>49</v>
          </cell>
          <cell r="O1085">
            <v>49</v>
          </cell>
          <cell r="P1085"/>
          <cell r="Q1085"/>
          <cell r="R1085" t="str">
            <v>SMA 1</v>
          </cell>
          <cell r="S1085" t="str">
            <v>31-60</v>
          </cell>
        </row>
        <row r="1086">
          <cell r="J1086">
            <v>353476629</v>
          </cell>
          <cell r="K1086">
            <v>2019.09</v>
          </cell>
          <cell r="L1086">
            <v>220.91</v>
          </cell>
          <cell r="M1086">
            <v>2240</v>
          </cell>
          <cell r="N1086">
            <v>19</v>
          </cell>
          <cell r="O1086">
            <v>19</v>
          </cell>
          <cell r="P1086"/>
          <cell r="Q1086"/>
          <cell r="R1086" t="str">
            <v>SMA 0</v>
          </cell>
          <cell r="S1086" t="str">
            <v>1-30 Days</v>
          </cell>
        </row>
        <row r="1087">
          <cell r="J1087">
            <v>353477733</v>
          </cell>
          <cell r="K1087"/>
          <cell r="L1087"/>
          <cell r="M1087"/>
          <cell r="N1087"/>
          <cell r="O1087"/>
          <cell r="P1087"/>
          <cell r="Q1087"/>
          <cell r="R1087" t="str">
            <v>Standard</v>
          </cell>
          <cell r="S1087" t="str">
            <v>Standard</v>
          </cell>
        </row>
        <row r="1088">
          <cell r="J1088">
            <v>359007925</v>
          </cell>
          <cell r="K1088"/>
          <cell r="L1088"/>
          <cell r="M1088"/>
          <cell r="N1088"/>
          <cell r="O1088"/>
          <cell r="P1088"/>
          <cell r="Q1088"/>
          <cell r="R1088" t="str">
            <v>Standard</v>
          </cell>
          <cell r="S1088" t="str">
            <v>Standard</v>
          </cell>
        </row>
        <row r="1089">
          <cell r="J1089">
            <v>353479557</v>
          </cell>
          <cell r="K1089"/>
          <cell r="L1089"/>
          <cell r="M1089"/>
          <cell r="N1089"/>
          <cell r="O1089"/>
          <cell r="P1089"/>
          <cell r="Q1089"/>
          <cell r="R1089" t="str">
            <v>Standard</v>
          </cell>
          <cell r="S1089" t="str">
            <v>Standard</v>
          </cell>
        </row>
        <row r="1090">
          <cell r="J1090">
            <v>353479863</v>
          </cell>
          <cell r="K1090"/>
          <cell r="L1090"/>
          <cell r="M1090"/>
          <cell r="N1090"/>
          <cell r="O1090"/>
          <cell r="P1090"/>
          <cell r="Q1090"/>
          <cell r="R1090" t="str">
            <v>Standard</v>
          </cell>
          <cell r="S1090" t="str">
            <v>Standard</v>
          </cell>
        </row>
        <row r="1091">
          <cell r="J1091">
            <v>353480161</v>
          </cell>
          <cell r="K1091"/>
          <cell r="L1091"/>
          <cell r="M1091"/>
          <cell r="N1091"/>
          <cell r="O1091"/>
          <cell r="P1091"/>
          <cell r="Q1091"/>
          <cell r="R1091" t="str">
            <v>Standard</v>
          </cell>
          <cell r="S1091" t="str">
            <v>Standard</v>
          </cell>
        </row>
        <row r="1092">
          <cell r="J1092">
            <v>353481515</v>
          </cell>
          <cell r="K1092"/>
          <cell r="L1092"/>
          <cell r="M1092"/>
          <cell r="N1092"/>
          <cell r="O1092"/>
          <cell r="P1092"/>
          <cell r="Q1092"/>
          <cell r="R1092" t="str">
            <v>Standard</v>
          </cell>
          <cell r="S1092" t="str">
            <v>Standard</v>
          </cell>
        </row>
        <row r="1093">
          <cell r="J1093">
            <v>353484918</v>
          </cell>
          <cell r="K1093"/>
          <cell r="L1093"/>
          <cell r="M1093"/>
          <cell r="N1093"/>
          <cell r="O1093"/>
          <cell r="P1093"/>
          <cell r="Q1093"/>
          <cell r="R1093" t="str">
            <v>Standard</v>
          </cell>
          <cell r="S1093" t="str">
            <v>Standard</v>
          </cell>
        </row>
        <row r="1094">
          <cell r="J1094">
            <v>353486273</v>
          </cell>
          <cell r="K1094">
            <v>18426.38</v>
          </cell>
          <cell r="L1094">
            <v>3973.62</v>
          </cell>
          <cell r="M1094">
            <v>22400</v>
          </cell>
          <cell r="N1094">
            <v>292</v>
          </cell>
          <cell r="O1094">
            <v>292</v>
          </cell>
          <cell r="P1094" t="str">
            <v>Y</v>
          </cell>
          <cell r="Q1094"/>
          <cell r="R1094" t="str">
            <v>W/O for written off cases</v>
          </cell>
          <cell r="S1094" t="str">
            <v>&gt;180</v>
          </cell>
        </row>
        <row r="1095">
          <cell r="J1095">
            <v>353486323</v>
          </cell>
          <cell r="K1095"/>
          <cell r="L1095"/>
          <cell r="M1095"/>
          <cell r="N1095"/>
          <cell r="O1095"/>
          <cell r="P1095"/>
          <cell r="Q1095"/>
          <cell r="R1095" t="str">
            <v>Standard</v>
          </cell>
          <cell r="S1095" t="str">
            <v>Standard</v>
          </cell>
        </row>
        <row r="1096">
          <cell r="J1096">
            <v>353486878</v>
          </cell>
          <cell r="K1096">
            <v>23195.81</v>
          </cell>
          <cell r="L1096">
            <v>5924.19</v>
          </cell>
          <cell r="M1096">
            <v>29120</v>
          </cell>
          <cell r="N1096">
            <v>381</v>
          </cell>
          <cell r="O1096">
            <v>381</v>
          </cell>
          <cell r="P1096" t="str">
            <v>Y</v>
          </cell>
          <cell r="Q1096"/>
          <cell r="R1096" t="str">
            <v>Sub</v>
          </cell>
          <cell r="S1096" t="str">
            <v>&gt;180</v>
          </cell>
        </row>
        <row r="1097">
          <cell r="J1097">
            <v>353491987</v>
          </cell>
          <cell r="K1097"/>
          <cell r="L1097"/>
          <cell r="M1097"/>
          <cell r="N1097"/>
          <cell r="O1097"/>
          <cell r="P1097"/>
          <cell r="Q1097"/>
          <cell r="R1097" t="str">
            <v>Standard</v>
          </cell>
          <cell r="S1097" t="str">
            <v>Standard</v>
          </cell>
        </row>
        <row r="1098">
          <cell r="J1098">
            <v>358573024</v>
          </cell>
          <cell r="K1098">
            <v>10947.32</v>
          </cell>
          <cell r="L1098">
            <v>5792.68</v>
          </cell>
          <cell r="M1098">
            <v>16740</v>
          </cell>
          <cell r="N1098">
            <v>255</v>
          </cell>
          <cell r="O1098">
            <v>255</v>
          </cell>
          <cell r="P1098" t="str">
            <v>Y</v>
          </cell>
          <cell r="Q1098"/>
          <cell r="R1098" t="str">
            <v>W/O for written off cases</v>
          </cell>
          <cell r="S1098" t="str">
            <v>&gt;180</v>
          </cell>
        </row>
        <row r="1099">
          <cell r="J1099">
            <v>358573025</v>
          </cell>
          <cell r="K1099">
            <v>10947.32</v>
          </cell>
          <cell r="L1099">
            <v>5792.68</v>
          </cell>
          <cell r="M1099">
            <v>16740</v>
          </cell>
          <cell r="N1099">
            <v>255</v>
          </cell>
          <cell r="O1099">
            <v>255</v>
          </cell>
          <cell r="P1099" t="str">
            <v>Y</v>
          </cell>
          <cell r="Q1099"/>
          <cell r="R1099" t="str">
            <v>W/O for written off cases</v>
          </cell>
          <cell r="S1099" t="str">
            <v>&gt;180</v>
          </cell>
        </row>
        <row r="1100">
          <cell r="J1100">
            <v>358573026</v>
          </cell>
          <cell r="K1100">
            <v>10947.32</v>
          </cell>
          <cell r="L1100">
            <v>5792.68</v>
          </cell>
          <cell r="M1100">
            <v>16740</v>
          </cell>
          <cell r="N1100">
            <v>255</v>
          </cell>
          <cell r="O1100">
            <v>255</v>
          </cell>
          <cell r="P1100" t="str">
            <v>Y</v>
          </cell>
          <cell r="Q1100"/>
          <cell r="R1100" t="str">
            <v>W/O for written off cases</v>
          </cell>
          <cell r="S1100" t="str">
            <v>&gt;180</v>
          </cell>
        </row>
        <row r="1101">
          <cell r="J1101">
            <v>353492670</v>
          </cell>
          <cell r="K1101"/>
          <cell r="L1101"/>
          <cell r="M1101"/>
          <cell r="N1101"/>
          <cell r="O1101"/>
          <cell r="P1101"/>
          <cell r="Q1101"/>
          <cell r="R1101" t="str">
            <v>Standard</v>
          </cell>
          <cell r="S1101" t="str">
            <v>Standard</v>
          </cell>
        </row>
        <row r="1102">
          <cell r="J1102">
            <v>353492912</v>
          </cell>
          <cell r="K1102"/>
          <cell r="L1102"/>
          <cell r="M1102"/>
          <cell r="N1102"/>
          <cell r="O1102"/>
          <cell r="P1102"/>
          <cell r="Q1102"/>
          <cell r="R1102" t="str">
            <v>Standard</v>
          </cell>
          <cell r="S1102" t="str">
            <v>Standard</v>
          </cell>
        </row>
        <row r="1103">
          <cell r="J1103">
            <v>353492933</v>
          </cell>
          <cell r="K1103"/>
          <cell r="L1103"/>
          <cell r="M1103"/>
          <cell r="N1103"/>
          <cell r="O1103"/>
          <cell r="P1103"/>
          <cell r="Q1103"/>
          <cell r="R1103" t="str">
            <v>Standard</v>
          </cell>
          <cell r="S1103" t="str">
            <v>Standard</v>
          </cell>
        </row>
        <row r="1104">
          <cell r="J1104">
            <v>353493191</v>
          </cell>
          <cell r="K1104">
            <v>16700.400000000001</v>
          </cell>
          <cell r="L1104">
            <v>3459.6</v>
          </cell>
          <cell r="M1104">
            <v>20160</v>
          </cell>
          <cell r="N1104">
            <v>255</v>
          </cell>
          <cell r="O1104">
            <v>255</v>
          </cell>
          <cell r="P1104" t="str">
            <v>Y</v>
          </cell>
          <cell r="Q1104"/>
          <cell r="R1104" t="str">
            <v>W/O for written off cases</v>
          </cell>
          <cell r="S1104" t="str">
            <v>&gt;180</v>
          </cell>
        </row>
        <row r="1105">
          <cell r="J1105">
            <v>353493216</v>
          </cell>
          <cell r="K1105">
            <v>13257.03</v>
          </cell>
          <cell r="L1105">
            <v>2422.9699999999998</v>
          </cell>
          <cell r="M1105">
            <v>15680</v>
          </cell>
          <cell r="N1105">
            <v>194</v>
          </cell>
          <cell r="O1105">
            <v>194</v>
          </cell>
          <cell r="P1105" t="str">
            <v>Y</v>
          </cell>
          <cell r="Q1105"/>
          <cell r="R1105" t="str">
            <v>W/O for written off cases</v>
          </cell>
          <cell r="S1105" t="str">
            <v>&gt;180</v>
          </cell>
        </row>
        <row r="1106">
          <cell r="J1106">
            <v>353493224</v>
          </cell>
          <cell r="K1106">
            <v>16700.400000000001</v>
          </cell>
          <cell r="L1106">
            <v>3459.6</v>
          </cell>
          <cell r="M1106">
            <v>20160</v>
          </cell>
          <cell r="N1106">
            <v>255</v>
          </cell>
          <cell r="O1106">
            <v>255</v>
          </cell>
          <cell r="P1106" t="str">
            <v>Y</v>
          </cell>
          <cell r="Q1106"/>
          <cell r="R1106" t="str">
            <v>W/O for written off cases</v>
          </cell>
          <cell r="S1106" t="str">
            <v>&gt;180</v>
          </cell>
        </row>
        <row r="1107">
          <cell r="J1107">
            <v>353493810</v>
          </cell>
          <cell r="K1107"/>
          <cell r="L1107"/>
          <cell r="M1107"/>
          <cell r="N1107"/>
          <cell r="O1107"/>
          <cell r="P1107"/>
          <cell r="Q1107"/>
          <cell r="R1107" t="str">
            <v>Standard</v>
          </cell>
          <cell r="S1107" t="str">
            <v>Standard</v>
          </cell>
        </row>
        <row r="1108">
          <cell r="J1108">
            <v>353493908</v>
          </cell>
          <cell r="K1108">
            <v>9694.6299999999992</v>
          </cell>
          <cell r="L1108">
            <v>1505.37</v>
          </cell>
          <cell r="M1108">
            <v>11200</v>
          </cell>
          <cell r="N1108">
            <v>138</v>
          </cell>
          <cell r="O1108">
            <v>138</v>
          </cell>
          <cell r="P1108" t="str">
            <v>Y</v>
          </cell>
          <cell r="Q1108"/>
          <cell r="R1108" t="str">
            <v>Sub</v>
          </cell>
          <cell r="S1108" t="str">
            <v>121-150</v>
          </cell>
        </row>
        <row r="1109">
          <cell r="J1109">
            <v>353494348</v>
          </cell>
          <cell r="K1109"/>
          <cell r="L1109"/>
          <cell r="M1109"/>
          <cell r="N1109"/>
          <cell r="O1109"/>
          <cell r="P1109"/>
          <cell r="Q1109"/>
          <cell r="R1109" t="str">
            <v>Standard</v>
          </cell>
          <cell r="S1109" t="str">
            <v>Standard</v>
          </cell>
        </row>
        <row r="1110">
          <cell r="J1110">
            <v>358985061</v>
          </cell>
          <cell r="K1110"/>
          <cell r="L1110"/>
          <cell r="M1110"/>
          <cell r="N1110"/>
          <cell r="O1110"/>
          <cell r="P1110"/>
          <cell r="Q1110"/>
          <cell r="R1110" t="str">
            <v>Standard</v>
          </cell>
          <cell r="S1110" t="str">
            <v>Standard</v>
          </cell>
        </row>
        <row r="1111">
          <cell r="J1111">
            <v>353499004</v>
          </cell>
          <cell r="K1111">
            <v>3992.45</v>
          </cell>
          <cell r="L1111">
            <v>487.55</v>
          </cell>
          <cell r="M1111">
            <v>4480</v>
          </cell>
          <cell r="N1111">
            <v>49</v>
          </cell>
          <cell r="O1111">
            <v>49</v>
          </cell>
          <cell r="P1111"/>
          <cell r="Q1111"/>
          <cell r="R1111" t="str">
            <v>SMA 1</v>
          </cell>
          <cell r="S1111" t="str">
            <v>31-60</v>
          </cell>
        </row>
        <row r="1112">
          <cell r="J1112">
            <v>353499201</v>
          </cell>
          <cell r="K1112">
            <v>15049.99</v>
          </cell>
          <cell r="L1112">
            <v>2870.01</v>
          </cell>
          <cell r="M1112">
            <v>17920</v>
          </cell>
          <cell r="N1112">
            <v>231</v>
          </cell>
          <cell r="O1112">
            <v>231</v>
          </cell>
          <cell r="P1112" t="str">
            <v>Y</v>
          </cell>
          <cell r="Q1112"/>
          <cell r="R1112" t="str">
            <v>Sub</v>
          </cell>
          <cell r="S1112" t="str">
            <v>&gt;180</v>
          </cell>
        </row>
        <row r="1113">
          <cell r="J1113">
            <v>353499203</v>
          </cell>
          <cell r="K1113">
            <v>24776.15</v>
          </cell>
          <cell r="L1113">
            <v>6583.85</v>
          </cell>
          <cell r="M1113">
            <v>31360</v>
          </cell>
          <cell r="N1113">
            <v>414</v>
          </cell>
          <cell r="O1113">
            <v>414</v>
          </cell>
          <cell r="P1113" t="str">
            <v>Y</v>
          </cell>
          <cell r="Q1113"/>
          <cell r="R1113" t="str">
            <v>W/O for written off cases</v>
          </cell>
          <cell r="S1113" t="str">
            <v>&gt;180</v>
          </cell>
        </row>
        <row r="1114">
          <cell r="J1114">
            <v>353499374</v>
          </cell>
          <cell r="K1114">
            <v>3992.45</v>
          </cell>
          <cell r="L1114">
            <v>487.55</v>
          </cell>
          <cell r="M1114">
            <v>4480</v>
          </cell>
          <cell r="N1114">
            <v>49</v>
          </cell>
          <cell r="O1114">
            <v>49</v>
          </cell>
          <cell r="P1114"/>
          <cell r="Q1114"/>
          <cell r="R1114" t="str">
            <v>SMA 1</v>
          </cell>
          <cell r="S1114" t="str">
            <v>31-60</v>
          </cell>
        </row>
        <row r="1115">
          <cell r="J1115">
            <v>353500472</v>
          </cell>
          <cell r="K1115"/>
          <cell r="L1115"/>
          <cell r="M1115"/>
          <cell r="N1115"/>
          <cell r="O1115"/>
          <cell r="P1115"/>
          <cell r="Q1115"/>
          <cell r="R1115" t="str">
            <v>Standard</v>
          </cell>
          <cell r="S1115" t="str">
            <v>Standard</v>
          </cell>
        </row>
        <row r="1116">
          <cell r="J1116">
            <v>353500586</v>
          </cell>
          <cell r="K1116"/>
          <cell r="L1116"/>
          <cell r="M1116"/>
          <cell r="N1116"/>
          <cell r="O1116"/>
          <cell r="P1116"/>
          <cell r="Q1116"/>
          <cell r="R1116" t="str">
            <v>Standard</v>
          </cell>
          <cell r="S1116" t="str">
            <v>Standard</v>
          </cell>
        </row>
        <row r="1117">
          <cell r="J1117">
            <v>353500612</v>
          </cell>
          <cell r="K1117"/>
          <cell r="L1117"/>
          <cell r="M1117"/>
          <cell r="N1117"/>
          <cell r="O1117"/>
          <cell r="P1117"/>
          <cell r="Q1117"/>
          <cell r="R1117" t="str">
            <v>Standard</v>
          </cell>
          <cell r="S1117" t="str">
            <v>Standard</v>
          </cell>
        </row>
        <row r="1118">
          <cell r="J1118">
            <v>353500800</v>
          </cell>
          <cell r="K1118"/>
          <cell r="L1118"/>
          <cell r="M1118"/>
          <cell r="N1118"/>
          <cell r="O1118"/>
          <cell r="P1118"/>
          <cell r="Q1118"/>
          <cell r="R1118" t="str">
            <v>Standard</v>
          </cell>
          <cell r="S1118" t="str">
            <v>Standard</v>
          </cell>
        </row>
        <row r="1119">
          <cell r="J1119">
            <v>353501237</v>
          </cell>
          <cell r="K1119"/>
          <cell r="L1119"/>
          <cell r="M1119"/>
          <cell r="N1119"/>
          <cell r="O1119"/>
          <cell r="P1119"/>
          <cell r="Q1119"/>
          <cell r="R1119" t="str">
            <v>Standard</v>
          </cell>
          <cell r="S1119" t="str">
            <v>Standard</v>
          </cell>
        </row>
        <row r="1120">
          <cell r="J1120">
            <v>353502737</v>
          </cell>
          <cell r="K1120">
            <v>21224.66</v>
          </cell>
          <cell r="L1120">
            <v>5925.34</v>
          </cell>
          <cell r="M1120">
            <v>27150</v>
          </cell>
          <cell r="N1120">
            <v>445</v>
          </cell>
          <cell r="O1120">
            <v>445</v>
          </cell>
          <cell r="P1120" t="str">
            <v>Y</v>
          </cell>
          <cell r="Q1120"/>
          <cell r="R1120" t="str">
            <v>W/O for written off cases</v>
          </cell>
          <cell r="S1120" t="str">
            <v>&gt;180</v>
          </cell>
        </row>
        <row r="1121">
          <cell r="J1121">
            <v>353502805</v>
          </cell>
          <cell r="K1121">
            <v>15030.67</v>
          </cell>
          <cell r="L1121">
            <v>2889.33</v>
          </cell>
          <cell r="M1121">
            <v>17920</v>
          </cell>
          <cell r="N1121">
            <v>228</v>
          </cell>
          <cell r="O1121">
            <v>228</v>
          </cell>
          <cell r="P1121" t="str">
            <v>Y</v>
          </cell>
          <cell r="Q1121"/>
          <cell r="R1121" t="str">
            <v>Sub</v>
          </cell>
          <cell r="S1121" t="str">
            <v>&gt;180</v>
          </cell>
        </row>
        <row r="1122">
          <cell r="J1122">
            <v>353503161</v>
          </cell>
          <cell r="K1122">
            <v>2018.23</v>
          </cell>
          <cell r="L1122">
            <v>221.77</v>
          </cell>
          <cell r="M1122">
            <v>2240</v>
          </cell>
          <cell r="N1122">
            <v>16</v>
          </cell>
          <cell r="O1122">
            <v>16</v>
          </cell>
          <cell r="P1122"/>
          <cell r="Q1122"/>
          <cell r="R1122" t="str">
            <v>SMA 0</v>
          </cell>
          <cell r="S1122" t="str">
            <v>1-30 Days</v>
          </cell>
        </row>
        <row r="1123">
          <cell r="J1123">
            <v>353503533</v>
          </cell>
          <cell r="K1123">
            <v>3992.45</v>
          </cell>
          <cell r="L1123">
            <v>487.55</v>
          </cell>
          <cell r="M1123">
            <v>4480</v>
          </cell>
          <cell r="N1123">
            <v>49</v>
          </cell>
          <cell r="O1123">
            <v>49</v>
          </cell>
          <cell r="P1123"/>
          <cell r="Q1123"/>
          <cell r="R1123" t="str">
            <v>SMA 1</v>
          </cell>
          <cell r="S1123" t="str">
            <v>31-60</v>
          </cell>
        </row>
        <row r="1124">
          <cell r="J1124">
            <v>353511495</v>
          </cell>
          <cell r="K1124"/>
          <cell r="L1124"/>
          <cell r="M1124"/>
          <cell r="N1124"/>
          <cell r="O1124"/>
          <cell r="P1124"/>
          <cell r="Q1124"/>
          <cell r="R1124" t="str">
            <v>Standard</v>
          </cell>
          <cell r="S1124" t="str">
            <v>Standard</v>
          </cell>
        </row>
        <row r="1125">
          <cell r="J1125">
            <v>353511756</v>
          </cell>
          <cell r="K1125"/>
          <cell r="L1125"/>
          <cell r="M1125"/>
          <cell r="N1125"/>
          <cell r="O1125"/>
          <cell r="P1125"/>
          <cell r="Q1125"/>
          <cell r="R1125" t="str">
            <v>Standard</v>
          </cell>
          <cell r="S1125" t="str">
            <v>Standard</v>
          </cell>
        </row>
        <row r="1126">
          <cell r="J1126">
            <v>353511763</v>
          </cell>
          <cell r="K1126">
            <v>13302.6</v>
          </cell>
          <cell r="L1126">
            <v>2377.4</v>
          </cell>
          <cell r="M1126">
            <v>15680</v>
          </cell>
          <cell r="N1126">
            <v>199</v>
          </cell>
          <cell r="O1126">
            <v>199</v>
          </cell>
          <cell r="P1126" t="str">
            <v>Y</v>
          </cell>
          <cell r="Q1126"/>
          <cell r="R1126" t="str">
            <v>Sub</v>
          </cell>
          <cell r="S1126" t="str">
            <v>&gt;180</v>
          </cell>
        </row>
        <row r="1127">
          <cell r="J1127">
            <v>353512091</v>
          </cell>
          <cell r="K1127"/>
          <cell r="L1127"/>
          <cell r="M1127"/>
          <cell r="N1127"/>
          <cell r="O1127"/>
          <cell r="P1127"/>
          <cell r="Q1127"/>
          <cell r="R1127" t="str">
            <v>Standard</v>
          </cell>
          <cell r="S1127" t="str">
            <v>Standard</v>
          </cell>
        </row>
        <row r="1128">
          <cell r="J1128">
            <v>353512290</v>
          </cell>
          <cell r="K1128">
            <v>24776.15</v>
          </cell>
          <cell r="L1128">
            <v>6583.85</v>
          </cell>
          <cell r="M1128">
            <v>31360</v>
          </cell>
          <cell r="N1128">
            <v>414</v>
          </cell>
          <cell r="O1128">
            <v>414</v>
          </cell>
          <cell r="P1128" t="str">
            <v>Y</v>
          </cell>
          <cell r="Q1128"/>
          <cell r="R1128" t="str">
            <v>W/O for written off cases</v>
          </cell>
          <cell r="S1128" t="str">
            <v>&gt;180</v>
          </cell>
        </row>
        <row r="1129">
          <cell r="J1129">
            <v>353512330</v>
          </cell>
          <cell r="K1129"/>
          <cell r="L1129"/>
          <cell r="M1129"/>
          <cell r="N1129"/>
          <cell r="O1129"/>
          <cell r="P1129"/>
          <cell r="Q1129"/>
          <cell r="R1129" t="str">
            <v>Standard</v>
          </cell>
          <cell r="S1129" t="str">
            <v>Standard</v>
          </cell>
        </row>
        <row r="1130">
          <cell r="J1130">
            <v>357059346</v>
          </cell>
          <cell r="K1130">
            <v>18306.61</v>
          </cell>
          <cell r="L1130">
            <v>8573.39</v>
          </cell>
          <cell r="M1130">
            <v>26880</v>
          </cell>
          <cell r="N1130">
            <v>352</v>
          </cell>
          <cell r="O1130">
            <v>352</v>
          </cell>
          <cell r="P1130" t="str">
            <v>Y</v>
          </cell>
          <cell r="Q1130"/>
          <cell r="R1130" t="str">
            <v>W/O for written off cases</v>
          </cell>
          <cell r="S1130" t="str">
            <v>&gt;180</v>
          </cell>
        </row>
        <row r="1131">
          <cell r="J1131">
            <v>353513479</v>
          </cell>
          <cell r="K1131">
            <v>16707.59</v>
          </cell>
          <cell r="L1131">
            <v>3452.41</v>
          </cell>
          <cell r="M1131">
            <v>20160</v>
          </cell>
          <cell r="N1131">
            <v>255</v>
          </cell>
          <cell r="O1131">
            <v>255</v>
          </cell>
          <cell r="P1131" t="str">
            <v>Y</v>
          </cell>
          <cell r="Q1131"/>
          <cell r="R1131" t="str">
            <v>Sub</v>
          </cell>
          <cell r="S1131" t="str">
            <v>&gt;180</v>
          </cell>
        </row>
        <row r="1132">
          <cell r="J1132">
            <v>353514718</v>
          </cell>
          <cell r="K1132"/>
          <cell r="L1132"/>
          <cell r="M1132"/>
          <cell r="N1132"/>
          <cell r="O1132"/>
          <cell r="P1132"/>
          <cell r="Q1132"/>
          <cell r="R1132" t="str">
            <v>Standard</v>
          </cell>
          <cell r="S1132" t="str">
            <v>Standard</v>
          </cell>
        </row>
        <row r="1133">
          <cell r="J1133">
            <v>358572980</v>
          </cell>
          <cell r="K1133">
            <v>11609.2</v>
          </cell>
          <cell r="L1133">
            <v>6120.8</v>
          </cell>
          <cell r="M1133">
            <v>17730</v>
          </cell>
          <cell r="N1133">
            <v>255</v>
          </cell>
          <cell r="O1133">
            <v>255</v>
          </cell>
          <cell r="P1133" t="str">
            <v>Y</v>
          </cell>
          <cell r="Q1133"/>
          <cell r="R1133" t="str">
            <v>W/O for written off cases</v>
          </cell>
          <cell r="S1133" t="str">
            <v>&gt;180</v>
          </cell>
        </row>
        <row r="1134">
          <cell r="J1134">
            <v>353516102</v>
          </cell>
          <cell r="K1134">
            <v>9715.2000000000007</v>
          </cell>
          <cell r="L1134">
            <v>1484.8</v>
          </cell>
          <cell r="M1134">
            <v>11200</v>
          </cell>
          <cell r="N1134">
            <v>140</v>
          </cell>
          <cell r="O1134">
            <v>140</v>
          </cell>
          <cell r="P1134" t="str">
            <v>Y</v>
          </cell>
          <cell r="Q1134"/>
          <cell r="R1134" t="str">
            <v>Sub</v>
          </cell>
          <cell r="S1134" t="str">
            <v>121-150</v>
          </cell>
        </row>
        <row r="1135">
          <cell r="J1135">
            <v>353516398</v>
          </cell>
          <cell r="K1135">
            <v>15088.64</v>
          </cell>
          <cell r="L1135">
            <v>2831.36</v>
          </cell>
          <cell r="M1135">
            <v>17920</v>
          </cell>
          <cell r="N1135">
            <v>224</v>
          </cell>
          <cell r="O1135">
            <v>224</v>
          </cell>
          <cell r="P1135" t="str">
            <v>Y</v>
          </cell>
          <cell r="Q1135"/>
          <cell r="R1135" t="str">
            <v>Sub</v>
          </cell>
          <cell r="S1135" t="str">
            <v>&gt;180</v>
          </cell>
        </row>
        <row r="1136">
          <cell r="J1136">
            <v>353516724</v>
          </cell>
          <cell r="K1136">
            <v>11527.74</v>
          </cell>
          <cell r="L1136">
            <v>1912.26</v>
          </cell>
          <cell r="M1136">
            <v>13440</v>
          </cell>
          <cell r="N1136">
            <v>168</v>
          </cell>
          <cell r="O1136">
            <v>168</v>
          </cell>
          <cell r="P1136" t="str">
            <v>Y</v>
          </cell>
          <cell r="Q1136"/>
          <cell r="R1136" t="str">
            <v>Sub</v>
          </cell>
          <cell r="S1136" t="str">
            <v>151-180</v>
          </cell>
        </row>
        <row r="1137">
          <cell r="J1137">
            <v>353517672</v>
          </cell>
          <cell r="K1137">
            <v>17108.189999999999</v>
          </cell>
          <cell r="L1137">
            <v>4341.8100000000004</v>
          </cell>
          <cell r="M1137">
            <v>21450</v>
          </cell>
          <cell r="N1137">
            <v>383</v>
          </cell>
          <cell r="O1137">
            <v>383</v>
          </cell>
          <cell r="P1137" t="str">
            <v>Y</v>
          </cell>
          <cell r="Q1137"/>
          <cell r="R1137" t="str">
            <v>Sub</v>
          </cell>
          <cell r="S1137" t="str">
            <v>&gt;180</v>
          </cell>
        </row>
        <row r="1138">
          <cell r="J1138">
            <v>353517951</v>
          </cell>
          <cell r="K1138"/>
          <cell r="L1138"/>
          <cell r="M1138"/>
          <cell r="N1138"/>
          <cell r="O1138"/>
          <cell r="P1138"/>
          <cell r="Q1138"/>
          <cell r="R1138" t="str">
            <v>Standard</v>
          </cell>
          <cell r="S1138" t="str">
            <v>Standard</v>
          </cell>
        </row>
        <row r="1139">
          <cell r="J1139">
            <v>353521119</v>
          </cell>
          <cell r="K1139">
            <v>19408.47</v>
          </cell>
          <cell r="L1139">
            <v>3981.53</v>
          </cell>
          <cell r="M1139">
            <v>23390</v>
          </cell>
          <cell r="N1139">
            <v>316</v>
          </cell>
          <cell r="O1139">
            <v>316</v>
          </cell>
          <cell r="P1139" t="str">
            <v>Y</v>
          </cell>
          <cell r="Q1139"/>
          <cell r="R1139" t="str">
            <v>Sub</v>
          </cell>
          <cell r="S1139" t="str">
            <v>&gt;180</v>
          </cell>
        </row>
        <row r="1140">
          <cell r="J1140">
            <v>353523158</v>
          </cell>
          <cell r="K1140"/>
          <cell r="L1140"/>
          <cell r="M1140"/>
          <cell r="N1140"/>
          <cell r="O1140"/>
          <cell r="P1140"/>
          <cell r="Q1140"/>
          <cell r="R1140" t="str">
            <v>Standard</v>
          </cell>
          <cell r="S1140" t="str">
            <v>Standard</v>
          </cell>
        </row>
        <row r="1141">
          <cell r="J1141">
            <v>353526598</v>
          </cell>
          <cell r="K1141"/>
          <cell r="L1141"/>
          <cell r="M1141"/>
          <cell r="N1141"/>
          <cell r="O1141"/>
          <cell r="P1141"/>
          <cell r="Q1141"/>
          <cell r="R1141" t="str">
            <v>Standard</v>
          </cell>
          <cell r="S1141" t="str">
            <v>Standard</v>
          </cell>
        </row>
        <row r="1142">
          <cell r="J1142">
            <v>353526799</v>
          </cell>
          <cell r="K1142"/>
          <cell r="L1142"/>
          <cell r="M1142"/>
          <cell r="N1142"/>
          <cell r="O1142"/>
          <cell r="P1142"/>
          <cell r="Q1142"/>
          <cell r="R1142" t="str">
            <v>Standard</v>
          </cell>
          <cell r="S1142" t="str">
            <v>Standard</v>
          </cell>
        </row>
        <row r="1143">
          <cell r="J1143">
            <v>353533853</v>
          </cell>
          <cell r="K1143"/>
          <cell r="L1143"/>
          <cell r="M1143"/>
          <cell r="N1143"/>
          <cell r="O1143"/>
          <cell r="P1143"/>
          <cell r="Q1143"/>
          <cell r="R1143" t="str">
            <v>Standard</v>
          </cell>
          <cell r="S1143" t="str">
            <v>Standard</v>
          </cell>
        </row>
        <row r="1144">
          <cell r="J1144">
            <v>358182233</v>
          </cell>
          <cell r="K1144">
            <v>13539.31</v>
          </cell>
          <cell r="L1144">
            <v>6660.69</v>
          </cell>
          <cell r="M1144">
            <v>20200</v>
          </cell>
          <cell r="N1144">
            <v>291</v>
          </cell>
          <cell r="O1144">
            <v>291</v>
          </cell>
          <cell r="P1144" t="str">
            <v>Y</v>
          </cell>
          <cell r="Q1144"/>
          <cell r="R1144" t="str">
            <v>W/O for written off cases</v>
          </cell>
          <cell r="S1144" t="str">
            <v>&gt;180</v>
          </cell>
        </row>
        <row r="1145">
          <cell r="J1145">
            <v>354957945</v>
          </cell>
          <cell r="K1145"/>
          <cell r="L1145"/>
          <cell r="M1145"/>
          <cell r="N1145"/>
          <cell r="O1145"/>
          <cell r="P1145"/>
          <cell r="Q1145"/>
          <cell r="R1145" t="str">
            <v>Standard</v>
          </cell>
          <cell r="S1145" t="str">
            <v>Standard</v>
          </cell>
        </row>
        <row r="1146">
          <cell r="J1146">
            <v>353566297</v>
          </cell>
          <cell r="K1146"/>
          <cell r="L1146"/>
          <cell r="M1146"/>
          <cell r="N1146"/>
          <cell r="O1146"/>
          <cell r="P1146"/>
          <cell r="Q1146"/>
          <cell r="R1146" t="str">
            <v>Standard</v>
          </cell>
          <cell r="S1146" t="str">
            <v>Standard</v>
          </cell>
        </row>
        <row r="1147">
          <cell r="J1147">
            <v>353566551</v>
          </cell>
          <cell r="K1147">
            <v>16786.689999999999</v>
          </cell>
          <cell r="L1147">
            <v>3373.31</v>
          </cell>
          <cell r="M1147">
            <v>20160</v>
          </cell>
          <cell r="N1147">
            <v>259</v>
          </cell>
          <cell r="O1147">
            <v>259</v>
          </cell>
          <cell r="P1147" t="str">
            <v>Y</v>
          </cell>
          <cell r="Q1147"/>
          <cell r="R1147" t="str">
            <v>Sub</v>
          </cell>
          <cell r="S1147" t="str">
            <v>&gt;180</v>
          </cell>
        </row>
        <row r="1148">
          <cell r="J1148">
            <v>353566843</v>
          </cell>
          <cell r="K1148"/>
          <cell r="L1148"/>
          <cell r="M1148"/>
          <cell r="N1148"/>
          <cell r="O1148"/>
          <cell r="P1148"/>
          <cell r="Q1148"/>
          <cell r="R1148" t="str">
            <v>Standard</v>
          </cell>
          <cell r="S1148" t="str">
            <v>Standard</v>
          </cell>
        </row>
        <row r="1149">
          <cell r="J1149">
            <v>353566942</v>
          </cell>
          <cell r="K1149"/>
          <cell r="L1149"/>
          <cell r="M1149"/>
          <cell r="N1149"/>
          <cell r="O1149"/>
          <cell r="P1149"/>
          <cell r="Q1149"/>
          <cell r="R1149" t="str">
            <v>Standard</v>
          </cell>
          <cell r="S1149" t="str">
            <v>Standard</v>
          </cell>
        </row>
        <row r="1150">
          <cell r="J1150">
            <v>353567649</v>
          </cell>
          <cell r="K1150"/>
          <cell r="L1150"/>
          <cell r="M1150"/>
          <cell r="N1150"/>
          <cell r="O1150"/>
          <cell r="P1150"/>
          <cell r="Q1150"/>
          <cell r="R1150" t="str">
            <v>Standard</v>
          </cell>
          <cell r="S1150" t="str">
            <v>Standard</v>
          </cell>
        </row>
        <row r="1151">
          <cell r="J1151">
            <v>353575674</v>
          </cell>
          <cell r="K1151">
            <v>19729.61</v>
          </cell>
          <cell r="L1151">
            <v>3910.39</v>
          </cell>
          <cell r="M1151">
            <v>23640</v>
          </cell>
          <cell r="N1151">
            <v>322</v>
          </cell>
          <cell r="O1151">
            <v>322</v>
          </cell>
          <cell r="P1151" t="str">
            <v>Y</v>
          </cell>
          <cell r="Q1151"/>
          <cell r="R1151" t="str">
            <v>W/O for written off cases</v>
          </cell>
          <cell r="S1151" t="str">
            <v>&gt;180</v>
          </cell>
        </row>
        <row r="1152">
          <cell r="J1152">
            <v>353576165</v>
          </cell>
          <cell r="K1152"/>
          <cell r="L1152"/>
          <cell r="M1152"/>
          <cell r="N1152"/>
          <cell r="O1152"/>
          <cell r="P1152"/>
          <cell r="Q1152"/>
          <cell r="R1152" t="str">
            <v>Standard</v>
          </cell>
          <cell r="S1152" t="str">
            <v>Standard</v>
          </cell>
        </row>
        <row r="1153">
          <cell r="J1153">
            <v>353576291</v>
          </cell>
          <cell r="K1153">
            <v>16779.490000000002</v>
          </cell>
          <cell r="L1153">
            <v>3380.51</v>
          </cell>
          <cell r="M1153">
            <v>20160</v>
          </cell>
          <cell r="N1153">
            <v>258</v>
          </cell>
          <cell r="O1153">
            <v>258</v>
          </cell>
          <cell r="P1153" t="str">
            <v>Y</v>
          </cell>
          <cell r="Q1153"/>
          <cell r="R1153" t="str">
            <v>Sub</v>
          </cell>
          <cell r="S1153" t="str">
            <v>&gt;180</v>
          </cell>
        </row>
        <row r="1154">
          <cell r="J1154">
            <v>353576708</v>
          </cell>
          <cell r="K1154"/>
          <cell r="L1154"/>
          <cell r="M1154"/>
          <cell r="N1154"/>
          <cell r="O1154"/>
          <cell r="P1154"/>
          <cell r="Q1154"/>
          <cell r="R1154" t="str">
            <v>Standard</v>
          </cell>
          <cell r="S1154" t="str">
            <v>Standard</v>
          </cell>
        </row>
        <row r="1155">
          <cell r="J1155">
            <v>353609216</v>
          </cell>
          <cell r="K1155">
            <v>18497.5</v>
          </cell>
          <cell r="L1155">
            <v>3902.5</v>
          </cell>
          <cell r="M1155">
            <v>22400</v>
          </cell>
          <cell r="N1155">
            <v>289</v>
          </cell>
          <cell r="O1155">
            <v>289</v>
          </cell>
          <cell r="P1155" t="str">
            <v>Y</v>
          </cell>
          <cell r="Q1155"/>
          <cell r="R1155" t="str">
            <v>Sub</v>
          </cell>
          <cell r="S1155" t="str">
            <v>&gt;180</v>
          </cell>
        </row>
        <row r="1156">
          <cell r="J1156">
            <v>353610411</v>
          </cell>
          <cell r="K1156">
            <v>9768.7199999999993</v>
          </cell>
          <cell r="L1156">
            <v>1431.28</v>
          </cell>
          <cell r="M1156">
            <v>11200</v>
          </cell>
          <cell r="N1156">
            <v>141</v>
          </cell>
          <cell r="O1156">
            <v>141</v>
          </cell>
          <cell r="P1156" t="str">
            <v>Y</v>
          </cell>
          <cell r="Q1156"/>
          <cell r="R1156" t="str">
            <v>Sub</v>
          </cell>
          <cell r="S1156" t="str">
            <v>121-150</v>
          </cell>
        </row>
        <row r="1157">
          <cell r="J1157">
            <v>353611321</v>
          </cell>
          <cell r="K1157"/>
          <cell r="L1157"/>
          <cell r="M1157"/>
          <cell r="N1157"/>
          <cell r="O1157"/>
          <cell r="P1157"/>
          <cell r="Q1157"/>
          <cell r="R1157" t="str">
            <v>Standard</v>
          </cell>
          <cell r="S1157" t="str">
            <v>Standard</v>
          </cell>
        </row>
        <row r="1158">
          <cell r="J1158">
            <v>353613191</v>
          </cell>
          <cell r="K1158">
            <v>5965.97</v>
          </cell>
          <cell r="L1158">
            <v>754.03</v>
          </cell>
          <cell r="M1158">
            <v>6720</v>
          </cell>
          <cell r="N1158">
            <v>79</v>
          </cell>
          <cell r="O1158">
            <v>79</v>
          </cell>
          <cell r="P1158"/>
          <cell r="Q1158"/>
          <cell r="R1158" t="str">
            <v>SMA 2</v>
          </cell>
          <cell r="S1158" t="str">
            <v>61-90</v>
          </cell>
        </row>
        <row r="1159">
          <cell r="J1159">
            <v>353613421</v>
          </cell>
          <cell r="K1159">
            <v>4014.86</v>
          </cell>
          <cell r="L1159">
            <v>465.14</v>
          </cell>
          <cell r="M1159">
            <v>4480</v>
          </cell>
          <cell r="N1159">
            <v>48</v>
          </cell>
          <cell r="O1159">
            <v>48</v>
          </cell>
          <cell r="P1159"/>
          <cell r="Q1159"/>
          <cell r="R1159" t="str">
            <v>SMA 1</v>
          </cell>
          <cell r="S1159" t="str">
            <v>31-60</v>
          </cell>
        </row>
        <row r="1160">
          <cell r="J1160">
            <v>358153076</v>
          </cell>
          <cell r="K1160">
            <v>12837.39</v>
          </cell>
          <cell r="L1160">
            <v>6362.61</v>
          </cell>
          <cell r="M1160">
            <v>19200</v>
          </cell>
          <cell r="N1160">
            <v>289</v>
          </cell>
          <cell r="O1160">
            <v>289</v>
          </cell>
          <cell r="P1160" t="str">
            <v>Y</v>
          </cell>
          <cell r="Q1160"/>
          <cell r="R1160" t="str">
            <v>W/O for written off cases</v>
          </cell>
          <cell r="S1160" t="str">
            <v>&gt;180</v>
          </cell>
        </row>
        <row r="1161">
          <cell r="J1161">
            <v>353614143</v>
          </cell>
          <cell r="K1161">
            <v>15082.19</v>
          </cell>
          <cell r="L1161">
            <v>2837.81</v>
          </cell>
          <cell r="M1161">
            <v>17920</v>
          </cell>
          <cell r="N1161">
            <v>228</v>
          </cell>
          <cell r="O1161">
            <v>228</v>
          </cell>
          <cell r="P1161" t="str">
            <v>Y</v>
          </cell>
          <cell r="Q1161"/>
          <cell r="R1161" t="str">
            <v>Sub</v>
          </cell>
          <cell r="S1161" t="str">
            <v>&gt;180</v>
          </cell>
        </row>
        <row r="1162">
          <cell r="J1162">
            <v>358890543</v>
          </cell>
          <cell r="K1162">
            <v>6977.12</v>
          </cell>
          <cell r="L1162">
            <v>3582.88</v>
          </cell>
          <cell r="M1162">
            <v>10560</v>
          </cell>
          <cell r="N1162">
            <v>166</v>
          </cell>
          <cell r="O1162">
            <v>166</v>
          </cell>
          <cell r="P1162" t="str">
            <v>Y</v>
          </cell>
          <cell r="Q1162"/>
          <cell r="R1162" t="str">
            <v>Sub</v>
          </cell>
          <cell r="S1162" t="str">
            <v>151-180</v>
          </cell>
        </row>
        <row r="1163">
          <cell r="J1163">
            <v>353614271</v>
          </cell>
          <cell r="K1163">
            <v>20107.77</v>
          </cell>
          <cell r="L1163">
            <v>4532.2299999999996</v>
          </cell>
          <cell r="M1163">
            <v>24640</v>
          </cell>
          <cell r="N1163">
            <v>319</v>
          </cell>
          <cell r="O1163">
            <v>319</v>
          </cell>
          <cell r="P1163" t="str">
            <v>Y</v>
          </cell>
          <cell r="Q1163"/>
          <cell r="R1163" t="str">
            <v>Sub</v>
          </cell>
          <cell r="S1163" t="str">
            <v>&gt;180</v>
          </cell>
        </row>
        <row r="1164">
          <cell r="J1164">
            <v>358890546</v>
          </cell>
          <cell r="K1164"/>
          <cell r="L1164"/>
          <cell r="M1164"/>
          <cell r="N1164"/>
          <cell r="O1164"/>
          <cell r="P1164"/>
          <cell r="Q1164"/>
          <cell r="R1164" t="str">
            <v>Standard</v>
          </cell>
          <cell r="S1164" t="str">
            <v>Standard</v>
          </cell>
        </row>
        <row r="1165">
          <cell r="J1165">
            <v>358890545</v>
          </cell>
          <cell r="K1165">
            <v>6977.12</v>
          </cell>
          <cell r="L1165">
            <v>3102.88</v>
          </cell>
          <cell r="M1165">
            <v>10080</v>
          </cell>
          <cell r="N1165">
            <v>166</v>
          </cell>
          <cell r="O1165">
            <v>166</v>
          </cell>
          <cell r="P1165" t="str">
            <v>Y</v>
          </cell>
          <cell r="Q1165"/>
          <cell r="R1165" t="str">
            <v>Sub</v>
          </cell>
          <cell r="S1165" t="str">
            <v>151-180</v>
          </cell>
        </row>
        <row r="1166">
          <cell r="J1166">
            <v>358153019</v>
          </cell>
          <cell r="K1166">
            <v>12837.39</v>
          </cell>
          <cell r="L1166">
            <v>6362.61</v>
          </cell>
          <cell r="M1166">
            <v>19200</v>
          </cell>
          <cell r="N1166">
            <v>289</v>
          </cell>
          <cell r="O1166">
            <v>289</v>
          </cell>
          <cell r="P1166" t="str">
            <v>Y</v>
          </cell>
          <cell r="Q1166"/>
          <cell r="R1166" t="str">
            <v>W/O for written off cases</v>
          </cell>
          <cell r="S1166" t="str">
            <v>&gt;180</v>
          </cell>
        </row>
        <row r="1167">
          <cell r="J1167">
            <v>358152901</v>
          </cell>
          <cell r="K1167">
            <v>12837.39</v>
          </cell>
          <cell r="L1167">
            <v>6362.61</v>
          </cell>
          <cell r="M1167">
            <v>19200</v>
          </cell>
          <cell r="N1167">
            <v>289</v>
          </cell>
          <cell r="O1167">
            <v>289</v>
          </cell>
          <cell r="P1167" t="str">
            <v>Y</v>
          </cell>
          <cell r="Q1167"/>
          <cell r="R1167" t="str">
            <v>W/O for written off cases</v>
          </cell>
          <cell r="S1167" t="str">
            <v>&gt;180</v>
          </cell>
        </row>
        <row r="1168">
          <cell r="J1168">
            <v>353614632</v>
          </cell>
          <cell r="K1168">
            <v>15082.19</v>
          </cell>
          <cell r="L1168">
            <v>2837.81</v>
          </cell>
          <cell r="M1168">
            <v>17920</v>
          </cell>
          <cell r="N1168">
            <v>228</v>
          </cell>
          <cell r="O1168">
            <v>228</v>
          </cell>
          <cell r="P1168" t="str">
            <v>Y</v>
          </cell>
          <cell r="Q1168"/>
          <cell r="R1168" t="str">
            <v>Sub</v>
          </cell>
          <cell r="S1168" t="str">
            <v>&gt;180</v>
          </cell>
        </row>
        <row r="1169">
          <cell r="J1169">
            <v>353614689</v>
          </cell>
          <cell r="K1169"/>
          <cell r="L1169"/>
          <cell r="M1169"/>
          <cell r="N1169"/>
          <cell r="O1169"/>
          <cell r="P1169"/>
          <cell r="Q1169"/>
          <cell r="R1169" t="str">
            <v>Standard</v>
          </cell>
          <cell r="S1169" t="str">
            <v>Standard</v>
          </cell>
        </row>
        <row r="1170">
          <cell r="J1170">
            <v>353615009</v>
          </cell>
          <cell r="K1170">
            <v>18465.88</v>
          </cell>
          <cell r="L1170">
            <v>3934.12</v>
          </cell>
          <cell r="M1170">
            <v>22400</v>
          </cell>
          <cell r="N1170">
            <v>285</v>
          </cell>
          <cell r="O1170">
            <v>285</v>
          </cell>
          <cell r="P1170" t="str">
            <v>Y</v>
          </cell>
          <cell r="Q1170"/>
          <cell r="R1170" t="str">
            <v>Sub</v>
          </cell>
          <cell r="S1170" t="str">
            <v>&gt;180</v>
          </cell>
        </row>
        <row r="1171">
          <cell r="J1171">
            <v>353615615</v>
          </cell>
          <cell r="K1171">
            <v>26354.69</v>
          </cell>
          <cell r="L1171">
            <v>7245.31</v>
          </cell>
          <cell r="M1171">
            <v>33600</v>
          </cell>
          <cell r="N1171">
            <v>442</v>
          </cell>
          <cell r="O1171">
            <v>442</v>
          </cell>
          <cell r="P1171" t="str">
            <v>Y</v>
          </cell>
          <cell r="Q1171"/>
          <cell r="R1171" t="str">
            <v>Sub</v>
          </cell>
          <cell r="S1171" t="str">
            <v>&gt;180</v>
          </cell>
        </row>
        <row r="1172">
          <cell r="J1172">
            <v>353624360</v>
          </cell>
          <cell r="K1172">
            <v>20176.759999999998</v>
          </cell>
          <cell r="L1172">
            <v>4463.24</v>
          </cell>
          <cell r="M1172">
            <v>24640</v>
          </cell>
          <cell r="N1172">
            <v>321</v>
          </cell>
          <cell r="O1172">
            <v>321</v>
          </cell>
          <cell r="P1172" t="str">
            <v>Y</v>
          </cell>
          <cell r="Q1172"/>
          <cell r="R1172" t="str">
            <v>W/O for written off cases</v>
          </cell>
          <cell r="S1172" t="str">
            <v>&gt;180</v>
          </cell>
        </row>
        <row r="1173">
          <cell r="J1173">
            <v>353624481</v>
          </cell>
          <cell r="K1173">
            <v>7856.95</v>
          </cell>
          <cell r="L1173">
            <v>1103.05</v>
          </cell>
          <cell r="M1173">
            <v>8960</v>
          </cell>
          <cell r="N1173">
            <v>109</v>
          </cell>
          <cell r="O1173">
            <v>109</v>
          </cell>
          <cell r="P1173" t="str">
            <v>Y</v>
          </cell>
          <cell r="Q1173"/>
          <cell r="R1173" t="str">
            <v>Sub</v>
          </cell>
          <cell r="S1173" t="str">
            <v>91-120</v>
          </cell>
        </row>
        <row r="1174">
          <cell r="J1174">
            <v>353648539</v>
          </cell>
          <cell r="K1174"/>
          <cell r="L1174"/>
          <cell r="M1174"/>
          <cell r="N1174"/>
          <cell r="O1174"/>
          <cell r="P1174"/>
          <cell r="Q1174"/>
          <cell r="R1174" t="str">
            <v>Standard</v>
          </cell>
          <cell r="S1174" t="str">
            <v>Standard</v>
          </cell>
        </row>
        <row r="1175">
          <cell r="J1175">
            <v>353648936</v>
          </cell>
          <cell r="K1175"/>
          <cell r="L1175"/>
          <cell r="M1175"/>
          <cell r="N1175"/>
          <cell r="O1175"/>
          <cell r="P1175"/>
          <cell r="Q1175"/>
          <cell r="R1175" t="str">
            <v>Standard</v>
          </cell>
          <cell r="S1175" t="str">
            <v>Standard</v>
          </cell>
        </row>
        <row r="1176">
          <cell r="J1176">
            <v>353649231</v>
          </cell>
          <cell r="K1176"/>
          <cell r="L1176"/>
          <cell r="M1176"/>
          <cell r="N1176"/>
          <cell r="O1176"/>
          <cell r="P1176"/>
          <cell r="Q1176"/>
          <cell r="R1176" t="str">
            <v>Standard</v>
          </cell>
          <cell r="S1176" t="str">
            <v>Standard</v>
          </cell>
        </row>
        <row r="1177">
          <cell r="J1177">
            <v>353650082</v>
          </cell>
          <cell r="K1177"/>
          <cell r="L1177"/>
          <cell r="M1177"/>
          <cell r="N1177"/>
          <cell r="O1177"/>
          <cell r="P1177"/>
          <cell r="Q1177"/>
          <cell r="R1177" t="str">
            <v>Standard</v>
          </cell>
          <cell r="S1177" t="str">
            <v>Standard</v>
          </cell>
        </row>
        <row r="1178">
          <cell r="J1178">
            <v>353650834</v>
          </cell>
          <cell r="K1178">
            <v>16793.89</v>
          </cell>
          <cell r="L1178">
            <v>3356.11</v>
          </cell>
          <cell r="M1178">
            <v>20150</v>
          </cell>
          <cell r="N1178">
            <v>254</v>
          </cell>
          <cell r="O1178">
            <v>254</v>
          </cell>
          <cell r="P1178" t="str">
            <v>Y</v>
          </cell>
          <cell r="Q1178"/>
          <cell r="R1178" t="str">
            <v>Sub</v>
          </cell>
          <cell r="S1178" t="str">
            <v>&gt;180</v>
          </cell>
        </row>
        <row r="1179">
          <cell r="J1179">
            <v>357059356</v>
          </cell>
          <cell r="K1179">
            <v>15240.3</v>
          </cell>
          <cell r="L1179">
            <v>7199.7</v>
          </cell>
          <cell r="M1179">
            <v>22440</v>
          </cell>
          <cell r="N1179">
            <v>350</v>
          </cell>
          <cell r="O1179">
            <v>350</v>
          </cell>
          <cell r="P1179" t="str">
            <v>Y</v>
          </cell>
          <cell r="Q1179"/>
          <cell r="R1179" t="str">
            <v>W/O for written off cases</v>
          </cell>
          <cell r="S1179" t="str">
            <v>&gt;180</v>
          </cell>
        </row>
        <row r="1180">
          <cell r="J1180">
            <v>358152826</v>
          </cell>
          <cell r="K1180">
            <v>11337.85</v>
          </cell>
          <cell r="L1180">
            <v>5662.15</v>
          </cell>
          <cell r="M1180">
            <v>17000</v>
          </cell>
          <cell r="N1180">
            <v>289</v>
          </cell>
          <cell r="O1180">
            <v>289</v>
          </cell>
          <cell r="P1180" t="str">
            <v>Y</v>
          </cell>
          <cell r="Q1180"/>
          <cell r="R1180" t="str">
            <v>W/O for written off cases</v>
          </cell>
          <cell r="S1180" t="str">
            <v>&gt;180</v>
          </cell>
        </row>
        <row r="1181">
          <cell r="J1181">
            <v>353650917</v>
          </cell>
          <cell r="K1181">
            <v>18513.310000000001</v>
          </cell>
          <cell r="L1181">
            <v>3886.69</v>
          </cell>
          <cell r="M1181">
            <v>22400</v>
          </cell>
          <cell r="N1181">
            <v>289</v>
          </cell>
          <cell r="O1181">
            <v>289</v>
          </cell>
          <cell r="P1181" t="str">
            <v>Y</v>
          </cell>
          <cell r="Q1181"/>
          <cell r="R1181" t="str">
            <v>Sub</v>
          </cell>
          <cell r="S1181" t="str">
            <v>&gt;180</v>
          </cell>
        </row>
        <row r="1182">
          <cell r="J1182">
            <v>353650945</v>
          </cell>
          <cell r="K1182">
            <v>11552.33</v>
          </cell>
          <cell r="L1182">
            <v>1887.67</v>
          </cell>
          <cell r="M1182">
            <v>13440</v>
          </cell>
          <cell r="N1182">
            <v>162</v>
          </cell>
          <cell r="O1182">
            <v>162</v>
          </cell>
          <cell r="P1182" t="str">
            <v>Y</v>
          </cell>
          <cell r="Q1182"/>
          <cell r="R1182" t="str">
            <v>Sub</v>
          </cell>
          <cell r="S1182" t="str">
            <v>151-180</v>
          </cell>
        </row>
        <row r="1183">
          <cell r="J1183">
            <v>353651041</v>
          </cell>
          <cell r="K1183">
            <v>5958.33</v>
          </cell>
          <cell r="L1183">
            <v>761.67</v>
          </cell>
          <cell r="M1183">
            <v>6720</v>
          </cell>
          <cell r="N1183">
            <v>77</v>
          </cell>
          <cell r="O1183">
            <v>77</v>
          </cell>
          <cell r="P1183" t="str">
            <v>Y</v>
          </cell>
          <cell r="Q1183">
            <v>76</v>
          </cell>
          <cell r="R1183" t="str">
            <v>Sub</v>
          </cell>
          <cell r="S1183" t="str">
            <v>61-90</v>
          </cell>
        </row>
        <row r="1184">
          <cell r="J1184">
            <v>353651137</v>
          </cell>
          <cell r="K1184">
            <v>21754.42</v>
          </cell>
          <cell r="L1184">
            <v>5125.58</v>
          </cell>
          <cell r="M1184">
            <v>26880</v>
          </cell>
          <cell r="N1184">
            <v>350</v>
          </cell>
          <cell r="O1184">
            <v>350</v>
          </cell>
          <cell r="P1184" t="str">
            <v>Y</v>
          </cell>
          <cell r="Q1184"/>
          <cell r="R1184" t="str">
            <v>Sub</v>
          </cell>
          <cell r="S1184" t="str">
            <v>&gt;180</v>
          </cell>
        </row>
        <row r="1185">
          <cell r="J1185">
            <v>353651237</v>
          </cell>
          <cell r="K1185">
            <v>11552.33</v>
          </cell>
          <cell r="L1185">
            <v>1887.67</v>
          </cell>
          <cell r="M1185">
            <v>13440</v>
          </cell>
          <cell r="N1185">
            <v>162</v>
          </cell>
          <cell r="O1185">
            <v>162</v>
          </cell>
          <cell r="P1185" t="str">
            <v>Y</v>
          </cell>
          <cell r="Q1185"/>
          <cell r="R1185" t="str">
            <v>Sub</v>
          </cell>
          <cell r="S1185" t="str">
            <v>151-180</v>
          </cell>
        </row>
        <row r="1186">
          <cell r="J1186">
            <v>353651907</v>
          </cell>
          <cell r="K1186">
            <v>16793.89</v>
          </cell>
          <cell r="L1186">
            <v>3366.11</v>
          </cell>
          <cell r="M1186">
            <v>20160</v>
          </cell>
          <cell r="N1186">
            <v>254</v>
          </cell>
          <cell r="O1186">
            <v>254</v>
          </cell>
          <cell r="P1186" t="str">
            <v>Y</v>
          </cell>
          <cell r="Q1186"/>
          <cell r="R1186" t="str">
            <v>Sub</v>
          </cell>
          <cell r="S1186" t="str">
            <v>&gt;180</v>
          </cell>
        </row>
        <row r="1187">
          <cell r="J1187">
            <v>353651917</v>
          </cell>
          <cell r="K1187">
            <v>20150.89</v>
          </cell>
          <cell r="L1187">
            <v>4489.1099999999997</v>
          </cell>
          <cell r="M1187">
            <v>24640</v>
          </cell>
          <cell r="N1187">
            <v>319</v>
          </cell>
          <cell r="O1187">
            <v>319</v>
          </cell>
          <cell r="P1187" t="str">
            <v>Y</v>
          </cell>
          <cell r="Q1187"/>
          <cell r="R1187" t="str">
            <v>Sub</v>
          </cell>
          <cell r="S1187" t="str">
            <v>&gt;180</v>
          </cell>
        </row>
        <row r="1188">
          <cell r="J1188">
            <v>353651952</v>
          </cell>
          <cell r="K1188">
            <v>20116.41</v>
          </cell>
          <cell r="L1188">
            <v>4523.59</v>
          </cell>
          <cell r="M1188">
            <v>24640</v>
          </cell>
          <cell r="N1188">
            <v>315</v>
          </cell>
          <cell r="O1188">
            <v>315</v>
          </cell>
          <cell r="P1188" t="str">
            <v>Y</v>
          </cell>
          <cell r="Q1188"/>
          <cell r="R1188" t="str">
            <v>Sub</v>
          </cell>
          <cell r="S1188" t="str">
            <v>&gt;180</v>
          </cell>
        </row>
        <row r="1189">
          <cell r="J1189">
            <v>353652729</v>
          </cell>
          <cell r="K1189"/>
          <cell r="L1189"/>
          <cell r="M1189"/>
          <cell r="N1189"/>
          <cell r="O1189"/>
          <cell r="P1189"/>
          <cell r="Q1189"/>
          <cell r="R1189" t="str">
            <v>Standard</v>
          </cell>
          <cell r="S1189" t="str">
            <v>Standard</v>
          </cell>
        </row>
        <row r="1190">
          <cell r="J1190">
            <v>353652734</v>
          </cell>
          <cell r="K1190"/>
          <cell r="L1190"/>
          <cell r="M1190"/>
          <cell r="N1190"/>
          <cell r="O1190"/>
          <cell r="P1190"/>
          <cell r="Q1190"/>
          <cell r="R1190" t="str">
            <v>Standard</v>
          </cell>
          <cell r="S1190" t="str">
            <v>Standard</v>
          </cell>
        </row>
        <row r="1191">
          <cell r="J1191">
            <v>353652744</v>
          </cell>
          <cell r="K1191">
            <v>9331.7900000000009</v>
          </cell>
          <cell r="L1191">
            <v>1528.21</v>
          </cell>
          <cell r="M1191">
            <v>10860</v>
          </cell>
          <cell r="N1191">
            <v>163</v>
          </cell>
          <cell r="O1191">
            <v>163</v>
          </cell>
          <cell r="P1191" t="str">
            <v>Y</v>
          </cell>
          <cell r="Q1191"/>
          <cell r="R1191" t="str">
            <v>Sub</v>
          </cell>
          <cell r="S1191" t="str">
            <v>151-180</v>
          </cell>
        </row>
        <row r="1192">
          <cell r="J1192">
            <v>358573036</v>
          </cell>
          <cell r="K1192">
            <v>5645.57</v>
          </cell>
          <cell r="L1192">
            <v>2314.4299999999998</v>
          </cell>
          <cell r="M1192">
            <v>7960</v>
          </cell>
          <cell r="N1192">
            <v>135</v>
          </cell>
          <cell r="O1192">
            <v>135</v>
          </cell>
          <cell r="P1192" t="str">
            <v>Y</v>
          </cell>
          <cell r="Q1192"/>
          <cell r="R1192" t="str">
            <v>Sub</v>
          </cell>
          <cell r="S1192" t="str">
            <v>121-150</v>
          </cell>
        </row>
        <row r="1193">
          <cell r="J1193">
            <v>353652782</v>
          </cell>
          <cell r="K1193"/>
          <cell r="L1193"/>
          <cell r="M1193"/>
          <cell r="N1193"/>
          <cell r="O1193"/>
          <cell r="P1193"/>
          <cell r="Q1193"/>
          <cell r="R1193" t="str">
            <v>Standard</v>
          </cell>
          <cell r="S1193" t="str">
            <v>Standard</v>
          </cell>
        </row>
        <row r="1194">
          <cell r="J1194">
            <v>353652953</v>
          </cell>
          <cell r="K1194">
            <v>23375.78</v>
          </cell>
          <cell r="L1194">
            <v>5744.22</v>
          </cell>
          <cell r="M1194">
            <v>29120</v>
          </cell>
          <cell r="N1194">
            <v>383</v>
          </cell>
          <cell r="O1194">
            <v>383</v>
          </cell>
          <cell r="P1194" t="str">
            <v>Y</v>
          </cell>
          <cell r="Q1194"/>
          <cell r="R1194" t="str">
            <v>Sub</v>
          </cell>
          <cell r="S1194" t="str">
            <v>&gt;180</v>
          </cell>
        </row>
        <row r="1195">
          <cell r="J1195">
            <v>353657506</v>
          </cell>
          <cell r="K1195"/>
          <cell r="L1195"/>
          <cell r="M1195"/>
          <cell r="N1195"/>
          <cell r="O1195"/>
          <cell r="P1195"/>
          <cell r="Q1195"/>
          <cell r="R1195" t="str">
            <v>Standard</v>
          </cell>
          <cell r="S1195" t="str">
            <v>Standard</v>
          </cell>
        </row>
        <row r="1196">
          <cell r="J1196">
            <v>353659616</v>
          </cell>
          <cell r="K1196">
            <v>15133.72</v>
          </cell>
          <cell r="L1196">
            <v>2786.28</v>
          </cell>
          <cell r="M1196">
            <v>17920</v>
          </cell>
          <cell r="N1196">
            <v>231</v>
          </cell>
          <cell r="O1196">
            <v>231</v>
          </cell>
          <cell r="P1196" t="str">
            <v>Y</v>
          </cell>
          <cell r="Q1196"/>
          <cell r="R1196" t="str">
            <v>Sub</v>
          </cell>
          <cell r="S1196" t="str">
            <v>&gt;180</v>
          </cell>
        </row>
        <row r="1197">
          <cell r="J1197">
            <v>353659619</v>
          </cell>
          <cell r="K1197">
            <v>5965.97</v>
          </cell>
          <cell r="L1197">
            <v>754.03</v>
          </cell>
          <cell r="M1197">
            <v>6720</v>
          </cell>
          <cell r="N1197">
            <v>80</v>
          </cell>
          <cell r="O1197">
            <v>80</v>
          </cell>
          <cell r="P1197"/>
          <cell r="Q1197"/>
          <cell r="R1197" t="str">
            <v>SMA 2</v>
          </cell>
          <cell r="S1197" t="str">
            <v>61-90</v>
          </cell>
        </row>
        <row r="1198">
          <cell r="J1198">
            <v>353660477</v>
          </cell>
          <cell r="K1198">
            <v>22022.41</v>
          </cell>
          <cell r="L1198">
            <v>5097.59</v>
          </cell>
          <cell r="M1198">
            <v>27120</v>
          </cell>
          <cell r="N1198">
            <v>384</v>
          </cell>
          <cell r="O1198">
            <v>384</v>
          </cell>
          <cell r="P1198" t="str">
            <v>Y</v>
          </cell>
          <cell r="Q1198"/>
          <cell r="R1198" t="str">
            <v>Sub</v>
          </cell>
          <cell r="S1198" t="str">
            <v>&gt;180</v>
          </cell>
        </row>
        <row r="1199">
          <cell r="J1199">
            <v>353660479</v>
          </cell>
          <cell r="K1199">
            <v>2031.95</v>
          </cell>
          <cell r="L1199">
            <v>208.05</v>
          </cell>
          <cell r="M1199">
            <v>2240</v>
          </cell>
          <cell r="N1199">
            <v>19</v>
          </cell>
          <cell r="O1199">
            <v>19</v>
          </cell>
          <cell r="P1199"/>
          <cell r="Q1199"/>
          <cell r="R1199" t="str">
            <v>SMA 0</v>
          </cell>
          <cell r="S1199" t="str">
            <v>1-30 Days</v>
          </cell>
        </row>
        <row r="1200">
          <cell r="J1200">
            <v>354146685</v>
          </cell>
          <cell r="K1200">
            <v>11331.08</v>
          </cell>
          <cell r="L1200">
            <v>2108.92</v>
          </cell>
          <cell r="M1200">
            <v>13440</v>
          </cell>
          <cell r="N1200">
            <v>163</v>
          </cell>
          <cell r="O1200">
            <v>163</v>
          </cell>
          <cell r="P1200" t="str">
            <v>Y</v>
          </cell>
          <cell r="Q1200"/>
          <cell r="R1200" t="str">
            <v>Sub</v>
          </cell>
          <cell r="S1200" t="str">
            <v>151-180</v>
          </cell>
        </row>
        <row r="1201">
          <cell r="J1201">
            <v>353662503</v>
          </cell>
          <cell r="K1201">
            <v>9760.48</v>
          </cell>
          <cell r="L1201">
            <v>1439.52</v>
          </cell>
          <cell r="M1201">
            <v>11200</v>
          </cell>
          <cell r="N1201">
            <v>138</v>
          </cell>
          <cell r="O1201">
            <v>138</v>
          </cell>
          <cell r="P1201" t="str">
            <v>Y</v>
          </cell>
          <cell r="Q1201"/>
          <cell r="R1201" t="str">
            <v>Sub</v>
          </cell>
          <cell r="S1201" t="str">
            <v>121-150</v>
          </cell>
        </row>
        <row r="1202">
          <cell r="J1202">
            <v>353663740</v>
          </cell>
          <cell r="K1202">
            <v>16294.12</v>
          </cell>
          <cell r="L1202">
            <v>3865.88</v>
          </cell>
          <cell r="M1202">
            <v>20160</v>
          </cell>
          <cell r="N1202">
            <v>259</v>
          </cell>
          <cell r="O1202">
            <v>259</v>
          </cell>
          <cell r="P1202" t="str">
            <v>Y</v>
          </cell>
          <cell r="Q1202"/>
          <cell r="R1202" t="str">
            <v>Sub</v>
          </cell>
          <cell r="S1202" t="str">
            <v>&gt;180</v>
          </cell>
        </row>
        <row r="1203">
          <cell r="J1203">
            <v>353667302</v>
          </cell>
          <cell r="K1203"/>
          <cell r="L1203"/>
          <cell r="M1203"/>
          <cell r="N1203"/>
          <cell r="O1203"/>
          <cell r="P1203"/>
          <cell r="Q1203"/>
          <cell r="R1203" t="str">
            <v>Standard</v>
          </cell>
          <cell r="S1203" t="str">
            <v>Standard</v>
          </cell>
        </row>
        <row r="1204">
          <cell r="J1204">
            <v>353668243</v>
          </cell>
          <cell r="K1204">
            <v>24861.54</v>
          </cell>
          <cell r="L1204">
            <v>6498.46</v>
          </cell>
          <cell r="M1204">
            <v>31360</v>
          </cell>
          <cell r="N1204">
            <v>407</v>
          </cell>
          <cell r="O1204">
            <v>407</v>
          </cell>
          <cell r="P1204" t="str">
            <v>Y</v>
          </cell>
          <cell r="Q1204"/>
          <cell r="R1204" t="str">
            <v>W/O for written off cases</v>
          </cell>
          <cell r="S1204" t="str">
            <v>&gt;180</v>
          </cell>
        </row>
        <row r="1205">
          <cell r="J1205">
            <v>353668270</v>
          </cell>
          <cell r="K1205">
            <v>23325.79</v>
          </cell>
          <cell r="L1205">
            <v>5794.21</v>
          </cell>
          <cell r="M1205">
            <v>29120</v>
          </cell>
          <cell r="N1205">
            <v>377</v>
          </cell>
          <cell r="O1205">
            <v>377</v>
          </cell>
          <cell r="P1205" t="str">
            <v>Y</v>
          </cell>
          <cell r="Q1205"/>
          <cell r="R1205" t="str">
            <v>W/O for written off cases</v>
          </cell>
          <cell r="S1205" t="str">
            <v>&gt;180</v>
          </cell>
        </row>
        <row r="1206">
          <cell r="J1206">
            <v>353668313</v>
          </cell>
          <cell r="K1206">
            <v>27860.7</v>
          </cell>
          <cell r="L1206">
            <v>7979.3</v>
          </cell>
          <cell r="M1206">
            <v>35840</v>
          </cell>
          <cell r="N1206">
            <v>468</v>
          </cell>
          <cell r="O1206">
            <v>468</v>
          </cell>
          <cell r="P1206" t="str">
            <v>Y</v>
          </cell>
          <cell r="Q1206"/>
          <cell r="R1206" t="str">
            <v>W/O for written off cases</v>
          </cell>
          <cell r="S1206" t="str">
            <v>&gt;180</v>
          </cell>
        </row>
        <row r="1207">
          <cell r="J1207">
            <v>353668344</v>
          </cell>
          <cell r="K1207">
            <v>23325.79</v>
          </cell>
          <cell r="L1207">
            <v>5794.21</v>
          </cell>
          <cell r="M1207">
            <v>29120</v>
          </cell>
          <cell r="N1207">
            <v>377</v>
          </cell>
          <cell r="O1207">
            <v>377</v>
          </cell>
          <cell r="P1207" t="str">
            <v>Y</v>
          </cell>
          <cell r="Q1207"/>
          <cell r="R1207" t="str">
            <v>Sub</v>
          </cell>
          <cell r="S1207" t="str">
            <v>&gt;180</v>
          </cell>
        </row>
        <row r="1208">
          <cell r="J1208">
            <v>353668408</v>
          </cell>
          <cell r="K1208">
            <v>9744.01</v>
          </cell>
          <cell r="L1208">
            <v>1455.99</v>
          </cell>
          <cell r="M1208">
            <v>11200</v>
          </cell>
          <cell r="N1208">
            <v>134</v>
          </cell>
          <cell r="O1208">
            <v>134</v>
          </cell>
          <cell r="P1208" t="str">
            <v>Y</v>
          </cell>
          <cell r="Q1208"/>
          <cell r="R1208" t="str">
            <v>Sub</v>
          </cell>
          <cell r="S1208" t="str">
            <v>121-150</v>
          </cell>
        </row>
        <row r="1209">
          <cell r="J1209">
            <v>353668541</v>
          </cell>
          <cell r="K1209"/>
          <cell r="L1209"/>
          <cell r="M1209"/>
          <cell r="N1209"/>
          <cell r="O1209"/>
          <cell r="P1209"/>
          <cell r="Q1209"/>
          <cell r="R1209" t="str">
            <v>Standard</v>
          </cell>
          <cell r="S1209" t="str">
            <v>Standard</v>
          </cell>
        </row>
        <row r="1210">
          <cell r="J1210">
            <v>358572868</v>
          </cell>
          <cell r="K1210">
            <v>11298.43</v>
          </cell>
          <cell r="L1210">
            <v>5981.57</v>
          </cell>
          <cell r="M1210">
            <v>17280</v>
          </cell>
          <cell r="N1210">
            <v>254</v>
          </cell>
          <cell r="O1210">
            <v>254</v>
          </cell>
          <cell r="P1210" t="str">
            <v>Y</v>
          </cell>
          <cell r="Q1210"/>
          <cell r="R1210" t="str">
            <v>W/O for written off cases</v>
          </cell>
          <cell r="S1210" t="str">
            <v>&gt;180</v>
          </cell>
        </row>
        <row r="1211">
          <cell r="J1211">
            <v>358573154</v>
          </cell>
          <cell r="K1211">
            <v>9460.32</v>
          </cell>
          <cell r="L1211">
            <v>5019.68</v>
          </cell>
          <cell r="M1211">
            <v>14480</v>
          </cell>
          <cell r="N1211">
            <v>228</v>
          </cell>
          <cell r="O1211">
            <v>228</v>
          </cell>
          <cell r="P1211" t="str">
            <v>Y</v>
          </cell>
          <cell r="Q1211"/>
          <cell r="R1211" t="str">
            <v>W/O for written off cases</v>
          </cell>
          <cell r="S1211" t="str">
            <v>&gt;180</v>
          </cell>
        </row>
        <row r="1212">
          <cell r="J1212">
            <v>358152747</v>
          </cell>
          <cell r="K1212">
            <v>13477.39</v>
          </cell>
          <cell r="L1212">
            <v>6722.61</v>
          </cell>
          <cell r="M1212">
            <v>20200</v>
          </cell>
          <cell r="N1212">
            <v>289</v>
          </cell>
          <cell r="O1212">
            <v>289</v>
          </cell>
          <cell r="P1212" t="str">
            <v>Y</v>
          </cell>
          <cell r="Q1212"/>
          <cell r="R1212" t="str">
            <v>W/O for written off cases</v>
          </cell>
          <cell r="S1212" t="str">
            <v>&gt;180</v>
          </cell>
        </row>
        <row r="1213">
          <cell r="J1213">
            <v>358153172</v>
          </cell>
          <cell r="K1213">
            <v>12407.63</v>
          </cell>
          <cell r="L1213">
            <v>6192.37</v>
          </cell>
          <cell r="M1213">
            <v>18600</v>
          </cell>
          <cell r="N1213">
            <v>289</v>
          </cell>
          <cell r="O1213">
            <v>289</v>
          </cell>
          <cell r="P1213" t="str">
            <v>Y</v>
          </cell>
          <cell r="Q1213"/>
          <cell r="R1213" t="str">
            <v>W/O for written off cases</v>
          </cell>
          <cell r="S1213" t="str">
            <v>&gt;180</v>
          </cell>
        </row>
        <row r="1214">
          <cell r="J1214">
            <v>353669501</v>
          </cell>
          <cell r="K1214">
            <v>4013.13</v>
          </cell>
          <cell r="L1214">
            <v>466.87</v>
          </cell>
          <cell r="M1214">
            <v>4480</v>
          </cell>
          <cell r="N1214">
            <v>46</v>
          </cell>
          <cell r="O1214">
            <v>46</v>
          </cell>
          <cell r="P1214" t="str">
            <v>Y</v>
          </cell>
          <cell r="Q1214">
            <v>45</v>
          </cell>
          <cell r="R1214" t="str">
            <v>Sub</v>
          </cell>
          <cell r="S1214" t="str">
            <v>31-60</v>
          </cell>
        </row>
        <row r="1215">
          <cell r="J1215">
            <v>358152861</v>
          </cell>
          <cell r="K1215">
            <v>12407.63</v>
          </cell>
          <cell r="L1215">
            <v>6192.37</v>
          </cell>
          <cell r="M1215">
            <v>18600</v>
          </cell>
          <cell r="N1215">
            <v>289</v>
          </cell>
          <cell r="O1215">
            <v>289</v>
          </cell>
          <cell r="P1215" t="str">
            <v>Y</v>
          </cell>
          <cell r="Q1215"/>
          <cell r="R1215" t="str">
            <v>W/O for written off cases</v>
          </cell>
          <cell r="S1215" t="str">
            <v>&gt;180</v>
          </cell>
        </row>
        <row r="1216">
          <cell r="J1216">
            <v>353669639</v>
          </cell>
          <cell r="K1216">
            <v>18529.12</v>
          </cell>
          <cell r="L1216">
            <v>3870.88</v>
          </cell>
          <cell r="M1216">
            <v>22400</v>
          </cell>
          <cell r="N1216">
            <v>289</v>
          </cell>
          <cell r="O1216">
            <v>289</v>
          </cell>
          <cell r="P1216" t="str">
            <v>Y</v>
          </cell>
          <cell r="Q1216"/>
          <cell r="R1216" t="str">
            <v>Sub</v>
          </cell>
          <cell r="S1216" t="str">
            <v>&gt;180</v>
          </cell>
        </row>
        <row r="1217">
          <cell r="J1217">
            <v>353669818</v>
          </cell>
          <cell r="K1217">
            <v>13365.29</v>
          </cell>
          <cell r="L1217">
            <v>2314.71</v>
          </cell>
          <cell r="M1217">
            <v>15680</v>
          </cell>
          <cell r="N1217">
            <v>197</v>
          </cell>
          <cell r="O1217">
            <v>197</v>
          </cell>
          <cell r="P1217" t="str">
            <v>Y</v>
          </cell>
          <cell r="Q1217"/>
          <cell r="R1217" t="str">
            <v>Sub</v>
          </cell>
          <cell r="S1217" t="str">
            <v>&gt;180</v>
          </cell>
        </row>
        <row r="1218">
          <cell r="J1218">
            <v>353670333</v>
          </cell>
          <cell r="K1218">
            <v>15127.28</v>
          </cell>
          <cell r="L1218">
            <v>2792.72</v>
          </cell>
          <cell r="M1218">
            <v>17920</v>
          </cell>
          <cell r="N1218">
            <v>228</v>
          </cell>
          <cell r="O1218">
            <v>228</v>
          </cell>
          <cell r="P1218" t="str">
            <v>Y</v>
          </cell>
          <cell r="Q1218"/>
          <cell r="R1218" t="str">
            <v>Sub</v>
          </cell>
          <cell r="S1218" t="str">
            <v>&gt;180</v>
          </cell>
        </row>
        <row r="1219">
          <cell r="J1219">
            <v>353670393</v>
          </cell>
          <cell r="K1219"/>
          <cell r="L1219"/>
          <cell r="M1219"/>
          <cell r="N1219"/>
          <cell r="O1219"/>
          <cell r="P1219"/>
          <cell r="Q1219"/>
          <cell r="R1219" t="str">
            <v>Standard</v>
          </cell>
          <cell r="S1219" t="str">
            <v>Standard</v>
          </cell>
        </row>
        <row r="1220">
          <cell r="J1220">
            <v>353670399</v>
          </cell>
          <cell r="K1220">
            <v>24850.89</v>
          </cell>
          <cell r="L1220">
            <v>6509.11</v>
          </cell>
          <cell r="M1220">
            <v>31360</v>
          </cell>
          <cell r="N1220">
            <v>406</v>
          </cell>
          <cell r="O1220">
            <v>406</v>
          </cell>
          <cell r="P1220" t="str">
            <v>Y</v>
          </cell>
          <cell r="Q1220"/>
          <cell r="R1220" t="str">
            <v>Sub</v>
          </cell>
          <cell r="S1220" t="str">
            <v>&gt;180</v>
          </cell>
        </row>
        <row r="1221">
          <cell r="J1221">
            <v>353670418</v>
          </cell>
          <cell r="K1221">
            <v>11581.82</v>
          </cell>
          <cell r="L1221">
            <v>1858.18</v>
          </cell>
          <cell r="M1221">
            <v>13440</v>
          </cell>
          <cell r="N1221">
            <v>166</v>
          </cell>
          <cell r="O1221">
            <v>166</v>
          </cell>
          <cell r="P1221" t="str">
            <v>Y</v>
          </cell>
          <cell r="Q1221"/>
          <cell r="R1221" t="str">
            <v>Sub</v>
          </cell>
          <cell r="S1221" t="str">
            <v>151-180</v>
          </cell>
        </row>
        <row r="1222">
          <cell r="J1222">
            <v>353670600</v>
          </cell>
          <cell r="K1222"/>
          <cell r="L1222"/>
          <cell r="M1222"/>
          <cell r="N1222"/>
          <cell r="O1222"/>
          <cell r="P1222"/>
          <cell r="Q1222"/>
          <cell r="R1222" t="str">
            <v>Standard</v>
          </cell>
          <cell r="S1222" t="str">
            <v>Standard</v>
          </cell>
        </row>
        <row r="1223">
          <cell r="J1223">
            <v>353670690</v>
          </cell>
          <cell r="K1223">
            <v>7863.7</v>
          </cell>
          <cell r="L1223">
            <v>1096.3</v>
          </cell>
          <cell r="M1223">
            <v>8960</v>
          </cell>
          <cell r="N1223">
            <v>107</v>
          </cell>
          <cell r="O1223">
            <v>107</v>
          </cell>
          <cell r="P1223" t="str">
            <v>Y</v>
          </cell>
          <cell r="Q1223"/>
          <cell r="R1223" t="str">
            <v>Sub</v>
          </cell>
          <cell r="S1223" t="str">
            <v>91-120</v>
          </cell>
        </row>
        <row r="1224">
          <cell r="J1224">
            <v>353670697</v>
          </cell>
          <cell r="K1224"/>
          <cell r="L1224"/>
          <cell r="M1224"/>
          <cell r="N1224"/>
          <cell r="O1224"/>
          <cell r="P1224"/>
          <cell r="Q1224"/>
          <cell r="R1224" t="str">
            <v>Standard</v>
          </cell>
          <cell r="S1224" t="str">
            <v>Standard</v>
          </cell>
        </row>
        <row r="1225">
          <cell r="J1225">
            <v>353671396</v>
          </cell>
          <cell r="K1225"/>
          <cell r="L1225"/>
          <cell r="M1225"/>
          <cell r="N1225"/>
          <cell r="O1225"/>
          <cell r="P1225"/>
          <cell r="Q1225"/>
          <cell r="R1225" t="str">
            <v>Standard</v>
          </cell>
          <cell r="S1225" t="str">
            <v>Standard</v>
          </cell>
        </row>
        <row r="1226">
          <cell r="J1226">
            <v>353671839</v>
          </cell>
          <cell r="K1226">
            <v>5971.06</v>
          </cell>
          <cell r="L1226">
            <v>748.94</v>
          </cell>
          <cell r="M1226">
            <v>6720</v>
          </cell>
          <cell r="N1226">
            <v>80</v>
          </cell>
          <cell r="O1226">
            <v>80</v>
          </cell>
          <cell r="P1226"/>
          <cell r="Q1226"/>
          <cell r="R1226" t="str">
            <v>SMA 2</v>
          </cell>
          <cell r="S1226" t="str">
            <v>61-90</v>
          </cell>
        </row>
        <row r="1227">
          <cell r="J1227">
            <v>353671924</v>
          </cell>
          <cell r="K1227"/>
          <cell r="L1227"/>
          <cell r="M1227"/>
          <cell r="N1227"/>
          <cell r="O1227"/>
          <cell r="P1227"/>
          <cell r="Q1227"/>
          <cell r="R1227" t="str">
            <v>Standard</v>
          </cell>
          <cell r="S1227" t="str">
            <v>Standard</v>
          </cell>
        </row>
        <row r="1228">
          <cell r="J1228">
            <v>353671980</v>
          </cell>
          <cell r="K1228"/>
          <cell r="L1228"/>
          <cell r="M1228"/>
          <cell r="N1228"/>
          <cell r="O1228"/>
          <cell r="P1228"/>
          <cell r="Q1228"/>
          <cell r="R1228" t="str">
            <v>Standard</v>
          </cell>
          <cell r="S1228" t="str">
            <v>Standard</v>
          </cell>
        </row>
        <row r="1229">
          <cell r="J1229">
            <v>353672176</v>
          </cell>
          <cell r="K1229">
            <v>16301.16</v>
          </cell>
          <cell r="L1229">
            <v>3858.84</v>
          </cell>
          <cell r="M1229">
            <v>20160</v>
          </cell>
          <cell r="N1229">
            <v>258</v>
          </cell>
          <cell r="O1229">
            <v>258</v>
          </cell>
          <cell r="P1229" t="str">
            <v>Y</v>
          </cell>
          <cell r="Q1229"/>
          <cell r="R1229" t="str">
            <v>W/O for written off cases</v>
          </cell>
          <cell r="S1229" t="str">
            <v>&gt;180</v>
          </cell>
        </row>
        <row r="1230">
          <cell r="J1230">
            <v>353672327</v>
          </cell>
          <cell r="K1230">
            <v>18552.84</v>
          </cell>
          <cell r="L1230">
            <v>3847.16</v>
          </cell>
          <cell r="M1230">
            <v>22400</v>
          </cell>
          <cell r="N1230">
            <v>292</v>
          </cell>
          <cell r="O1230">
            <v>292</v>
          </cell>
          <cell r="P1230" t="str">
            <v>Y</v>
          </cell>
          <cell r="Q1230"/>
          <cell r="R1230" t="str">
            <v>Sub</v>
          </cell>
          <cell r="S1230" t="str">
            <v>&gt;180</v>
          </cell>
        </row>
        <row r="1231">
          <cell r="J1231">
            <v>353672577</v>
          </cell>
          <cell r="K1231">
            <v>26946.48</v>
          </cell>
          <cell r="L1231">
            <v>8893.52</v>
          </cell>
          <cell r="M1231">
            <v>35840</v>
          </cell>
          <cell r="N1231">
            <v>468</v>
          </cell>
          <cell r="O1231">
            <v>468</v>
          </cell>
          <cell r="P1231" t="str">
            <v>Y</v>
          </cell>
          <cell r="Q1231"/>
          <cell r="R1231" t="str">
            <v>W/O for written off cases</v>
          </cell>
          <cell r="S1231" t="str">
            <v>&gt;180</v>
          </cell>
        </row>
        <row r="1232">
          <cell r="J1232">
            <v>353672608</v>
          </cell>
          <cell r="K1232"/>
          <cell r="L1232"/>
          <cell r="M1232"/>
          <cell r="N1232"/>
          <cell r="O1232"/>
          <cell r="P1232"/>
          <cell r="Q1232"/>
          <cell r="R1232" t="str">
            <v>Standard</v>
          </cell>
          <cell r="S1232" t="str">
            <v>Standard</v>
          </cell>
        </row>
        <row r="1233">
          <cell r="J1233">
            <v>353672689</v>
          </cell>
          <cell r="K1233">
            <v>18529.12</v>
          </cell>
          <cell r="L1233">
            <v>3870.88</v>
          </cell>
          <cell r="M1233">
            <v>22400</v>
          </cell>
          <cell r="N1233">
            <v>289</v>
          </cell>
          <cell r="O1233">
            <v>289</v>
          </cell>
          <cell r="P1233" t="str">
            <v>Y</v>
          </cell>
          <cell r="Q1233"/>
          <cell r="R1233" t="str">
            <v>Sub</v>
          </cell>
          <cell r="S1233" t="str">
            <v>&gt;180</v>
          </cell>
        </row>
        <row r="1234">
          <cell r="J1234">
            <v>353673498</v>
          </cell>
          <cell r="K1234"/>
          <cell r="L1234"/>
          <cell r="M1234"/>
          <cell r="N1234"/>
          <cell r="O1234"/>
          <cell r="P1234"/>
          <cell r="Q1234"/>
          <cell r="R1234" t="str">
            <v>Standard</v>
          </cell>
          <cell r="S1234" t="str">
            <v>Standard</v>
          </cell>
        </row>
        <row r="1235">
          <cell r="J1235">
            <v>353673506</v>
          </cell>
          <cell r="K1235">
            <v>14609.53</v>
          </cell>
          <cell r="L1235">
            <v>3310.47</v>
          </cell>
          <cell r="M1235">
            <v>17920</v>
          </cell>
          <cell r="N1235">
            <v>224</v>
          </cell>
          <cell r="O1235">
            <v>224</v>
          </cell>
          <cell r="P1235" t="str">
            <v>Y</v>
          </cell>
          <cell r="Q1235"/>
          <cell r="R1235" t="str">
            <v>Sub</v>
          </cell>
          <cell r="S1235" t="str">
            <v>&gt;180</v>
          </cell>
        </row>
        <row r="1236">
          <cell r="J1236">
            <v>353687417</v>
          </cell>
          <cell r="K1236">
            <v>9429.6</v>
          </cell>
          <cell r="L1236">
            <v>1770.4</v>
          </cell>
          <cell r="M1236">
            <v>11200</v>
          </cell>
          <cell r="N1236">
            <v>134</v>
          </cell>
          <cell r="O1236">
            <v>134</v>
          </cell>
          <cell r="P1236" t="str">
            <v>Y</v>
          </cell>
          <cell r="Q1236"/>
          <cell r="R1236" t="str">
            <v>Sub</v>
          </cell>
          <cell r="S1236" t="str">
            <v>121-150</v>
          </cell>
        </row>
        <row r="1237">
          <cell r="J1237">
            <v>353687531</v>
          </cell>
          <cell r="K1237">
            <v>11186.67</v>
          </cell>
          <cell r="L1237">
            <v>2253.33</v>
          </cell>
          <cell r="M1237">
            <v>13440</v>
          </cell>
          <cell r="N1237">
            <v>162</v>
          </cell>
          <cell r="O1237">
            <v>162</v>
          </cell>
          <cell r="P1237" t="str">
            <v>Y</v>
          </cell>
          <cell r="Q1237"/>
          <cell r="R1237" t="str">
            <v>Sub</v>
          </cell>
          <cell r="S1237" t="str">
            <v>151-180</v>
          </cell>
        </row>
        <row r="1238">
          <cell r="J1238">
            <v>353688890</v>
          </cell>
          <cell r="K1238"/>
          <cell r="L1238"/>
          <cell r="M1238"/>
          <cell r="N1238"/>
          <cell r="O1238"/>
          <cell r="P1238"/>
          <cell r="Q1238"/>
          <cell r="R1238" t="str">
            <v>Standard</v>
          </cell>
          <cell r="S1238" t="str">
            <v>Standard</v>
          </cell>
        </row>
        <row r="1239">
          <cell r="J1239">
            <v>353689006</v>
          </cell>
          <cell r="K1239">
            <v>15107.96</v>
          </cell>
          <cell r="L1239">
            <v>2812.04</v>
          </cell>
          <cell r="M1239">
            <v>17920</v>
          </cell>
          <cell r="N1239">
            <v>225</v>
          </cell>
          <cell r="O1239">
            <v>225</v>
          </cell>
          <cell r="P1239" t="str">
            <v>Y</v>
          </cell>
          <cell r="Q1239"/>
          <cell r="R1239" t="str">
            <v>Sub</v>
          </cell>
          <cell r="S1239" t="str">
            <v>&gt;180</v>
          </cell>
        </row>
        <row r="1240">
          <cell r="J1240">
            <v>353689181</v>
          </cell>
          <cell r="K1240">
            <v>5968.51</v>
          </cell>
          <cell r="L1240">
            <v>751.49</v>
          </cell>
          <cell r="M1240">
            <v>6720</v>
          </cell>
          <cell r="N1240">
            <v>79</v>
          </cell>
          <cell r="O1240">
            <v>79</v>
          </cell>
          <cell r="P1240"/>
          <cell r="Q1240"/>
          <cell r="R1240" t="str">
            <v>SMA 2</v>
          </cell>
          <cell r="S1240" t="str">
            <v>61-90</v>
          </cell>
        </row>
        <row r="1241">
          <cell r="J1241">
            <v>353689534</v>
          </cell>
          <cell r="K1241"/>
          <cell r="L1241"/>
          <cell r="M1241"/>
          <cell r="N1241"/>
          <cell r="O1241"/>
          <cell r="P1241"/>
          <cell r="Q1241"/>
          <cell r="R1241" t="str">
            <v>Standard</v>
          </cell>
          <cell r="S1241" t="str">
            <v>Standard</v>
          </cell>
        </row>
        <row r="1242">
          <cell r="J1242">
            <v>353690116</v>
          </cell>
          <cell r="K1242">
            <v>11945.92</v>
          </cell>
          <cell r="L1242">
            <v>2234.08</v>
          </cell>
          <cell r="M1242">
            <v>14180</v>
          </cell>
          <cell r="N1242">
            <v>197</v>
          </cell>
          <cell r="O1242">
            <v>197</v>
          </cell>
          <cell r="P1242" t="str">
            <v>Y</v>
          </cell>
          <cell r="Q1242"/>
          <cell r="R1242" t="str">
            <v>W/O for written off cases</v>
          </cell>
          <cell r="S1242" t="str">
            <v>&gt;180</v>
          </cell>
        </row>
        <row r="1243">
          <cell r="J1243">
            <v>358153001</v>
          </cell>
          <cell r="K1243">
            <v>13477.39</v>
          </cell>
          <cell r="L1243">
            <v>6722.61</v>
          </cell>
          <cell r="M1243">
            <v>20200</v>
          </cell>
          <cell r="N1243">
            <v>289</v>
          </cell>
          <cell r="O1243">
            <v>289</v>
          </cell>
          <cell r="P1243" t="str">
            <v>Y</v>
          </cell>
          <cell r="Q1243"/>
          <cell r="R1243" t="str">
            <v>W/O for written off cases</v>
          </cell>
          <cell r="S1243" t="str">
            <v>&gt;180</v>
          </cell>
        </row>
        <row r="1244">
          <cell r="J1244">
            <v>353691339</v>
          </cell>
          <cell r="K1244">
            <v>26467.88</v>
          </cell>
          <cell r="L1244">
            <v>7132.12</v>
          </cell>
          <cell r="M1244">
            <v>33600</v>
          </cell>
          <cell r="N1244">
            <v>445</v>
          </cell>
          <cell r="O1244">
            <v>445</v>
          </cell>
          <cell r="P1244" t="str">
            <v>Y</v>
          </cell>
          <cell r="Q1244"/>
          <cell r="R1244" t="str">
            <v>Sub</v>
          </cell>
          <cell r="S1244" t="str">
            <v>&gt;180</v>
          </cell>
        </row>
        <row r="1245">
          <cell r="J1245">
            <v>358152779</v>
          </cell>
          <cell r="K1245">
            <v>12170.7</v>
          </cell>
          <cell r="L1245">
            <v>5929.3</v>
          </cell>
          <cell r="M1245">
            <v>18100</v>
          </cell>
          <cell r="N1245">
            <v>292</v>
          </cell>
          <cell r="O1245">
            <v>292</v>
          </cell>
          <cell r="P1245" t="str">
            <v>Y</v>
          </cell>
          <cell r="Q1245"/>
          <cell r="R1245" t="str">
            <v>W/O for written off cases</v>
          </cell>
          <cell r="S1245" t="str">
            <v>&gt;180</v>
          </cell>
        </row>
        <row r="1246">
          <cell r="J1246">
            <v>353691717</v>
          </cell>
          <cell r="K1246">
            <v>14089.74</v>
          </cell>
          <cell r="L1246">
            <v>2740.26</v>
          </cell>
          <cell r="M1246">
            <v>16830</v>
          </cell>
          <cell r="N1246">
            <v>261</v>
          </cell>
          <cell r="O1246">
            <v>261</v>
          </cell>
          <cell r="P1246" t="str">
            <v>Y</v>
          </cell>
          <cell r="Q1246"/>
          <cell r="R1246" t="str">
            <v>W/O for written off cases</v>
          </cell>
          <cell r="S1246" t="str">
            <v>&gt;180</v>
          </cell>
        </row>
        <row r="1247">
          <cell r="J1247">
            <v>353691802</v>
          </cell>
          <cell r="K1247">
            <v>24108.71</v>
          </cell>
          <cell r="L1247">
            <v>7251.29</v>
          </cell>
          <cell r="M1247">
            <v>31360</v>
          </cell>
          <cell r="N1247">
            <v>413</v>
          </cell>
          <cell r="O1247">
            <v>413</v>
          </cell>
          <cell r="P1247" t="str">
            <v>Y</v>
          </cell>
          <cell r="Q1247"/>
          <cell r="R1247" t="str">
            <v>W/O for written off cases</v>
          </cell>
          <cell r="S1247" t="str">
            <v>&gt;180</v>
          </cell>
        </row>
        <row r="1248">
          <cell r="J1248">
            <v>353694815</v>
          </cell>
          <cell r="K1248">
            <v>16815.46</v>
          </cell>
          <cell r="L1248">
            <v>3344.54</v>
          </cell>
          <cell r="M1248">
            <v>20160</v>
          </cell>
          <cell r="N1248">
            <v>255</v>
          </cell>
          <cell r="O1248">
            <v>255</v>
          </cell>
          <cell r="P1248" t="str">
            <v>Y</v>
          </cell>
          <cell r="Q1248"/>
          <cell r="R1248" t="str">
            <v>W/O for written off cases</v>
          </cell>
          <cell r="S1248" t="str">
            <v>&gt;180</v>
          </cell>
        </row>
        <row r="1249">
          <cell r="J1249">
            <v>353694962</v>
          </cell>
          <cell r="K1249"/>
          <cell r="L1249"/>
          <cell r="M1249"/>
          <cell r="N1249"/>
          <cell r="O1249"/>
          <cell r="P1249"/>
          <cell r="Q1249"/>
          <cell r="R1249" t="str">
            <v>Standard</v>
          </cell>
          <cell r="S1249" t="str">
            <v>Standard</v>
          </cell>
        </row>
        <row r="1250">
          <cell r="J1250">
            <v>353695015</v>
          </cell>
          <cell r="K1250">
            <v>10443.780000000001</v>
          </cell>
          <cell r="L1250">
            <v>1746.22</v>
          </cell>
          <cell r="M1250">
            <v>12190</v>
          </cell>
          <cell r="N1250">
            <v>168</v>
          </cell>
          <cell r="O1250">
            <v>168</v>
          </cell>
          <cell r="P1250" t="str">
            <v>Y</v>
          </cell>
          <cell r="Q1250"/>
          <cell r="R1250" t="str">
            <v>Sub</v>
          </cell>
          <cell r="S1250" t="str">
            <v>151-180</v>
          </cell>
        </row>
        <row r="1251">
          <cell r="J1251">
            <v>353695136</v>
          </cell>
          <cell r="K1251"/>
          <cell r="L1251"/>
          <cell r="M1251"/>
          <cell r="N1251"/>
          <cell r="O1251"/>
          <cell r="P1251"/>
          <cell r="Q1251"/>
          <cell r="R1251" t="str">
            <v>Standard</v>
          </cell>
          <cell r="S1251" t="str">
            <v>Standard</v>
          </cell>
        </row>
        <row r="1252">
          <cell r="J1252">
            <v>353695987</v>
          </cell>
          <cell r="K1252">
            <v>21023.040000000001</v>
          </cell>
          <cell r="L1252">
            <v>5856.96</v>
          </cell>
          <cell r="M1252">
            <v>26880</v>
          </cell>
          <cell r="N1252">
            <v>346</v>
          </cell>
          <cell r="O1252">
            <v>346</v>
          </cell>
          <cell r="P1252" t="str">
            <v>Y</v>
          </cell>
          <cell r="Q1252"/>
          <cell r="R1252" t="str">
            <v>W/O for written off cases</v>
          </cell>
          <cell r="S1252" t="str">
            <v>&gt;180</v>
          </cell>
        </row>
        <row r="1253">
          <cell r="J1253">
            <v>353696990</v>
          </cell>
          <cell r="K1253"/>
          <cell r="L1253"/>
          <cell r="M1253"/>
          <cell r="N1253"/>
          <cell r="O1253"/>
          <cell r="P1253"/>
          <cell r="Q1253"/>
          <cell r="R1253" t="str">
            <v>Standard</v>
          </cell>
          <cell r="S1253" t="str">
            <v>Standard</v>
          </cell>
        </row>
        <row r="1254">
          <cell r="J1254">
            <v>353697329</v>
          </cell>
          <cell r="K1254">
            <v>16258.9</v>
          </cell>
          <cell r="L1254">
            <v>3901.1</v>
          </cell>
          <cell r="M1254">
            <v>20160</v>
          </cell>
          <cell r="N1254">
            <v>254</v>
          </cell>
          <cell r="O1254">
            <v>254</v>
          </cell>
          <cell r="P1254" t="str">
            <v>Y</v>
          </cell>
          <cell r="Q1254"/>
          <cell r="R1254" t="str">
            <v>Sub</v>
          </cell>
          <cell r="S1254" t="str">
            <v>&gt;180</v>
          </cell>
        </row>
        <row r="1255">
          <cell r="J1255">
            <v>353697374</v>
          </cell>
          <cell r="K1255"/>
          <cell r="L1255"/>
          <cell r="M1255"/>
          <cell r="N1255"/>
          <cell r="O1255"/>
          <cell r="P1255"/>
          <cell r="Q1255"/>
          <cell r="R1255" t="str">
            <v>Standard</v>
          </cell>
          <cell r="S1255" t="str">
            <v>Standard</v>
          </cell>
        </row>
        <row r="1256">
          <cell r="J1256">
            <v>353700484</v>
          </cell>
          <cell r="K1256"/>
          <cell r="L1256"/>
          <cell r="M1256"/>
          <cell r="N1256"/>
          <cell r="O1256"/>
          <cell r="P1256"/>
          <cell r="Q1256"/>
          <cell r="R1256" t="str">
            <v>Standard</v>
          </cell>
          <cell r="S1256" t="str">
            <v>Standard</v>
          </cell>
        </row>
        <row r="1257">
          <cell r="J1257">
            <v>353701132</v>
          </cell>
          <cell r="K1257"/>
          <cell r="L1257"/>
          <cell r="M1257"/>
          <cell r="N1257"/>
          <cell r="O1257"/>
          <cell r="P1257"/>
          <cell r="Q1257"/>
          <cell r="R1257" t="str">
            <v>Standard</v>
          </cell>
          <cell r="S1257" t="str">
            <v>Standard</v>
          </cell>
        </row>
        <row r="1258">
          <cell r="J1258">
            <v>353701857</v>
          </cell>
          <cell r="K1258"/>
          <cell r="L1258"/>
          <cell r="M1258"/>
          <cell r="N1258"/>
          <cell r="O1258"/>
          <cell r="P1258"/>
          <cell r="Q1258"/>
          <cell r="R1258" t="str">
            <v>Standard</v>
          </cell>
          <cell r="S1258" t="str">
            <v>Standard</v>
          </cell>
        </row>
        <row r="1259">
          <cell r="J1259">
            <v>353704211</v>
          </cell>
          <cell r="K1259">
            <v>25657.040000000001</v>
          </cell>
          <cell r="L1259">
            <v>7942.96</v>
          </cell>
          <cell r="M1259">
            <v>33600</v>
          </cell>
          <cell r="N1259">
            <v>439</v>
          </cell>
          <cell r="O1259">
            <v>439</v>
          </cell>
          <cell r="P1259" t="str">
            <v>Y</v>
          </cell>
          <cell r="Q1259"/>
          <cell r="R1259" t="str">
            <v>W/O for written off cases</v>
          </cell>
          <cell r="S1259" t="str">
            <v>&gt;180</v>
          </cell>
        </row>
        <row r="1260">
          <cell r="J1260">
            <v>353709500</v>
          </cell>
          <cell r="K1260">
            <v>24255.08</v>
          </cell>
          <cell r="L1260">
            <v>7104.92</v>
          </cell>
          <cell r="M1260">
            <v>31360</v>
          </cell>
          <cell r="N1260">
            <v>413</v>
          </cell>
          <cell r="O1260">
            <v>413</v>
          </cell>
          <cell r="P1260" t="str">
            <v>Y</v>
          </cell>
          <cell r="Q1260"/>
          <cell r="R1260" t="str">
            <v>W/O for written off cases</v>
          </cell>
          <cell r="S1260" t="str">
            <v>&gt;180</v>
          </cell>
        </row>
        <row r="1261">
          <cell r="J1261">
            <v>353711147</v>
          </cell>
          <cell r="K1261">
            <v>22561.95</v>
          </cell>
          <cell r="L1261">
            <v>6558.05</v>
          </cell>
          <cell r="M1261">
            <v>29120</v>
          </cell>
          <cell r="N1261">
            <v>376</v>
          </cell>
          <cell r="O1261">
            <v>376</v>
          </cell>
          <cell r="P1261" t="str">
            <v>Y</v>
          </cell>
          <cell r="Q1261"/>
          <cell r="R1261" t="str">
            <v>W/O for written off cases</v>
          </cell>
          <cell r="S1261" t="str">
            <v>&gt;180</v>
          </cell>
        </row>
        <row r="1262">
          <cell r="J1262">
            <v>353711268</v>
          </cell>
          <cell r="K1262">
            <v>19474.82</v>
          </cell>
          <cell r="L1262">
            <v>5165.18</v>
          </cell>
          <cell r="M1262">
            <v>24640</v>
          </cell>
          <cell r="N1262">
            <v>314</v>
          </cell>
          <cell r="O1262">
            <v>314</v>
          </cell>
          <cell r="P1262" t="str">
            <v>Y</v>
          </cell>
          <cell r="Q1262"/>
          <cell r="R1262" t="str">
            <v>Sub</v>
          </cell>
          <cell r="S1262" t="str">
            <v>&gt;180</v>
          </cell>
        </row>
        <row r="1263">
          <cell r="J1263">
            <v>353711667</v>
          </cell>
          <cell r="K1263">
            <v>3882.97</v>
          </cell>
          <cell r="L1263">
            <v>597.03</v>
          </cell>
          <cell r="M1263">
            <v>4480</v>
          </cell>
          <cell r="N1263">
            <v>46</v>
          </cell>
          <cell r="O1263">
            <v>46</v>
          </cell>
          <cell r="P1263"/>
          <cell r="Q1263"/>
          <cell r="R1263" t="str">
            <v>SMA 1</v>
          </cell>
          <cell r="S1263" t="str">
            <v>31-60</v>
          </cell>
        </row>
        <row r="1264">
          <cell r="J1264">
            <v>353711855</v>
          </cell>
          <cell r="K1264">
            <v>17932.439999999999</v>
          </cell>
          <cell r="L1264">
            <v>4467.5600000000004</v>
          </cell>
          <cell r="M1264">
            <v>22400</v>
          </cell>
          <cell r="N1264">
            <v>289</v>
          </cell>
          <cell r="O1264">
            <v>289</v>
          </cell>
          <cell r="P1264" t="str">
            <v>Y</v>
          </cell>
          <cell r="Q1264"/>
          <cell r="R1264" t="str">
            <v>Sub</v>
          </cell>
          <cell r="S1264" t="str">
            <v>&gt;180</v>
          </cell>
        </row>
        <row r="1265">
          <cell r="J1265">
            <v>353711956</v>
          </cell>
          <cell r="K1265">
            <v>3882.97</v>
          </cell>
          <cell r="L1265">
            <v>597.03</v>
          </cell>
          <cell r="M1265">
            <v>4480</v>
          </cell>
          <cell r="N1265">
            <v>46</v>
          </cell>
          <cell r="O1265">
            <v>46</v>
          </cell>
          <cell r="P1265"/>
          <cell r="Q1265"/>
          <cell r="R1265" t="str">
            <v>SMA 1</v>
          </cell>
          <cell r="S1265" t="str">
            <v>31-60</v>
          </cell>
        </row>
        <row r="1266">
          <cell r="J1266">
            <v>353712295</v>
          </cell>
          <cell r="K1266">
            <v>9515.57</v>
          </cell>
          <cell r="L1266">
            <v>1683.43</v>
          </cell>
          <cell r="M1266">
            <v>11199</v>
          </cell>
          <cell r="N1266">
            <v>197</v>
          </cell>
          <cell r="O1266">
            <v>197</v>
          </cell>
          <cell r="P1266" t="str">
            <v>Y</v>
          </cell>
          <cell r="Q1266"/>
          <cell r="R1266" t="str">
            <v>Sub</v>
          </cell>
          <cell r="S1266" t="str">
            <v>&gt;180</v>
          </cell>
        </row>
        <row r="1267">
          <cell r="J1267">
            <v>353712503</v>
          </cell>
          <cell r="K1267"/>
          <cell r="L1267"/>
          <cell r="M1267"/>
          <cell r="N1267"/>
          <cell r="O1267"/>
          <cell r="P1267"/>
          <cell r="Q1267"/>
          <cell r="R1267" t="str">
            <v>Standard</v>
          </cell>
          <cell r="S1267" t="str">
            <v>Standard</v>
          </cell>
        </row>
        <row r="1268">
          <cell r="J1268">
            <v>353712822</v>
          </cell>
          <cell r="K1268">
            <v>11196.3</v>
          </cell>
          <cell r="L1268">
            <v>2243.6999999999998</v>
          </cell>
          <cell r="M1268">
            <v>13440</v>
          </cell>
          <cell r="N1268">
            <v>163</v>
          </cell>
          <cell r="O1268">
            <v>163</v>
          </cell>
          <cell r="P1268" t="str">
            <v>Y</v>
          </cell>
          <cell r="Q1268"/>
          <cell r="R1268" t="str">
            <v>Sub</v>
          </cell>
          <cell r="S1268" t="str">
            <v>151-180</v>
          </cell>
        </row>
        <row r="1269">
          <cell r="J1269">
            <v>358152748</v>
          </cell>
          <cell r="K1269">
            <v>13477.39</v>
          </cell>
          <cell r="L1269">
            <v>6722.61</v>
          </cell>
          <cell r="M1269">
            <v>20200</v>
          </cell>
          <cell r="N1269">
            <v>289</v>
          </cell>
          <cell r="O1269">
            <v>289</v>
          </cell>
          <cell r="P1269" t="str">
            <v>Y</v>
          </cell>
          <cell r="Q1269"/>
          <cell r="R1269" t="str">
            <v>W/O for written off cases</v>
          </cell>
          <cell r="S1269" t="str">
            <v>&gt;180</v>
          </cell>
        </row>
        <row r="1270">
          <cell r="J1270">
            <v>358182223</v>
          </cell>
          <cell r="K1270">
            <v>11767.62</v>
          </cell>
          <cell r="L1270">
            <v>5832.38</v>
          </cell>
          <cell r="M1270">
            <v>17600</v>
          </cell>
          <cell r="N1270">
            <v>289</v>
          </cell>
          <cell r="O1270">
            <v>289</v>
          </cell>
          <cell r="P1270" t="str">
            <v>Y</v>
          </cell>
          <cell r="Q1270"/>
          <cell r="R1270" t="str">
            <v>W/O for written off cases</v>
          </cell>
          <cell r="S1270" t="str">
            <v>&gt;180</v>
          </cell>
        </row>
        <row r="1271">
          <cell r="J1271">
            <v>353717193</v>
          </cell>
          <cell r="K1271">
            <v>21068.73</v>
          </cell>
          <cell r="L1271">
            <v>5811.27</v>
          </cell>
          <cell r="M1271">
            <v>26880</v>
          </cell>
          <cell r="N1271">
            <v>350</v>
          </cell>
          <cell r="O1271">
            <v>350</v>
          </cell>
          <cell r="P1271" t="str">
            <v>Y</v>
          </cell>
          <cell r="Q1271"/>
          <cell r="R1271" t="str">
            <v>Sub</v>
          </cell>
          <cell r="S1271" t="str">
            <v>&gt;180</v>
          </cell>
        </row>
        <row r="1272">
          <cell r="J1272">
            <v>353717728</v>
          </cell>
          <cell r="K1272">
            <v>1968.91</v>
          </cell>
          <cell r="L1272">
            <v>271.08999999999997</v>
          </cell>
          <cell r="M1272">
            <v>2240</v>
          </cell>
          <cell r="N1272">
            <v>19</v>
          </cell>
          <cell r="O1272">
            <v>19</v>
          </cell>
          <cell r="P1272"/>
          <cell r="Q1272"/>
          <cell r="R1272" t="str">
            <v>SMA 0</v>
          </cell>
          <cell r="S1272" t="str">
            <v>1-30 Days</v>
          </cell>
        </row>
        <row r="1273">
          <cell r="J1273">
            <v>353717845</v>
          </cell>
          <cell r="K1273">
            <v>22640.29</v>
          </cell>
          <cell r="L1273">
            <v>6479.71</v>
          </cell>
          <cell r="M1273">
            <v>29120</v>
          </cell>
          <cell r="N1273">
            <v>384</v>
          </cell>
          <cell r="O1273">
            <v>384</v>
          </cell>
          <cell r="P1273" t="str">
            <v>Y</v>
          </cell>
          <cell r="Q1273"/>
          <cell r="R1273" t="str">
            <v>W/O for written off cases</v>
          </cell>
          <cell r="S1273" t="str">
            <v>&gt;180</v>
          </cell>
        </row>
        <row r="1274">
          <cell r="J1274">
            <v>353719946</v>
          </cell>
          <cell r="K1274">
            <v>25612.71</v>
          </cell>
          <cell r="L1274">
            <v>7987.29</v>
          </cell>
          <cell r="M1274">
            <v>33600</v>
          </cell>
          <cell r="N1274">
            <v>445</v>
          </cell>
          <cell r="O1274">
            <v>445</v>
          </cell>
          <cell r="P1274" t="str">
            <v>Y</v>
          </cell>
          <cell r="Q1274"/>
          <cell r="R1274" t="str">
            <v>W/O for written off cases</v>
          </cell>
          <cell r="S1274" t="str">
            <v>&gt;180</v>
          </cell>
        </row>
        <row r="1275">
          <cell r="J1275">
            <v>353720830</v>
          </cell>
          <cell r="K1275"/>
          <cell r="L1275"/>
          <cell r="M1275"/>
          <cell r="N1275"/>
          <cell r="O1275"/>
          <cell r="P1275"/>
          <cell r="Q1275"/>
          <cell r="R1275" t="str">
            <v>Standard</v>
          </cell>
          <cell r="S1275" t="str">
            <v>Standard</v>
          </cell>
        </row>
        <row r="1276">
          <cell r="J1276">
            <v>353720907</v>
          </cell>
          <cell r="K1276"/>
          <cell r="L1276"/>
          <cell r="M1276"/>
          <cell r="N1276"/>
          <cell r="O1276"/>
          <cell r="P1276"/>
          <cell r="Q1276"/>
          <cell r="R1276" t="str">
            <v>Standard</v>
          </cell>
          <cell r="S1276" t="str">
            <v>Standard</v>
          </cell>
        </row>
        <row r="1277">
          <cell r="J1277">
            <v>353721164</v>
          </cell>
          <cell r="K1277"/>
          <cell r="L1277"/>
          <cell r="M1277"/>
          <cell r="N1277"/>
          <cell r="O1277"/>
          <cell r="P1277"/>
          <cell r="Q1277"/>
          <cell r="R1277" t="str">
            <v>Standard</v>
          </cell>
          <cell r="S1277" t="str">
            <v>Standard</v>
          </cell>
        </row>
        <row r="1278">
          <cell r="J1278">
            <v>353721276</v>
          </cell>
          <cell r="K1278"/>
          <cell r="L1278"/>
          <cell r="M1278"/>
          <cell r="N1278"/>
          <cell r="O1278"/>
          <cell r="P1278"/>
          <cell r="Q1278"/>
          <cell r="R1278" t="str">
            <v>Standard</v>
          </cell>
          <cell r="S1278" t="str">
            <v>Standard</v>
          </cell>
        </row>
        <row r="1279">
          <cell r="J1279">
            <v>359496235</v>
          </cell>
          <cell r="K1279"/>
          <cell r="L1279"/>
          <cell r="M1279"/>
          <cell r="N1279"/>
          <cell r="O1279"/>
          <cell r="P1279"/>
          <cell r="Q1279"/>
          <cell r="R1279" t="str">
            <v>Standard</v>
          </cell>
          <cell r="S1279" t="str">
            <v>Standard</v>
          </cell>
        </row>
        <row r="1280">
          <cell r="J1280">
            <v>353721411</v>
          </cell>
          <cell r="K1280">
            <v>5783.65</v>
          </cell>
          <cell r="L1280">
            <v>916.35</v>
          </cell>
          <cell r="M1280">
            <v>6700</v>
          </cell>
          <cell r="N1280">
            <v>77</v>
          </cell>
          <cell r="O1280">
            <v>77</v>
          </cell>
          <cell r="P1280" t="str">
            <v>Y</v>
          </cell>
          <cell r="Q1280">
            <v>76</v>
          </cell>
          <cell r="R1280" t="str">
            <v>Sub</v>
          </cell>
          <cell r="S1280" t="str">
            <v>61-90</v>
          </cell>
        </row>
        <row r="1281">
          <cell r="J1281">
            <v>353721803</v>
          </cell>
          <cell r="K1281"/>
          <cell r="L1281"/>
          <cell r="M1281"/>
          <cell r="N1281"/>
          <cell r="O1281"/>
          <cell r="P1281"/>
          <cell r="Q1281"/>
          <cell r="R1281" t="str">
            <v>Standard</v>
          </cell>
          <cell r="S1281" t="str">
            <v>Standard</v>
          </cell>
        </row>
        <row r="1282">
          <cell r="J1282">
            <v>358153114</v>
          </cell>
          <cell r="K1282">
            <v>12328.3</v>
          </cell>
          <cell r="L1282">
            <v>5631.7</v>
          </cell>
          <cell r="M1282">
            <v>17960</v>
          </cell>
          <cell r="N1282">
            <v>257</v>
          </cell>
          <cell r="O1282">
            <v>257</v>
          </cell>
          <cell r="P1282" t="str">
            <v>Y</v>
          </cell>
          <cell r="Q1282"/>
          <cell r="R1282" t="str">
            <v>W/O for written off cases</v>
          </cell>
          <cell r="S1282" t="str">
            <v>&gt;180</v>
          </cell>
        </row>
        <row r="1283">
          <cell r="J1283">
            <v>353723310</v>
          </cell>
          <cell r="K1283">
            <v>21041.31</v>
          </cell>
          <cell r="L1283">
            <v>5838.69</v>
          </cell>
          <cell r="M1283">
            <v>26880</v>
          </cell>
          <cell r="N1283">
            <v>346</v>
          </cell>
          <cell r="O1283">
            <v>346</v>
          </cell>
          <cell r="P1283" t="str">
            <v>Y</v>
          </cell>
          <cell r="Q1283"/>
          <cell r="R1283" t="str">
            <v>W/O for written off cases</v>
          </cell>
          <cell r="S1283" t="str">
            <v>&gt;180</v>
          </cell>
        </row>
        <row r="1284">
          <cell r="J1284">
            <v>353726129</v>
          </cell>
          <cell r="K1284"/>
          <cell r="L1284"/>
          <cell r="M1284"/>
          <cell r="N1284"/>
          <cell r="O1284"/>
          <cell r="P1284"/>
          <cell r="Q1284"/>
          <cell r="R1284" t="str">
            <v>Standard</v>
          </cell>
          <cell r="S1284" t="str">
            <v>Standard</v>
          </cell>
        </row>
        <row r="1285">
          <cell r="J1285">
            <v>353726216</v>
          </cell>
          <cell r="K1285">
            <v>25623.8</v>
          </cell>
          <cell r="L1285">
            <v>7956.2</v>
          </cell>
          <cell r="M1285">
            <v>33580</v>
          </cell>
          <cell r="N1285">
            <v>445</v>
          </cell>
          <cell r="O1285">
            <v>445</v>
          </cell>
          <cell r="P1285" t="str">
            <v>Y</v>
          </cell>
          <cell r="Q1285"/>
          <cell r="R1285" t="str">
            <v>W/O for written off cases</v>
          </cell>
          <cell r="S1285" t="str">
            <v>&gt;180</v>
          </cell>
        </row>
        <row r="1286">
          <cell r="J1286">
            <v>353726572</v>
          </cell>
          <cell r="K1286"/>
          <cell r="L1286"/>
          <cell r="M1286"/>
          <cell r="N1286"/>
          <cell r="O1286"/>
          <cell r="P1286"/>
          <cell r="Q1286"/>
          <cell r="R1286" t="str">
            <v>Standard</v>
          </cell>
          <cell r="S1286" t="str">
            <v>Standard</v>
          </cell>
        </row>
        <row r="1287">
          <cell r="J1287">
            <v>356888755</v>
          </cell>
          <cell r="K1287">
            <v>20142.349999999999</v>
          </cell>
          <cell r="L1287">
            <v>8977.65</v>
          </cell>
          <cell r="M1287">
            <v>29120</v>
          </cell>
          <cell r="N1287">
            <v>384</v>
          </cell>
          <cell r="O1287">
            <v>384</v>
          </cell>
          <cell r="P1287" t="str">
            <v>Y</v>
          </cell>
          <cell r="Q1287"/>
          <cell r="R1287" t="str">
            <v>W/O for written off cases</v>
          </cell>
          <cell r="S1287" t="str">
            <v>&gt;180</v>
          </cell>
        </row>
        <row r="1288">
          <cell r="J1288">
            <v>353727126</v>
          </cell>
          <cell r="K1288">
            <v>9449.76</v>
          </cell>
          <cell r="L1288">
            <v>1750.24</v>
          </cell>
          <cell r="M1288">
            <v>11200</v>
          </cell>
          <cell r="N1288">
            <v>137</v>
          </cell>
          <cell r="O1288">
            <v>137</v>
          </cell>
          <cell r="P1288" t="str">
            <v>Y</v>
          </cell>
          <cell r="Q1288"/>
          <cell r="R1288" t="str">
            <v>Sub</v>
          </cell>
          <cell r="S1288" t="str">
            <v>121-150</v>
          </cell>
        </row>
        <row r="1289">
          <cell r="J1289">
            <v>353727142</v>
          </cell>
          <cell r="K1289"/>
          <cell r="L1289"/>
          <cell r="M1289"/>
          <cell r="N1289"/>
          <cell r="O1289"/>
          <cell r="P1289"/>
          <cell r="Q1289"/>
          <cell r="R1289" t="str">
            <v>Standard</v>
          </cell>
          <cell r="S1289" t="str">
            <v>Standard</v>
          </cell>
        </row>
        <row r="1290">
          <cell r="J1290">
            <v>353728967</v>
          </cell>
          <cell r="K1290">
            <v>17940.18</v>
          </cell>
          <cell r="L1290">
            <v>4459.82</v>
          </cell>
          <cell r="M1290">
            <v>22400</v>
          </cell>
          <cell r="N1290">
            <v>289</v>
          </cell>
          <cell r="O1290">
            <v>289</v>
          </cell>
          <cell r="P1290" t="str">
            <v>Y</v>
          </cell>
          <cell r="Q1290"/>
          <cell r="R1290" t="str">
            <v>W/O for written off cases</v>
          </cell>
          <cell r="S1290" t="str">
            <v>&gt;180</v>
          </cell>
        </row>
        <row r="1291">
          <cell r="J1291">
            <v>353729152</v>
          </cell>
          <cell r="K1291">
            <v>3876.21</v>
          </cell>
          <cell r="L1291">
            <v>603.79</v>
          </cell>
          <cell r="M1291">
            <v>4480</v>
          </cell>
          <cell r="N1291">
            <v>41</v>
          </cell>
          <cell r="O1291">
            <v>41</v>
          </cell>
          <cell r="P1291"/>
          <cell r="Q1291"/>
          <cell r="R1291" t="str">
            <v>SMA 1</v>
          </cell>
          <cell r="S1291" t="str">
            <v>31-60</v>
          </cell>
        </row>
        <row r="1292">
          <cell r="J1292">
            <v>353729927</v>
          </cell>
          <cell r="K1292">
            <v>5119.59</v>
          </cell>
          <cell r="L1292">
            <v>600.41</v>
          </cell>
          <cell r="M1292">
            <v>5720</v>
          </cell>
          <cell r="N1292">
            <v>74</v>
          </cell>
          <cell r="O1292">
            <v>74</v>
          </cell>
          <cell r="P1292"/>
          <cell r="Q1292"/>
          <cell r="R1292" t="str">
            <v>SMA 2</v>
          </cell>
          <cell r="S1292" t="str">
            <v>61-90</v>
          </cell>
        </row>
        <row r="1293">
          <cell r="J1293">
            <v>358152962</v>
          </cell>
          <cell r="K1293">
            <v>12343.86</v>
          </cell>
          <cell r="L1293">
            <v>5836.14</v>
          </cell>
          <cell r="M1293">
            <v>18180</v>
          </cell>
          <cell r="N1293">
            <v>260</v>
          </cell>
          <cell r="O1293">
            <v>260</v>
          </cell>
          <cell r="P1293" t="str">
            <v>Y</v>
          </cell>
          <cell r="Q1293"/>
          <cell r="R1293" t="str">
            <v>W/O for written off cases</v>
          </cell>
          <cell r="S1293" t="str">
            <v>&gt;180</v>
          </cell>
        </row>
        <row r="1294">
          <cell r="J1294">
            <v>353731401</v>
          </cell>
          <cell r="K1294">
            <v>11220.37</v>
          </cell>
          <cell r="L1294">
            <v>2219.63</v>
          </cell>
          <cell r="M1294">
            <v>13440</v>
          </cell>
          <cell r="N1294">
            <v>167</v>
          </cell>
          <cell r="O1294">
            <v>167</v>
          </cell>
          <cell r="P1294" t="str">
            <v>Y</v>
          </cell>
          <cell r="Q1294"/>
          <cell r="R1294" t="str">
            <v>Sub</v>
          </cell>
          <cell r="S1294" t="str">
            <v>151-180</v>
          </cell>
        </row>
        <row r="1295">
          <cell r="J1295">
            <v>353731590</v>
          </cell>
          <cell r="K1295"/>
          <cell r="L1295"/>
          <cell r="M1295"/>
          <cell r="N1295"/>
          <cell r="O1295"/>
          <cell r="P1295"/>
          <cell r="Q1295"/>
          <cell r="R1295" t="str">
            <v>Standard</v>
          </cell>
          <cell r="S1295" t="str">
            <v>Standard</v>
          </cell>
        </row>
        <row r="1296">
          <cell r="J1296">
            <v>353732011</v>
          </cell>
          <cell r="K1296"/>
          <cell r="L1296"/>
          <cell r="M1296"/>
          <cell r="N1296"/>
          <cell r="O1296"/>
          <cell r="P1296"/>
          <cell r="Q1296"/>
          <cell r="R1296" t="str">
            <v>Standard</v>
          </cell>
          <cell r="S1296" t="str">
            <v>Standard</v>
          </cell>
        </row>
        <row r="1297">
          <cell r="J1297">
            <v>353732079</v>
          </cell>
          <cell r="K1297"/>
          <cell r="L1297"/>
          <cell r="M1297"/>
          <cell r="N1297"/>
          <cell r="O1297"/>
          <cell r="P1297"/>
          <cell r="Q1297"/>
          <cell r="R1297" t="str">
            <v>Standard</v>
          </cell>
          <cell r="S1297" t="str">
            <v>Standard</v>
          </cell>
        </row>
        <row r="1298">
          <cell r="J1298">
            <v>353733873</v>
          </cell>
          <cell r="K1298">
            <v>17062.29</v>
          </cell>
          <cell r="L1298">
            <v>3837.71</v>
          </cell>
          <cell r="M1298">
            <v>20900</v>
          </cell>
          <cell r="N1298">
            <v>292</v>
          </cell>
          <cell r="O1298">
            <v>292</v>
          </cell>
          <cell r="P1298" t="str">
            <v>Y</v>
          </cell>
          <cell r="Q1298"/>
          <cell r="R1298" t="str">
            <v>Sub</v>
          </cell>
          <cell r="S1298" t="str">
            <v>&gt;180</v>
          </cell>
        </row>
        <row r="1299">
          <cell r="J1299">
            <v>358890396</v>
          </cell>
          <cell r="K1299">
            <v>6175.67</v>
          </cell>
          <cell r="L1299">
            <v>2504.33</v>
          </cell>
          <cell r="M1299">
            <v>8680</v>
          </cell>
          <cell r="N1299">
            <v>134</v>
          </cell>
          <cell r="O1299">
            <v>134</v>
          </cell>
          <cell r="P1299" t="str">
            <v>Y</v>
          </cell>
          <cell r="Q1299"/>
          <cell r="R1299" t="str">
            <v>Sub</v>
          </cell>
          <cell r="S1299" t="str">
            <v>121-150</v>
          </cell>
        </row>
        <row r="1300">
          <cell r="J1300">
            <v>353734077</v>
          </cell>
          <cell r="K1300">
            <v>4827.66</v>
          </cell>
          <cell r="L1300">
            <v>782.34</v>
          </cell>
          <cell r="M1300">
            <v>5610</v>
          </cell>
          <cell r="N1300">
            <v>78</v>
          </cell>
          <cell r="O1300">
            <v>78</v>
          </cell>
          <cell r="P1300"/>
          <cell r="Q1300"/>
          <cell r="R1300" t="str">
            <v>SMA 2</v>
          </cell>
          <cell r="S1300" t="str">
            <v>61-90</v>
          </cell>
        </row>
        <row r="1301">
          <cell r="J1301">
            <v>353734217</v>
          </cell>
          <cell r="K1301">
            <v>11220.37</v>
          </cell>
          <cell r="L1301">
            <v>2199.63</v>
          </cell>
          <cell r="M1301">
            <v>13420</v>
          </cell>
          <cell r="N1301">
            <v>167</v>
          </cell>
          <cell r="O1301">
            <v>167</v>
          </cell>
          <cell r="P1301" t="str">
            <v>Y</v>
          </cell>
          <cell r="Q1301"/>
          <cell r="R1301" t="str">
            <v>Sub</v>
          </cell>
          <cell r="S1301" t="str">
            <v>151-180</v>
          </cell>
        </row>
        <row r="1302">
          <cell r="J1302">
            <v>353736224</v>
          </cell>
          <cell r="K1302"/>
          <cell r="L1302"/>
          <cell r="M1302"/>
          <cell r="N1302"/>
          <cell r="O1302"/>
          <cell r="P1302"/>
          <cell r="Q1302"/>
          <cell r="R1302" t="str">
            <v>Standard</v>
          </cell>
          <cell r="S1302" t="str">
            <v>Standard</v>
          </cell>
        </row>
        <row r="1303">
          <cell r="J1303">
            <v>353781064</v>
          </cell>
          <cell r="K1303">
            <v>17994.36</v>
          </cell>
          <cell r="L1303">
            <v>4405.6400000000003</v>
          </cell>
          <cell r="M1303">
            <v>22400</v>
          </cell>
          <cell r="N1303">
            <v>292</v>
          </cell>
          <cell r="O1303">
            <v>292</v>
          </cell>
          <cell r="P1303" t="str">
            <v>Y</v>
          </cell>
          <cell r="Q1303"/>
          <cell r="R1303" t="str">
            <v>W/O for written off cases</v>
          </cell>
          <cell r="S1303" t="str">
            <v>&gt;180</v>
          </cell>
        </row>
        <row r="1304">
          <cell r="J1304">
            <v>353781403</v>
          </cell>
          <cell r="K1304">
            <v>16329.35</v>
          </cell>
          <cell r="L1304">
            <v>3830.65</v>
          </cell>
          <cell r="M1304">
            <v>20160</v>
          </cell>
          <cell r="N1304">
            <v>258</v>
          </cell>
          <cell r="O1304">
            <v>258</v>
          </cell>
          <cell r="P1304" t="str">
            <v>Y</v>
          </cell>
          <cell r="Q1304"/>
          <cell r="R1304" t="str">
            <v>Sub</v>
          </cell>
          <cell r="S1304" t="str">
            <v>&gt;180</v>
          </cell>
        </row>
        <row r="1305">
          <cell r="J1305">
            <v>353789158</v>
          </cell>
          <cell r="K1305">
            <v>1971.43</v>
          </cell>
          <cell r="L1305">
            <v>268.57</v>
          </cell>
          <cell r="M1305">
            <v>2240</v>
          </cell>
          <cell r="N1305">
            <v>16</v>
          </cell>
          <cell r="O1305">
            <v>16</v>
          </cell>
          <cell r="P1305"/>
          <cell r="Q1305"/>
          <cell r="R1305" t="str">
            <v>SMA 0</v>
          </cell>
          <cell r="S1305" t="str">
            <v>1-30 Days</v>
          </cell>
        </row>
        <row r="1306">
          <cell r="J1306">
            <v>353789254</v>
          </cell>
          <cell r="K1306"/>
          <cell r="L1306"/>
          <cell r="M1306"/>
          <cell r="N1306"/>
          <cell r="O1306"/>
          <cell r="P1306"/>
          <cell r="Q1306"/>
          <cell r="R1306" t="str">
            <v>Standard</v>
          </cell>
          <cell r="S1306" t="str">
            <v>Standard</v>
          </cell>
        </row>
        <row r="1307">
          <cell r="J1307">
            <v>353789262</v>
          </cell>
          <cell r="K1307"/>
          <cell r="L1307"/>
          <cell r="M1307"/>
          <cell r="N1307"/>
          <cell r="O1307"/>
          <cell r="P1307"/>
          <cell r="Q1307"/>
          <cell r="R1307" t="str">
            <v>Standard</v>
          </cell>
          <cell r="S1307" t="str">
            <v>Standard</v>
          </cell>
        </row>
        <row r="1308">
          <cell r="J1308">
            <v>358152911</v>
          </cell>
          <cell r="K1308">
            <v>13539.31</v>
          </cell>
          <cell r="L1308">
            <v>6660.69</v>
          </cell>
          <cell r="M1308">
            <v>20200</v>
          </cell>
          <cell r="N1308">
            <v>289</v>
          </cell>
          <cell r="O1308">
            <v>289</v>
          </cell>
          <cell r="P1308" t="str">
            <v>Y</v>
          </cell>
          <cell r="Q1308"/>
          <cell r="R1308" t="str">
            <v>W/O for written off cases</v>
          </cell>
          <cell r="S1308" t="str">
            <v>&gt;180</v>
          </cell>
        </row>
        <row r="1309">
          <cell r="J1309">
            <v>353791109</v>
          </cell>
          <cell r="K1309">
            <v>5786.14</v>
          </cell>
          <cell r="L1309">
            <v>933.86</v>
          </cell>
          <cell r="M1309">
            <v>6720</v>
          </cell>
          <cell r="N1309">
            <v>77</v>
          </cell>
          <cell r="O1309">
            <v>77</v>
          </cell>
          <cell r="P1309"/>
          <cell r="Q1309"/>
          <cell r="R1309" t="str">
            <v>SMA 2</v>
          </cell>
          <cell r="S1309" t="str">
            <v>61-90</v>
          </cell>
        </row>
        <row r="1310">
          <cell r="J1310">
            <v>353791196</v>
          </cell>
          <cell r="K1310">
            <v>16336.37</v>
          </cell>
          <cell r="L1310">
            <v>3823.63</v>
          </cell>
          <cell r="M1310">
            <v>20160</v>
          </cell>
          <cell r="N1310">
            <v>258</v>
          </cell>
          <cell r="O1310">
            <v>258</v>
          </cell>
          <cell r="P1310" t="str">
            <v>Y</v>
          </cell>
          <cell r="Q1310"/>
          <cell r="R1310" t="str">
            <v>W/O for written off cases</v>
          </cell>
          <cell r="S1310" t="str">
            <v>&gt;180</v>
          </cell>
        </row>
        <row r="1311">
          <cell r="J1311">
            <v>353791569</v>
          </cell>
          <cell r="K1311"/>
          <cell r="L1311"/>
          <cell r="M1311"/>
          <cell r="N1311"/>
          <cell r="O1311"/>
          <cell r="P1311"/>
          <cell r="Q1311"/>
          <cell r="R1311" t="str">
            <v>Standard</v>
          </cell>
          <cell r="S1311" t="str">
            <v>Standard</v>
          </cell>
        </row>
        <row r="1312">
          <cell r="J1312">
            <v>354438823</v>
          </cell>
          <cell r="K1312">
            <v>16077.05</v>
          </cell>
          <cell r="L1312">
            <v>4082.95</v>
          </cell>
          <cell r="M1312">
            <v>20160</v>
          </cell>
          <cell r="N1312">
            <v>258</v>
          </cell>
          <cell r="O1312">
            <v>258</v>
          </cell>
          <cell r="P1312" t="str">
            <v>Y</v>
          </cell>
          <cell r="Q1312"/>
          <cell r="R1312" t="str">
            <v>Sub</v>
          </cell>
          <cell r="S1312" t="str">
            <v>&gt;180</v>
          </cell>
        </row>
        <row r="1313">
          <cell r="J1313">
            <v>358153174</v>
          </cell>
          <cell r="K1313">
            <v>13539.31</v>
          </cell>
          <cell r="L1313">
            <v>6660.69</v>
          </cell>
          <cell r="M1313">
            <v>20200</v>
          </cell>
          <cell r="N1313">
            <v>289</v>
          </cell>
          <cell r="O1313">
            <v>289</v>
          </cell>
          <cell r="P1313" t="str">
            <v>Y</v>
          </cell>
          <cell r="Q1313"/>
          <cell r="R1313" t="str">
            <v>W/O for written off cases</v>
          </cell>
          <cell r="S1313" t="str">
            <v>&gt;180</v>
          </cell>
        </row>
        <row r="1314">
          <cell r="J1314">
            <v>353796560</v>
          </cell>
          <cell r="K1314"/>
          <cell r="L1314"/>
          <cell r="M1314"/>
          <cell r="N1314"/>
          <cell r="O1314"/>
          <cell r="P1314"/>
          <cell r="Q1314"/>
          <cell r="R1314" t="str">
            <v>Standard</v>
          </cell>
          <cell r="S1314" t="str">
            <v>Standard</v>
          </cell>
        </row>
        <row r="1315">
          <cell r="J1315">
            <v>353797184</v>
          </cell>
          <cell r="K1315"/>
          <cell r="L1315"/>
          <cell r="M1315"/>
          <cell r="N1315"/>
          <cell r="O1315"/>
          <cell r="P1315"/>
          <cell r="Q1315"/>
          <cell r="R1315" t="str">
            <v>Standard</v>
          </cell>
          <cell r="S1315" t="str">
            <v>Standard</v>
          </cell>
        </row>
        <row r="1316">
          <cell r="J1316">
            <v>353799716</v>
          </cell>
          <cell r="K1316">
            <v>17994.36</v>
          </cell>
          <cell r="L1316">
            <v>4405.6400000000003</v>
          </cell>
          <cell r="M1316">
            <v>22400</v>
          </cell>
          <cell r="N1316">
            <v>291</v>
          </cell>
          <cell r="O1316">
            <v>291</v>
          </cell>
          <cell r="P1316" t="str">
            <v>Y</v>
          </cell>
          <cell r="Q1316"/>
          <cell r="R1316" t="str">
            <v>Sub</v>
          </cell>
          <cell r="S1316" t="str">
            <v>&gt;180</v>
          </cell>
        </row>
        <row r="1317">
          <cell r="J1317">
            <v>353806598</v>
          </cell>
          <cell r="K1317">
            <v>14678.91</v>
          </cell>
          <cell r="L1317">
            <v>3241.09</v>
          </cell>
          <cell r="M1317">
            <v>17920</v>
          </cell>
          <cell r="N1317">
            <v>227</v>
          </cell>
          <cell r="O1317">
            <v>227</v>
          </cell>
          <cell r="P1317" t="str">
            <v>Y</v>
          </cell>
          <cell r="Q1317"/>
          <cell r="R1317" t="str">
            <v>Sub</v>
          </cell>
          <cell r="S1317" t="str">
            <v>&gt;180</v>
          </cell>
        </row>
        <row r="1318">
          <cell r="J1318">
            <v>353806605</v>
          </cell>
          <cell r="K1318">
            <v>9473.9500000000007</v>
          </cell>
          <cell r="L1318">
            <v>1726.05</v>
          </cell>
          <cell r="M1318">
            <v>11200</v>
          </cell>
          <cell r="N1318">
            <v>137</v>
          </cell>
          <cell r="O1318">
            <v>137</v>
          </cell>
          <cell r="P1318" t="str">
            <v>Y</v>
          </cell>
          <cell r="Q1318"/>
          <cell r="R1318" t="str">
            <v>Sub</v>
          </cell>
          <cell r="S1318" t="str">
            <v>121-150</v>
          </cell>
        </row>
        <row r="1319">
          <cell r="J1319">
            <v>358890547</v>
          </cell>
          <cell r="K1319"/>
          <cell r="L1319"/>
          <cell r="M1319"/>
          <cell r="N1319"/>
          <cell r="O1319"/>
          <cell r="P1319"/>
          <cell r="Q1319"/>
          <cell r="R1319" t="str">
            <v>Standard</v>
          </cell>
          <cell r="S1319" t="str">
            <v>Standard</v>
          </cell>
        </row>
        <row r="1320">
          <cell r="J1320">
            <v>353806716</v>
          </cell>
          <cell r="K1320"/>
          <cell r="L1320"/>
          <cell r="M1320"/>
          <cell r="N1320"/>
          <cell r="O1320"/>
          <cell r="P1320"/>
          <cell r="Q1320"/>
          <cell r="R1320" t="str">
            <v>Standard</v>
          </cell>
          <cell r="S1320" t="str">
            <v>Standard</v>
          </cell>
        </row>
        <row r="1321">
          <cell r="J1321">
            <v>353807911</v>
          </cell>
          <cell r="K1321">
            <v>7635.11</v>
          </cell>
          <cell r="L1321">
            <v>1324.89</v>
          </cell>
          <cell r="M1321">
            <v>8960</v>
          </cell>
          <cell r="N1321">
            <v>107</v>
          </cell>
          <cell r="O1321">
            <v>107</v>
          </cell>
          <cell r="P1321" t="str">
            <v>Y</v>
          </cell>
          <cell r="Q1321"/>
          <cell r="R1321" t="str">
            <v>Sub</v>
          </cell>
          <cell r="S1321" t="str">
            <v>91-120</v>
          </cell>
        </row>
        <row r="1322">
          <cell r="J1322">
            <v>353808182</v>
          </cell>
          <cell r="K1322">
            <v>21381.82</v>
          </cell>
          <cell r="L1322">
            <v>5738.18</v>
          </cell>
          <cell r="M1322">
            <v>27120</v>
          </cell>
          <cell r="N1322">
            <v>381</v>
          </cell>
          <cell r="O1322">
            <v>381</v>
          </cell>
          <cell r="P1322" t="str">
            <v>Y</v>
          </cell>
          <cell r="Q1322"/>
          <cell r="R1322" t="str">
            <v>W/O for written off cases</v>
          </cell>
          <cell r="S1322" t="str">
            <v>&gt;180</v>
          </cell>
        </row>
        <row r="1323">
          <cell r="J1323">
            <v>353808674</v>
          </cell>
          <cell r="K1323">
            <v>27087.119999999999</v>
          </cell>
          <cell r="L1323">
            <v>8752.8799999999992</v>
          </cell>
          <cell r="M1323">
            <v>35840</v>
          </cell>
          <cell r="N1323">
            <v>472</v>
          </cell>
          <cell r="O1323">
            <v>472</v>
          </cell>
          <cell r="P1323" t="str">
            <v>Y</v>
          </cell>
          <cell r="Q1323"/>
          <cell r="R1323" t="str">
            <v>W/O for written off cases</v>
          </cell>
          <cell r="S1323" t="str">
            <v>&gt;180</v>
          </cell>
        </row>
        <row r="1324">
          <cell r="J1324">
            <v>353809351</v>
          </cell>
          <cell r="K1324"/>
          <cell r="L1324"/>
          <cell r="M1324"/>
          <cell r="N1324"/>
          <cell r="O1324"/>
          <cell r="P1324"/>
          <cell r="Q1324"/>
          <cell r="R1324" t="str">
            <v>Standard</v>
          </cell>
          <cell r="S1324" t="str">
            <v>Standard</v>
          </cell>
        </row>
        <row r="1325">
          <cell r="J1325">
            <v>353809692</v>
          </cell>
          <cell r="K1325">
            <v>14678.91</v>
          </cell>
          <cell r="L1325">
            <v>3241.09</v>
          </cell>
          <cell r="M1325">
            <v>17920</v>
          </cell>
          <cell r="N1325">
            <v>227</v>
          </cell>
          <cell r="O1325">
            <v>227</v>
          </cell>
          <cell r="P1325" t="str">
            <v>Y</v>
          </cell>
          <cell r="Q1325"/>
          <cell r="R1325" t="str">
            <v>W/O for written off cases</v>
          </cell>
          <cell r="S1325" t="str">
            <v>&gt;180</v>
          </cell>
        </row>
        <row r="1326">
          <cell r="J1326">
            <v>353809852</v>
          </cell>
          <cell r="K1326"/>
          <cell r="L1326"/>
          <cell r="M1326"/>
          <cell r="N1326"/>
          <cell r="O1326"/>
          <cell r="P1326"/>
          <cell r="Q1326"/>
          <cell r="R1326" t="str">
            <v>Standard</v>
          </cell>
          <cell r="S1326" t="str">
            <v>Standard</v>
          </cell>
        </row>
        <row r="1327">
          <cell r="J1327">
            <v>353810200</v>
          </cell>
          <cell r="K1327">
            <v>5778.66</v>
          </cell>
          <cell r="L1327">
            <v>941.34</v>
          </cell>
          <cell r="M1327">
            <v>6720</v>
          </cell>
          <cell r="N1327">
            <v>73</v>
          </cell>
          <cell r="O1327">
            <v>73</v>
          </cell>
          <cell r="P1327"/>
          <cell r="Q1327"/>
          <cell r="R1327" t="str">
            <v>SMA 2</v>
          </cell>
          <cell r="S1327" t="str">
            <v>61-90</v>
          </cell>
        </row>
        <row r="1328">
          <cell r="J1328">
            <v>353811775</v>
          </cell>
          <cell r="K1328">
            <v>27075.39</v>
          </cell>
          <cell r="L1328">
            <v>8764.61</v>
          </cell>
          <cell r="M1328">
            <v>35840</v>
          </cell>
          <cell r="N1328">
            <v>472</v>
          </cell>
          <cell r="O1328">
            <v>472</v>
          </cell>
          <cell r="P1328" t="str">
            <v>Y</v>
          </cell>
          <cell r="Q1328"/>
          <cell r="R1328" t="str">
            <v>W/O for written off cases</v>
          </cell>
          <cell r="S1328" t="str">
            <v>&gt;180</v>
          </cell>
        </row>
        <row r="1329">
          <cell r="J1329">
            <v>353816151</v>
          </cell>
          <cell r="K1329"/>
          <cell r="L1329"/>
          <cell r="M1329"/>
          <cell r="N1329"/>
          <cell r="O1329"/>
          <cell r="P1329"/>
          <cell r="Q1329"/>
          <cell r="R1329" t="str">
            <v>Standard</v>
          </cell>
          <cell r="S1329" t="str">
            <v>Standard</v>
          </cell>
        </row>
        <row r="1330">
          <cell r="J1330">
            <v>353819853</v>
          </cell>
          <cell r="K1330"/>
          <cell r="L1330"/>
          <cell r="M1330"/>
          <cell r="N1330"/>
          <cell r="O1330"/>
          <cell r="P1330"/>
          <cell r="Q1330"/>
          <cell r="R1330" t="str">
            <v>Standard</v>
          </cell>
          <cell r="S1330" t="str">
            <v>Standard</v>
          </cell>
        </row>
        <row r="1331">
          <cell r="J1331">
            <v>358890397</v>
          </cell>
          <cell r="K1331"/>
          <cell r="L1331"/>
          <cell r="M1331"/>
          <cell r="N1331"/>
          <cell r="O1331"/>
          <cell r="P1331"/>
          <cell r="Q1331"/>
          <cell r="R1331" t="str">
            <v>Standard</v>
          </cell>
          <cell r="S1331" t="str">
            <v>Standard</v>
          </cell>
        </row>
        <row r="1332">
          <cell r="J1332">
            <v>353823366</v>
          </cell>
          <cell r="K1332"/>
          <cell r="L1332"/>
          <cell r="M1332"/>
          <cell r="N1332"/>
          <cell r="O1332"/>
          <cell r="P1332"/>
          <cell r="Q1332"/>
          <cell r="R1332" t="str">
            <v>Standard</v>
          </cell>
          <cell r="S1332" t="str">
            <v>Standard</v>
          </cell>
        </row>
        <row r="1333">
          <cell r="J1333">
            <v>353823370</v>
          </cell>
          <cell r="K1333"/>
          <cell r="L1333"/>
          <cell r="M1333"/>
          <cell r="N1333"/>
          <cell r="O1333"/>
          <cell r="P1333"/>
          <cell r="Q1333"/>
          <cell r="R1333" t="str">
            <v>Standard</v>
          </cell>
          <cell r="S1333" t="str">
            <v>Standard</v>
          </cell>
        </row>
        <row r="1334">
          <cell r="J1334">
            <v>353823595</v>
          </cell>
          <cell r="K1334">
            <v>16322.29</v>
          </cell>
          <cell r="L1334">
            <v>3837.71</v>
          </cell>
          <cell r="M1334">
            <v>20160</v>
          </cell>
          <cell r="N1334">
            <v>254</v>
          </cell>
          <cell r="O1334">
            <v>254</v>
          </cell>
          <cell r="P1334" t="str">
            <v>Y</v>
          </cell>
          <cell r="Q1334"/>
          <cell r="R1334" t="str">
            <v>W/O for written off cases</v>
          </cell>
          <cell r="S1334" t="str">
            <v>&gt;180</v>
          </cell>
        </row>
        <row r="1335">
          <cell r="J1335">
            <v>358152912</v>
          </cell>
          <cell r="K1335">
            <v>12328.3</v>
          </cell>
          <cell r="L1335">
            <v>5631.7</v>
          </cell>
          <cell r="M1335">
            <v>17960</v>
          </cell>
          <cell r="N1335">
            <v>257</v>
          </cell>
          <cell r="O1335">
            <v>257</v>
          </cell>
          <cell r="P1335" t="str">
            <v>Y</v>
          </cell>
          <cell r="Q1335"/>
          <cell r="R1335" t="str">
            <v>W/O for written off cases</v>
          </cell>
          <cell r="S1335" t="str">
            <v>&gt;180</v>
          </cell>
        </row>
        <row r="1336">
          <cell r="J1336">
            <v>353825752</v>
          </cell>
          <cell r="K1336">
            <v>23429.25</v>
          </cell>
          <cell r="L1336">
            <v>6430.75</v>
          </cell>
          <cell r="M1336">
            <v>29860</v>
          </cell>
          <cell r="N1336">
            <v>411</v>
          </cell>
          <cell r="O1336">
            <v>411</v>
          </cell>
          <cell r="P1336" t="str">
            <v>Y</v>
          </cell>
          <cell r="Q1336"/>
          <cell r="R1336" t="str">
            <v>W/O for written off cases</v>
          </cell>
          <cell r="S1336" t="str">
            <v>&gt;180</v>
          </cell>
        </row>
        <row r="1337">
          <cell r="J1337">
            <v>353826039</v>
          </cell>
          <cell r="K1337">
            <v>3896.47</v>
          </cell>
          <cell r="L1337">
            <v>583.53</v>
          </cell>
          <cell r="M1337">
            <v>4480</v>
          </cell>
          <cell r="N1337">
            <v>46</v>
          </cell>
          <cell r="O1337">
            <v>46</v>
          </cell>
          <cell r="P1337"/>
          <cell r="Q1337"/>
          <cell r="R1337" t="str">
            <v>SMA 1</v>
          </cell>
          <cell r="S1337" t="str">
            <v>31-60</v>
          </cell>
        </row>
        <row r="1338">
          <cell r="J1338">
            <v>353828549</v>
          </cell>
          <cell r="K1338">
            <v>16322.29</v>
          </cell>
          <cell r="L1338">
            <v>3837.71</v>
          </cell>
          <cell r="M1338">
            <v>20160</v>
          </cell>
          <cell r="N1338">
            <v>254</v>
          </cell>
          <cell r="O1338">
            <v>254</v>
          </cell>
          <cell r="P1338" t="str">
            <v>Y</v>
          </cell>
          <cell r="Q1338"/>
          <cell r="R1338" t="str">
            <v>Sub</v>
          </cell>
          <cell r="S1338" t="str">
            <v>&gt;180</v>
          </cell>
        </row>
        <row r="1339">
          <cell r="J1339">
            <v>353828633</v>
          </cell>
          <cell r="K1339"/>
          <cell r="L1339"/>
          <cell r="M1339"/>
          <cell r="N1339"/>
          <cell r="O1339"/>
          <cell r="P1339"/>
          <cell r="Q1339"/>
          <cell r="R1339" t="str">
            <v>Standard</v>
          </cell>
          <cell r="S1339" t="str">
            <v>Standard</v>
          </cell>
        </row>
        <row r="1340">
          <cell r="J1340">
            <v>353828726</v>
          </cell>
          <cell r="K1340">
            <v>12979.75</v>
          </cell>
          <cell r="L1340">
            <v>2700.25</v>
          </cell>
          <cell r="M1340">
            <v>15680</v>
          </cell>
          <cell r="N1340">
            <v>197</v>
          </cell>
          <cell r="O1340">
            <v>197</v>
          </cell>
          <cell r="P1340" t="str">
            <v>Y</v>
          </cell>
          <cell r="Q1340"/>
          <cell r="R1340" t="str">
            <v>Sub</v>
          </cell>
          <cell r="S1340" t="str">
            <v>&gt;180</v>
          </cell>
        </row>
        <row r="1341">
          <cell r="J1341">
            <v>353828804</v>
          </cell>
          <cell r="K1341">
            <v>1973.1</v>
          </cell>
          <cell r="L1341">
            <v>256.89999999999998</v>
          </cell>
          <cell r="M1341">
            <v>2230</v>
          </cell>
          <cell r="N1341">
            <v>16</v>
          </cell>
          <cell r="O1341">
            <v>16</v>
          </cell>
          <cell r="P1341"/>
          <cell r="Q1341"/>
          <cell r="R1341" t="str">
            <v>SMA 0</v>
          </cell>
          <cell r="S1341" t="str">
            <v>1-30 Days</v>
          </cell>
        </row>
        <row r="1342">
          <cell r="J1342">
            <v>353829801</v>
          </cell>
          <cell r="K1342">
            <v>24171.45</v>
          </cell>
          <cell r="L1342">
            <v>7188.55</v>
          </cell>
          <cell r="M1342">
            <v>31360</v>
          </cell>
          <cell r="N1342">
            <v>411</v>
          </cell>
          <cell r="O1342">
            <v>411</v>
          </cell>
          <cell r="P1342" t="str">
            <v>Y</v>
          </cell>
          <cell r="Q1342"/>
          <cell r="R1342" t="str">
            <v>W/O for written off cases</v>
          </cell>
          <cell r="S1342" t="str">
            <v>&gt;180</v>
          </cell>
        </row>
        <row r="1343">
          <cell r="J1343">
            <v>353835441</v>
          </cell>
          <cell r="K1343"/>
          <cell r="L1343"/>
          <cell r="M1343"/>
          <cell r="N1343"/>
          <cell r="O1343"/>
          <cell r="P1343"/>
          <cell r="Q1343"/>
          <cell r="R1343" t="str">
            <v>Standard</v>
          </cell>
          <cell r="S1343" t="str">
            <v>Standard</v>
          </cell>
        </row>
        <row r="1344">
          <cell r="J1344">
            <v>358977583</v>
          </cell>
          <cell r="K1344"/>
          <cell r="L1344"/>
          <cell r="M1344"/>
          <cell r="N1344"/>
          <cell r="O1344"/>
          <cell r="P1344"/>
          <cell r="Q1344"/>
          <cell r="R1344" t="str">
            <v>Standard</v>
          </cell>
          <cell r="S1344" t="str">
            <v>Standard</v>
          </cell>
        </row>
        <row r="1345">
          <cell r="J1345">
            <v>353836188</v>
          </cell>
          <cell r="K1345"/>
          <cell r="L1345"/>
          <cell r="M1345"/>
          <cell r="N1345"/>
          <cell r="O1345"/>
          <cell r="P1345"/>
          <cell r="Q1345"/>
          <cell r="R1345" t="str">
            <v>Standard</v>
          </cell>
          <cell r="S1345" t="str">
            <v>Standard</v>
          </cell>
        </row>
        <row r="1346">
          <cell r="J1346">
            <v>353839308</v>
          </cell>
          <cell r="K1346"/>
          <cell r="L1346"/>
          <cell r="M1346"/>
          <cell r="N1346"/>
          <cell r="O1346"/>
          <cell r="P1346"/>
          <cell r="Q1346"/>
          <cell r="R1346" t="str">
            <v>Standard</v>
          </cell>
          <cell r="S1346" t="str">
            <v>Standard</v>
          </cell>
        </row>
        <row r="1347">
          <cell r="J1347">
            <v>353842190</v>
          </cell>
          <cell r="K1347">
            <v>1976.46</v>
          </cell>
          <cell r="L1347">
            <v>263.54000000000002</v>
          </cell>
          <cell r="M1347">
            <v>2240</v>
          </cell>
          <cell r="N1347">
            <v>19</v>
          </cell>
          <cell r="O1347">
            <v>19</v>
          </cell>
          <cell r="P1347"/>
          <cell r="Q1347"/>
          <cell r="R1347" t="str">
            <v>SMA 0</v>
          </cell>
          <cell r="S1347" t="str">
            <v>1-30 Days</v>
          </cell>
        </row>
        <row r="1348">
          <cell r="J1348">
            <v>353842350</v>
          </cell>
          <cell r="K1348"/>
          <cell r="L1348"/>
          <cell r="M1348"/>
          <cell r="N1348"/>
          <cell r="O1348"/>
          <cell r="P1348"/>
          <cell r="Q1348"/>
          <cell r="R1348" t="str">
            <v>Standard</v>
          </cell>
          <cell r="S1348" t="str">
            <v>Standard</v>
          </cell>
        </row>
        <row r="1349">
          <cell r="J1349">
            <v>353846522</v>
          </cell>
          <cell r="K1349">
            <v>3949.72</v>
          </cell>
          <cell r="L1349">
            <v>590.28</v>
          </cell>
          <cell r="M1349">
            <v>4540</v>
          </cell>
          <cell r="N1349">
            <v>72</v>
          </cell>
          <cell r="O1349">
            <v>72</v>
          </cell>
          <cell r="P1349" t="str">
            <v>Y</v>
          </cell>
          <cell r="Q1349">
            <v>71</v>
          </cell>
          <cell r="R1349" t="str">
            <v>Sub</v>
          </cell>
          <cell r="S1349" t="str">
            <v>61-90</v>
          </cell>
        </row>
        <row r="1350">
          <cell r="J1350">
            <v>353846542</v>
          </cell>
          <cell r="K1350">
            <v>19550.84</v>
          </cell>
          <cell r="L1350">
            <v>4829.16</v>
          </cell>
          <cell r="M1350">
            <v>24380</v>
          </cell>
          <cell r="N1350">
            <v>314</v>
          </cell>
          <cell r="O1350">
            <v>314</v>
          </cell>
          <cell r="P1350" t="str">
            <v>Y</v>
          </cell>
          <cell r="Q1350"/>
          <cell r="R1350" t="str">
            <v>W/O for written off cases</v>
          </cell>
          <cell r="S1350" t="str">
            <v>&gt;180</v>
          </cell>
        </row>
        <row r="1351">
          <cell r="J1351">
            <v>353847915</v>
          </cell>
          <cell r="K1351">
            <v>3889.72</v>
          </cell>
          <cell r="L1351">
            <v>590.28</v>
          </cell>
          <cell r="M1351">
            <v>4480</v>
          </cell>
          <cell r="N1351">
            <v>41</v>
          </cell>
          <cell r="O1351">
            <v>41</v>
          </cell>
          <cell r="P1351"/>
          <cell r="Q1351"/>
          <cell r="R1351" t="str">
            <v>SMA 1</v>
          </cell>
          <cell r="S1351" t="str">
            <v>31-60</v>
          </cell>
        </row>
        <row r="1352">
          <cell r="J1352">
            <v>353848836</v>
          </cell>
          <cell r="K1352">
            <v>25723.54</v>
          </cell>
          <cell r="L1352">
            <v>7876.46</v>
          </cell>
          <cell r="M1352">
            <v>33600</v>
          </cell>
          <cell r="N1352">
            <v>438</v>
          </cell>
          <cell r="O1352">
            <v>438</v>
          </cell>
          <cell r="P1352" t="str">
            <v>Y</v>
          </cell>
          <cell r="Q1352"/>
          <cell r="R1352" t="str">
            <v>W/O for written off cases</v>
          </cell>
          <cell r="S1352" t="str">
            <v>&gt;180</v>
          </cell>
        </row>
        <row r="1353">
          <cell r="J1353">
            <v>353848942</v>
          </cell>
          <cell r="K1353">
            <v>25723.54</v>
          </cell>
          <cell r="L1353">
            <v>7876.46</v>
          </cell>
          <cell r="M1353">
            <v>33600</v>
          </cell>
          <cell r="N1353">
            <v>438</v>
          </cell>
          <cell r="O1353">
            <v>438</v>
          </cell>
          <cell r="P1353" t="str">
            <v>Y</v>
          </cell>
          <cell r="Q1353"/>
          <cell r="R1353" t="str">
            <v>W/O for written off cases</v>
          </cell>
          <cell r="S1353" t="str">
            <v>&gt;180</v>
          </cell>
        </row>
        <row r="1354">
          <cell r="J1354">
            <v>353849348</v>
          </cell>
          <cell r="K1354">
            <v>18002.09</v>
          </cell>
          <cell r="L1354">
            <v>4397.91</v>
          </cell>
          <cell r="M1354">
            <v>22400</v>
          </cell>
          <cell r="N1354">
            <v>289</v>
          </cell>
          <cell r="O1354">
            <v>289</v>
          </cell>
          <cell r="P1354" t="str">
            <v>Y</v>
          </cell>
          <cell r="Q1354"/>
          <cell r="R1354" t="str">
            <v>Sub</v>
          </cell>
          <cell r="S1354" t="str">
            <v>&gt;180</v>
          </cell>
        </row>
        <row r="1355">
          <cell r="J1355">
            <v>353849431</v>
          </cell>
          <cell r="K1355"/>
          <cell r="L1355"/>
          <cell r="M1355"/>
          <cell r="N1355"/>
          <cell r="O1355"/>
          <cell r="P1355"/>
          <cell r="Q1355"/>
          <cell r="R1355" t="str">
            <v>Standard</v>
          </cell>
          <cell r="S1355" t="str">
            <v>Standard</v>
          </cell>
        </row>
        <row r="1356">
          <cell r="J1356">
            <v>359486795</v>
          </cell>
          <cell r="K1356"/>
          <cell r="L1356"/>
          <cell r="M1356"/>
          <cell r="N1356"/>
          <cell r="O1356"/>
          <cell r="P1356"/>
          <cell r="Q1356"/>
          <cell r="R1356" t="str">
            <v>Standard</v>
          </cell>
          <cell r="S1356" t="str">
            <v>Standard</v>
          </cell>
        </row>
        <row r="1357">
          <cell r="J1357">
            <v>353849442</v>
          </cell>
          <cell r="K1357"/>
          <cell r="L1357"/>
          <cell r="M1357"/>
          <cell r="N1357"/>
          <cell r="O1357"/>
          <cell r="P1357"/>
          <cell r="Q1357"/>
          <cell r="R1357" t="str">
            <v>Standard</v>
          </cell>
          <cell r="S1357" t="str">
            <v>Standard</v>
          </cell>
        </row>
        <row r="1358">
          <cell r="J1358">
            <v>353849466</v>
          </cell>
          <cell r="K1358"/>
          <cell r="L1358"/>
          <cell r="M1358"/>
          <cell r="N1358"/>
          <cell r="O1358"/>
          <cell r="P1358"/>
          <cell r="Q1358"/>
          <cell r="R1358" t="str">
            <v>Standard</v>
          </cell>
          <cell r="S1358" t="str">
            <v>Standard</v>
          </cell>
        </row>
        <row r="1359">
          <cell r="J1359">
            <v>353849674</v>
          </cell>
          <cell r="K1359"/>
          <cell r="L1359"/>
          <cell r="M1359"/>
          <cell r="N1359"/>
          <cell r="O1359"/>
          <cell r="P1359"/>
          <cell r="Q1359"/>
          <cell r="R1359" t="str">
            <v>Standard</v>
          </cell>
          <cell r="S1359" t="str">
            <v>Standard</v>
          </cell>
        </row>
        <row r="1360">
          <cell r="J1360">
            <v>358890540</v>
          </cell>
          <cell r="K1360">
            <v>6519.22</v>
          </cell>
          <cell r="L1360">
            <v>3060.78</v>
          </cell>
          <cell r="M1360">
            <v>9580</v>
          </cell>
          <cell r="N1360">
            <v>161</v>
          </cell>
          <cell r="O1360">
            <v>161</v>
          </cell>
          <cell r="P1360" t="str">
            <v>Y</v>
          </cell>
          <cell r="Q1360"/>
          <cell r="R1360" t="str">
            <v>Sub</v>
          </cell>
          <cell r="S1360" t="str">
            <v>151-180</v>
          </cell>
        </row>
        <row r="1361">
          <cell r="J1361">
            <v>353852780</v>
          </cell>
          <cell r="K1361">
            <v>14704.14</v>
          </cell>
          <cell r="L1361">
            <v>3215.86</v>
          </cell>
          <cell r="M1361">
            <v>17920</v>
          </cell>
          <cell r="N1361">
            <v>228</v>
          </cell>
          <cell r="O1361">
            <v>228</v>
          </cell>
          <cell r="P1361" t="str">
            <v>Y</v>
          </cell>
          <cell r="Q1361"/>
          <cell r="R1361" t="str">
            <v>Sub</v>
          </cell>
          <cell r="S1361" t="str">
            <v>&gt;180</v>
          </cell>
        </row>
        <row r="1362">
          <cell r="J1362">
            <v>353853119</v>
          </cell>
          <cell r="K1362">
            <v>17986.62</v>
          </cell>
          <cell r="L1362">
            <v>4413.38</v>
          </cell>
          <cell r="M1362">
            <v>22400</v>
          </cell>
          <cell r="N1362">
            <v>286</v>
          </cell>
          <cell r="O1362">
            <v>286</v>
          </cell>
          <cell r="P1362" t="str">
            <v>Y</v>
          </cell>
          <cell r="Q1362"/>
          <cell r="R1362" t="str">
            <v>W/O for written off cases</v>
          </cell>
          <cell r="S1362" t="str">
            <v>&gt;180</v>
          </cell>
        </row>
        <row r="1363">
          <cell r="J1363">
            <v>353854497</v>
          </cell>
          <cell r="K1363">
            <v>22738.21</v>
          </cell>
          <cell r="L1363">
            <v>6381.79</v>
          </cell>
          <cell r="M1363">
            <v>29120</v>
          </cell>
          <cell r="N1363">
            <v>384</v>
          </cell>
          <cell r="O1363">
            <v>384</v>
          </cell>
          <cell r="P1363" t="str">
            <v>Y</v>
          </cell>
          <cell r="Q1363"/>
          <cell r="R1363" t="str">
            <v>W/O for written off cases</v>
          </cell>
          <cell r="S1363" t="str">
            <v>&gt;180</v>
          </cell>
        </row>
        <row r="1364">
          <cell r="J1364">
            <v>353855015</v>
          </cell>
          <cell r="K1364"/>
          <cell r="L1364"/>
          <cell r="M1364"/>
          <cell r="N1364"/>
          <cell r="O1364"/>
          <cell r="P1364"/>
          <cell r="Q1364"/>
          <cell r="R1364" t="str">
            <v>Standard</v>
          </cell>
          <cell r="S1364" t="str">
            <v>Standard</v>
          </cell>
        </row>
        <row r="1365">
          <cell r="J1365">
            <v>353857700</v>
          </cell>
          <cell r="K1365">
            <v>11244.44</v>
          </cell>
          <cell r="L1365">
            <v>2195.56</v>
          </cell>
          <cell r="M1365">
            <v>13440</v>
          </cell>
          <cell r="N1365">
            <v>163</v>
          </cell>
          <cell r="O1365">
            <v>163</v>
          </cell>
          <cell r="P1365" t="str">
            <v>Y</v>
          </cell>
          <cell r="Q1365"/>
          <cell r="R1365" t="str">
            <v>Sub</v>
          </cell>
          <cell r="S1365" t="str">
            <v>151-180</v>
          </cell>
        </row>
        <row r="1366">
          <cell r="J1366">
            <v>358890395</v>
          </cell>
          <cell r="K1366">
            <v>2524.59</v>
          </cell>
          <cell r="L1366">
            <v>785.41</v>
          </cell>
          <cell r="M1366">
            <v>3310</v>
          </cell>
          <cell r="N1366">
            <v>42</v>
          </cell>
          <cell r="O1366">
            <v>42</v>
          </cell>
          <cell r="P1366" t="str">
            <v>Y</v>
          </cell>
          <cell r="Q1366">
            <v>41</v>
          </cell>
          <cell r="R1366" t="str">
            <v>Sub</v>
          </cell>
          <cell r="S1366" t="str">
            <v>31-60</v>
          </cell>
        </row>
        <row r="1367">
          <cell r="J1367">
            <v>353859895</v>
          </cell>
          <cell r="K1367"/>
          <cell r="L1367"/>
          <cell r="M1367"/>
          <cell r="N1367"/>
          <cell r="O1367"/>
          <cell r="P1367"/>
          <cell r="Q1367"/>
          <cell r="R1367" t="str">
            <v>Standard</v>
          </cell>
          <cell r="S1367" t="str">
            <v>Standard</v>
          </cell>
        </row>
        <row r="1368">
          <cell r="J1368">
            <v>353859995</v>
          </cell>
          <cell r="K1368"/>
          <cell r="L1368"/>
          <cell r="M1368"/>
          <cell r="N1368"/>
          <cell r="O1368"/>
          <cell r="P1368"/>
          <cell r="Q1368"/>
          <cell r="R1368" t="str">
            <v>Standard</v>
          </cell>
          <cell r="S1368" t="str">
            <v>Standard</v>
          </cell>
        </row>
        <row r="1369">
          <cell r="J1369">
            <v>353860532</v>
          </cell>
          <cell r="K1369"/>
          <cell r="L1369"/>
          <cell r="M1369"/>
          <cell r="N1369"/>
          <cell r="O1369"/>
          <cell r="P1369"/>
          <cell r="Q1369"/>
          <cell r="R1369" t="str">
            <v>Standard</v>
          </cell>
          <cell r="S1369" t="str">
            <v>Standard</v>
          </cell>
        </row>
        <row r="1370">
          <cell r="J1370">
            <v>353860904</v>
          </cell>
          <cell r="K1370">
            <v>1974.78</v>
          </cell>
          <cell r="L1370">
            <v>265.22000000000003</v>
          </cell>
          <cell r="M1370">
            <v>2240</v>
          </cell>
          <cell r="N1370">
            <v>16</v>
          </cell>
          <cell r="O1370">
            <v>16</v>
          </cell>
          <cell r="P1370"/>
          <cell r="Q1370"/>
          <cell r="R1370" t="str">
            <v>SMA 0</v>
          </cell>
          <cell r="S1370" t="str">
            <v>1-30 Days</v>
          </cell>
        </row>
        <row r="1371">
          <cell r="J1371">
            <v>353860924</v>
          </cell>
          <cell r="K1371"/>
          <cell r="L1371"/>
          <cell r="M1371"/>
          <cell r="N1371"/>
          <cell r="O1371"/>
          <cell r="P1371"/>
          <cell r="Q1371"/>
          <cell r="R1371" t="str">
            <v>Standard</v>
          </cell>
          <cell r="S1371" t="str">
            <v>Standard</v>
          </cell>
        </row>
        <row r="1372">
          <cell r="J1372">
            <v>353861213</v>
          </cell>
          <cell r="K1372"/>
          <cell r="L1372"/>
          <cell r="M1372"/>
          <cell r="N1372"/>
          <cell r="O1372"/>
          <cell r="P1372"/>
          <cell r="Q1372"/>
          <cell r="R1372" t="str">
            <v>Standard</v>
          </cell>
          <cell r="S1372" t="str">
            <v>Standard</v>
          </cell>
        </row>
        <row r="1373">
          <cell r="J1373">
            <v>353861577</v>
          </cell>
          <cell r="K1373"/>
          <cell r="L1373"/>
          <cell r="M1373"/>
          <cell r="N1373"/>
          <cell r="O1373"/>
          <cell r="P1373"/>
          <cell r="Q1373"/>
          <cell r="R1373" t="str">
            <v>Standard</v>
          </cell>
          <cell r="S1373" t="str">
            <v>Standard</v>
          </cell>
        </row>
        <row r="1374">
          <cell r="J1374">
            <v>353861627</v>
          </cell>
          <cell r="K1374">
            <v>3898.16</v>
          </cell>
          <cell r="L1374">
            <v>581.84</v>
          </cell>
          <cell r="M1374">
            <v>4480</v>
          </cell>
          <cell r="N1374">
            <v>45</v>
          </cell>
          <cell r="O1374">
            <v>45</v>
          </cell>
          <cell r="P1374"/>
          <cell r="Q1374"/>
          <cell r="R1374" t="str">
            <v>SMA 1</v>
          </cell>
          <cell r="S1374" t="str">
            <v>31-60</v>
          </cell>
        </row>
        <row r="1375">
          <cell r="J1375">
            <v>353861700</v>
          </cell>
          <cell r="K1375">
            <v>22699.040000000001</v>
          </cell>
          <cell r="L1375">
            <v>6420.96</v>
          </cell>
          <cell r="M1375">
            <v>29120</v>
          </cell>
          <cell r="N1375">
            <v>380</v>
          </cell>
          <cell r="O1375">
            <v>380</v>
          </cell>
          <cell r="P1375" t="str">
            <v>Y</v>
          </cell>
          <cell r="Q1375"/>
          <cell r="R1375" t="str">
            <v>W/O for written off cases</v>
          </cell>
          <cell r="S1375" t="str">
            <v>&gt;180</v>
          </cell>
        </row>
        <row r="1376">
          <cell r="J1376">
            <v>353863921</v>
          </cell>
          <cell r="K1376"/>
          <cell r="L1376"/>
          <cell r="M1376"/>
          <cell r="N1376"/>
          <cell r="O1376"/>
          <cell r="P1376"/>
          <cell r="Q1376"/>
          <cell r="R1376" t="str">
            <v>Standard</v>
          </cell>
          <cell r="S1376" t="str">
            <v>Standard</v>
          </cell>
        </row>
        <row r="1377">
          <cell r="J1377">
            <v>353868539</v>
          </cell>
          <cell r="K1377">
            <v>14716.75</v>
          </cell>
          <cell r="L1377">
            <v>3203.25</v>
          </cell>
          <cell r="M1377">
            <v>17920</v>
          </cell>
          <cell r="N1377">
            <v>230</v>
          </cell>
          <cell r="O1377">
            <v>230</v>
          </cell>
          <cell r="P1377" t="str">
            <v>Y</v>
          </cell>
          <cell r="Q1377"/>
          <cell r="R1377" t="str">
            <v>W/O for written off cases</v>
          </cell>
          <cell r="S1377" t="str">
            <v>&gt;180</v>
          </cell>
        </row>
        <row r="1378">
          <cell r="J1378">
            <v>353872417</v>
          </cell>
          <cell r="K1378"/>
          <cell r="L1378"/>
          <cell r="M1378"/>
          <cell r="N1378"/>
          <cell r="O1378"/>
          <cell r="P1378"/>
          <cell r="Q1378"/>
          <cell r="R1378" t="str">
            <v>Standard</v>
          </cell>
          <cell r="S1378" t="str">
            <v>Standard</v>
          </cell>
        </row>
        <row r="1379">
          <cell r="J1379">
            <v>353872741</v>
          </cell>
          <cell r="K1379">
            <v>16343.42</v>
          </cell>
          <cell r="L1379">
            <v>3816.58</v>
          </cell>
          <cell r="M1379">
            <v>20160</v>
          </cell>
          <cell r="N1379">
            <v>254</v>
          </cell>
          <cell r="O1379">
            <v>254</v>
          </cell>
          <cell r="P1379" t="str">
            <v>Y</v>
          </cell>
          <cell r="Q1379"/>
          <cell r="R1379" t="str">
            <v>W/O for written off cases</v>
          </cell>
          <cell r="S1379" t="str">
            <v>&gt;180</v>
          </cell>
        </row>
        <row r="1380">
          <cell r="J1380">
            <v>353873181</v>
          </cell>
          <cell r="K1380">
            <v>14704.14</v>
          </cell>
          <cell r="L1380">
            <v>3215.86</v>
          </cell>
          <cell r="M1380">
            <v>17920</v>
          </cell>
          <cell r="N1380">
            <v>227</v>
          </cell>
          <cell r="O1380">
            <v>227</v>
          </cell>
          <cell r="P1380" t="str">
            <v>Y</v>
          </cell>
          <cell r="Q1380"/>
          <cell r="R1380" t="str">
            <v>Sub</v>
          </cell>
          <cell r="S1380" t="str">
            <v>&gt;180</v>
          </cell>
        </row>
        <row r="1381">
          <cell r="J1381">
            <v>353876570</v>
          </cell>
          <cell r="K1381"/>
          <cell r="L1381"/>
          <cell r="M1381"/>
          <cell r="N1381"/>
          <cell r="O1381"/>
          <cell r="P1381"/>
          <cell r="Q1381"/>
          <cell r="R1381" t="str">
            <v>Standard</v>
          </cell>
          <cell r="S1381" t="str">
            <v>Standard</v>
          </cell>
        </row>
        <row r="1382">
          <cell r="J1382">
            <v>353877526</v>
          </cell>
          <cell r="K1382">
            <v>22747.99</v>
          </cell>
          <cell r="L1382">
            <v>6372.01</v>
          </cell>
          <cell r="M1382">
            <v>29120</v>
          </cell>
          <cell r="N1382">
            <v>384</v>
          </cell>
          <cell r="O1382">
            <v>384</v>
          </cell>
          <cell r="P1382" t="str">
            <v>Y</v>
          </cell>
          <cell r="Q1382"/>
          <cell r="R1382" t="str">
            <v>W/O for written off cases</v>
          </cell>
          <cell r="S1382" t="str">
            <v>&gt;180</v>
          </cell>
        </row>
        <row r="1383">
          <cell r="J1383">
            <v>353878580</v>
          </cell>
          <cell r="K1383"/>
          <cell r="L1383"/>
          <cell r="M1383"/>
          <cell r="N1383"/>
          <cell r="O1383"/>
          <cell r="P1383"/>
          <cell r="Q1383"/>
          <cell r="R1383" t="str">
            <v>Standard</v>
          </cell>
          <cell r="S1383" t="str">
            <v>Standard</v>
          </cell>
        </row>
        <row r="1384">
          <cell r="J1384">
            <v>353881178</v>
          </cell>
          <cell r="K1384">
            <v>7658.27</v>
          </cell>
          <cell r="L1384">
            <v>1301.73</v>
          </cell>
          <cell r="M1384">
            <v>8960</v>
          </cell>
          <cell r="N1384">
            <v>110</v>
          </cell>
          <cell r="O1384">
            <v>110</v>
          </cell>
          <cell r="P1384" t="str">
            <v>Y</v>
          </cell>
          <cell r="Q1384"/>
          <cell r="R1384" t="str">
            <v>W/O for written off cases</v>
          </cell>
          <cell r="S1384" t="str">
            <v>91-120</v>
          </cell>
        </row>
        <row r="1385">
          <cell r="J1385">
            <v>353881386</v>
          </cell>
          <cell r="K1385">
            <v>11282.95</v>
          </cell>
          <cell r="L1385">
            <v>2157.0500000000002</v>
          </cell>
          <cell r="M1385">
            <v>13440</v>
          </cell>
          <cell r="N1385">
            <v>169</v>
          </cell>
          <cell r="O1385">
            <v>169</v>
          </cell>
          <cell r="P1385" t="str">
            <v>Y</v>
          </cell>
          <cell r="Q1385"/>
          <cell r="R1385" t="str">
            <v>Sub</v>
          </cell>
          <cell r="S1385" t="str">
            <v>151-180</v>
          </cell>
        </row>
        <row r="1386">
          <cell r="J1386">
            <v>353881426</v>
          </cell>
          <cell r="K1386">
            <v>19643.73</v>
          </cell>
          <cell r="L1386">
            <v>4996.2700000000004</v>
          </cell>
          <cell r="M1386">
            <v>24640</v>
          </cell>
          <cell r="N1386">
            <v>322</v>
          </cell>
          <cell r="O1386">
            <v>322</v>
          </cell>
          <cell r="P1386" t="str">
            <v>Y</v>
          </cell>
          <cell r="Q1386"/>
          <cell r="R1386" t="str">
            <v>Sub</v>
          </cell>
          <cell r="S1386" t="str">
            <v>&gt;180</v>
          </cell>
        </row>
        <row r="1387">
          <cell r="J1387">
            <v>353888450</v>
          </cell>
          <cell r="K1387">
            <v>9510.2199999999993</v>
          </cell>
          <cell r="L1387">
            <v>1689.78</v>
          </cell>
          <cell r="M1387">
            <v>11200</v>
          </cell>
          <cell r="N1387">
            <v>140</v>
          </cell>
          <cell r="O1387">
            <v>140</v>
          </cell>
          <cell r="P1387" t="str">
            <v>Y</v>
          </cell>
          <cell r="Q1387"/>
          <cell r="R1387" t="str">
            <v>Sub</v>
          </cell>
          <cell r="S1387" t="str">
            <v>121-150</v>
          </cell>
        </row>
        <row r="1388">
          <cell r="J1388">
            <v>353889108</v>
          </cell>
          <cell r="K1388">
            <v>13018.82</v>
          </cell>
          <cell r="L1388">
            <v>2661.18</v>
          </cell>
          <cell r="M1388">
            <v>15680</v>
          </cell>
          <cell r="N1388">
            <v>199</v>
          </cell>
          <cell r="O1388">
            <v>199</v>
          </cell>
          <cell r="P1388" t="str">
            <v>Y</v>
          </cell>
          <cell r="Q1388"/>
          <cell r="R1388" t="str">
            <v>Sub</v>
          </cell>
          <cell r="S1388" t="str">
            <v>&gt;180</v>
          </cell>
        </row>
        <row r="1389">
          <cell r="J1389">
            <v>353889726</v>
          </cell>
          <cell r="K1389"/>
          <cell r="L1389"/>
          <cell r="M1389"/>
          <cell r="N1389"/>
          <cell r="O1389"/>
          <cell r="P1389"/>
          <cell r="Q1389"/>
          <cell r="R1389" t="str">
            <v>Standard</v>
          </cell>
          <cell r="S1389" t="str">
            <v>Standard</v>
          </cell>
        </row>
        <row r="1390">
          <cell r="J1390">
            <v>353892134</v>
          </cell>
          <cell r="K1390">
            <v>25756.78</v>
          </cell>
          <cell r="L1390">
            <v>7843.22</v>
          </cell>
          <cell r="M1390">
            <v>33600</v>
          </cell>
          <cell r="N1390">
            <v>444</v>
          </cell>
          <cell r="O1390">
            <v>444</v>
          </cell>
          <cell r="P1390" t="str">
            <v>Y</v>
          </cell>
          <cell r="Q1390"/>
          <cell r="R1390" t="str">
            <v>W/O for written off cases</v>
          </cell>
          <cell r="S1390" t="str">
            <v>&gt;180</v>
          </cell>
        </row>
        <row r="1391">
          <cell r="J1391">
            <v>353892195</v>
          </cell>
          <cell r="K1391"/>
          <cell r="L1391"/>
          <cell r="M1391"/>
          <cell r="N1391"/>
          <cell r="O1391"/>
          <cell r="P1391"/>
          <cell r="Q1391"/>
          <cell r="R1391" t="str">
            <v>Standard</v>
          </cell>
          <cell r="S1391" t="str">
            <v>Standard</v>
          </cell>
        </row>
        <row r="1392">
          <cell r="J1392">
            <v>353892385</v>
          </cell>
          <cell r="K1392">
            <v>23237.79</v>
          </cell>
          <cell r="L1392">
            <v>6362.21</v>
          </cell>
          <cell r="M1392">
            <v>29600</v>
          </cell>
          <cell r="N1392">
            <v>413</v>
          </cell>
          <cell r="O1392">
            <v>413</v>
          </cell>
          <cell r="P1392" t="str">
            <v>Y</v>
          </cell>
          <cell r="Q1392"/>
          <cell r="R1392" t="str">
            <v>W/O for written off cases</v>
          </cell>
          <cell r="S1392" t="str">
            <v>&gt;180</v>
          </cell>
        </row>
        <row r="1393">
          <cell r="J1393">
            <v>353894358</v>
          </cell>
          <cell r="K1393"/>
          <cell r="L1393"/>
          <cell r="M1393"/>
          <cell r="N1393"/>
          <cell r="O1393"/>
          <cell r="P1393"/>
          <cell r="Q1393"/>
          <cell r="R1393" t="str">
            <v>Standard</v>
          </cell>
          <cell r="S1393" t="str">
            <v>Standard</v>
          </cell>
        </row>
        <row r="1394">
          <cell r="J1394">
            <v>353894686</v>
          </cell>
          <cell r="K1394">
            <v>24255.08</v>
          </cell>
          <cell r="L1394">
            <v>7104.92</v>
          </cell>
          <cell r="M1394">
            <v>31360</v>
          </cell>
          <cell r="N1394">
            <v>414</v>
          </cell>
          <cell r="O1394">
            <v>414</v>
          </cell>
          <cell r="P1394" t="str">
            <v>Y</v>
          </cell>
          <cell r="Q1394"/>
          <cell r="R1394" t="str">
            <v>W/O for written off cases</v>
          </cell>
          <cell r="S1394" t="str">
            <v>&gt;180</v>
          </cell>
        </row>
        <row r="1395">
          <cell r="J1395">
            <v>353897796</v>
          </cell>
          <cell r="K1395">
            <v>14735.67</v>
          </cell>
          <cell r="L1395">
            <v>3184.33</v>
          </cell>
          <cell r="M1395">
            <v>17920</v>
          </cell>
          <cell r="N1395">
            <v>230</v>
          </cell>
          <cell r="O1395">
            <v>230</v>
          </cell>
          <cell r="P1395" t="str">
            <v>Y</v>
          </cell>
          <cell r="Q1395"/>
          <cell r="R1395" t="str">
            <v>Sub</v>
          </cell>
          <cell r="S1395" t="str">
            <v>&gt;180</v>
          </cell>
        </row>
        <row r="1396">
          <cell r="J1396">
            <v>353898225</v>
          </cell>
          <cell r="K1396">
            <v>22757.79</v>
          </cell>
          <cell r="L1396">
            <v>6362.21</v>
          </cell>
          <cell r="M1396">
            <v>29120</v>
          </cell>
          <cell r="N1396">
            <v>383</v>
          </cell>
          <cell r="O1396">
            <v>383</v>
          </cell>
          <cell r="P1396" t="str">
            <v>Y</v>
          </cell>
          <cell r="Q1396"/>
          <cell r="R1396" t="str">
            <v>W/O for written off cases</v>
          </cell>
          <cell r="S1396" t="str">
            <v>&gt;180</v>
          </cell>
        </row>
        <row r="1397">
          <cell r="J1397">
            <v>358153109</v>
          </cell>
          <cell r="K1397">
            <v>13539.31</v>
          </cell>
          <cell r="L1397">
            <v>6660.69</v>
          </cell>
          <cell r="M1397">
            <v>20200</v>
          </cell>
          <cell r="N1397">
            <v>291</v>
          </cell>
          <cell r="O1397">
            <v>291</v>
          </cell>
          <cell r="P1397" t="str">
            <v>Y</v>
          </cell>
          <cell r="Q1397"/>
          <cell r="R1397" t="str">
            <v>W/O for written off cases</v>
          </cell>
          <cell r="S1397" t="str">
            <v>&gt;180</v>
          </cell>
        </row>
        <row r="1398">
          <cell r="J1398">
            <v>353898245</v>
          </cell>
          <cell r="K1398">
            <v>21205.77</v>
          </cell>
          <cell r="L1398">
            <v>5674.23</v>
          </cell>
          <cell r="M1398">
            <v>26880</v>
          </cell>
          <cell r="N1398">
            <v>352</v>
          </cell>
          <cell r="O1398">
            <v>352</v>
          </cell>
          <cell r="P1398" t="str">
            <v>Y</v>
          </cell>
          <cell r="Q1398"/>
          <cell r="R1398" t="str">
            <v>Sub</v>
          </cell>
          <cell r="S1398" t="str">
            <v>&gt;180</v>
          </cell>
        </row>
        <row r="1399">
          <cell r="J1399">
            <v>353899094</v>
          </cell>
          <cell r="K1399">
            <v>3899.85</v>
          </cell>
          <cell r="L1399">
            <v>580.15</v>
          </cell>
          <cell r="M1399">
            <v>4480</v>
          </cell>
          <cell r="N1399">
            <v>43</v>
          </cell>
          <cell r="O1399">
            <v>43</v>
          </cell>
          <cell r="P1399"/>
          <cell r="Q1399"/>
          <cell r="R1399" t="str">
            <v>SMA 1</v>
          </cell>
          <cell r="S1399" t="str">
            <v>31-60</v>
          </cell>
        </row>
        <row r="1400">
          <cell r="J1400">
            <v>353899685</v>
          </cell>
          <cell r="K1400">
            <v>22728.42</v>
          </cell>
          <cell r="L1400">
            <v>6391.58</v>
          </cell>
          <cell r="M1400">
            <v>29120</v>
          </cell>
          <cell r="N1400">
            <v>381</v>
          </cell>
          <cell r="O1400">
            <v>381</v>
          </cell>
          <cell r="P1400" t="str">
            <v>Y</v>
          </cell>
          <cell r="Q1400"/>
          <cell r="R1400" t="str">
            <v>W/O for written off cases</v>
          </cell>
          <cell r="S1400" t="str">
            <v>&gt;180</v>
          </cell>
        </row>
        <row r="1401">
          <cell r="J1401">
            <v>353903810</v>
          </cell>
          <cell r="K1401">
            <v>25745.7</v>
          </cell>
          <cell r="L1401">
            <v>7854.3</v>
          </cell>
          <cell r="M1401">
            <v>33600</v>
          </cell>
          <cell r="N1401">
            <v>444</v>
          </cell>
          <cell r="O1401">
            <v>444</v>
          </cell>
          <cell r="P1401" t="str">
            <v>Y</v>
          </cell>
          <cell r="Q1401"/>
          <cell r="R1401" t="str">
            <v>W/O for written off cases</v>
          </cell>
          <cell r="S1401" t="str">
            <v>&gt;180</v>
          </cell>
        </row>
        <row r="1402">
          <cell r="J1402">
            <v>353904381</v>
          </cell>
          <cell r="K1402"/>
          <cell r="L1402"/>
          <cell r="M1402"/>
          <cell r="N1402"/>
          <cell r="O1402"/>
          <cell r="P1402"/>
          <cell r="Q1402"/>
          <cell r="R1402" t="str">
            <v>Standard</v>
          </cell>
          <cell r="S1402" t="str">
            <v>Standard</v>
          </cell>
        </row>
        <row r="1403">
          <cell r="J1403">
            <v>353914758</v>
          </cell>
          <cell r="K1403">
            <v>24370.080000000002</v>
          </cell>
          <cell r="L1403">
            <v>6989.92</v>
          </cell>
          <cell r="M1403">
            <v>31360</v>
          </cell>
          <cell r="N1403">
            <v>411</v>
          </cell>
          <cell r="O1403">
            <v>411</v>
          </cell>
          <cell r="P1403" t="str">
            <v>Y</v>
          </cell>
          <cell r="Q1403"/>
          <cell r="R1403" t="str">
            <v>W/O for written off cases</v>
          </cell>
          <cell r="S1403" t="str">
            <v>&gt;180</v>
          </cell>
        </row>
        <row r="1404">
          <cell r="J1404">
            <v>353915177</v>
          </cell>
          <cell r="K1404">
            <v>19618.41</v>
          </cell>
          <cell r="L1404">
            <v>5021.59</v>
          </cell>
          <cell r="M1404">
            <v>24640</v>
          </cell>
          <cell r="N1404">
            <v>314</v>
          </cell>
          <cell r="O1404">
            <v>314</v>
          </cell>
          <cell r="P1404" t="str">
            <v>Y</v>
          </cell>
          <cell r="Q1404"/>
          <cell r="R1404" t="str">
            <v>W/O for written off cases</v>
          </cell>
          <cell r="S1404" t="str">
            <v>&gt;180</v>
          </cell>
        </row>
        <row r="1405">
          <cell r="J1405">
            <v>353915201</v>
          </cell>
          <cell r="K1405"/>
          <cell r="L1405"/>
          <cell r="M1405"/>
          <cell r="N1405"/>
          <cell r="O1405"/>
          <cell r="P1405"/>
          <cell r="Q1405"/>
          <cell r="R1405" t="str">
            <v>Standard</v>
          </cell>
          <cell r="S1405" t="str">
            <v>Standard</v>
          </cell>
        </row>
        <row r="1406">
          <cell r="J1406">
            <v>353915287</v>
          </cell>
          <cell r="K1406">
            <v>14729.35</v>
          </cell>
          <cell r="L1406">
            <v>3190.65</v>
          </cell>
          <cell r="M1406">
            <v>17920</v>
          </cell>
          <cell r="N1406">
            <v>228</v>
          </cell>
          <cell r="O1406">
            <v>228</v>
          </cell>
          <cell r="P1406" t="str">
            <v>Y</v>
          </cell>
          <cell r="Q1406"/>
          <cell r="R1406" t="str">
            <v>Sub</v>
          </cell>
          <cell r="S1406" t="str">
            <v>&gt;180</v>
          </cell>
        </row>
        <row r="1407">
          <cell r="J1407">
            <v>353915307</v>
          </cell>
          <cell r="K1407">
            <v>21196.63</v>
          </cell>
          <cell r="L1407">
            <v>5683.37</v>
          </cell>
          <cell r="M1407">
            <v>26880</v>
          </cell>
          <cell r="N1407">
            <v>350</v>
          </cell>
          <cell r="O1407">
            <v>350</v>
          </cell>
          <cell r="P1407" t="str">
            <v>Y</v>
          </cell>
          <cell r="Q1407"/>
          <cell r="R1407" t="str">
            <v>W/O for written off cases</v>
          </cell>
          <cell r="S1407" t="str">
            <v>&gt;180</v>
          </cell>
        </row>
        <row r="1408">
          <cell r="J1408">
            <v>353915446</v>
          </cell>
          <cell r="K1408"/>
          <cell r="L1408"/>
          <cell r="M1408"/>
          <cell r="N1408"/>
          <cell r="O1408"/>
          <cell r="P1408"/>
          <cell r="Q1408"/>
          <cell r="R1408" t="str">
            <v>Standard</v>
          </cell>
          <cell r="S1408" t="str">
            <v>Standard</v>
          </cell>
        </row>
        <row r="1409">
          <cell r="J1409">
            <v>353916178</v>
          </cell>
          <cell r="K1409"/>
          <cell r="L1409"/>
          <cell r="M1409"/>
          <cell r="N1409"/>
          <cell r="O1409"/>
          <cell r="P1409"/>
          <cell r="Q1409"/>
          <cell r="R1409" t="str">
            <v>Standard</v>
          </cell>
          <cell r="S1409" t="str">
            <v>Standard</v>
          </cell>
        </row>
        <row r="1410">
          <cell r="J1410">
            <v>354550298</v>
          </cell>
          <cell r="K1410">
            <v>22385.8</v>
          </cell>
          <cell r="L1410">
            <v>6734.2</v>
          </cell>
          <cell r="M1410">
            <v>29120</v>
          </cell>
          <cell r="N1410">
            <v>383</v>
          </cell>
          <cell r="O1410">
            <v>383</v>
          </cell>
          <cell r="P1410" t="str">
            <v>Y</v>
          </cell>
          <cell r="Q1410"/>
          <cell r="R1410" t="str">
            <v>W/O for written off cases</v>
          </cell>
          <cell r="S1410" t="str">
            <v>&gt;180</v>
          </cell>
        </row>
        <row r="1411">
          <cell r="J1411">
            <v>353918328</v>
          </cell>
          <cell r="K1411"/>
          <cell r="L1411"/>
          <cell r="M1411"/>
          <cell r="N1411"/>
          <cell r="O1411"/>
          <cell r="P1411"/>
          <cell r="Q1411"/>
          <cell r="R1411" t="str">
            <v>Standard</v>
          </cell>
          <cell r="S1411" t="str">
            <v>Standard</v>
          </cell>
        </row>
        <row r="1412">
          <cell r="J1412">
            <v>356888752</v>
          </cell>
          <cell r="K1412">
            <v>20142.349999999999</v>
          </cell>
          <cell r="L1412">
            <v>8977.65</v>
          </cell>
          <cell r="M1412">
            <v>29120</v>
          </cell>
          <cell r="N1412">
            <v>384</v>
          </cell>
          <cell r="O1412">
            <v>384</v>
          </cell>
          <cell r="P1412" t="str">
            <v>Y</v>
          </cell>
          <cell r="Q1412"/>
          <cell r="R1412" t="str">
            <v>W/O for written off cases</v>
          </cell>
          <cell r="S1412" t="str">
            <v>&gt;180</v>
          </cell>
        </row>
        <row r="1413">
          <cell r="J1413">
            <v>353918694</v>
          </cell>
          <cell r="K1413">
            <v>9518.2800000000007</v>
          </cell>
          <cell r="L1413">
            <v>1681.72</v>
          </cell>
          <cell r="M1413">
            <v>11200</v>
          </cell>
          <cell r="N1413">
            <v>141</v>
          </cell>
          <cell r="O1413">
            <v>141</v>
          </cell>
          <cell r="P1413" t="str">
            <v>Y</v>
          </cell>
          <cell r="Q1413"/>
          <cell r="R1413" t="str">
            <v>Sub</v>
          </cell>
          <cell r="S1413" t="str">
            <v>121-150</v>
          </cell>
        </row>
        <row r="1414">
          <cell r="J1414">
            <v>353919393</v>
          </cell>
          <cell r="K1414"/>
          <cell r="L1414"/>
          <cell r="M1414"/>
          <cell r="N1414"/>
          <cell r="O1414"/>
          <cell r="P1414"/>
          <cell r="Q1414"/>
          <cell r="R1414" t="str">
            <v>Standard</v>
          </cell>
          <cell r="S1414" t="str">
            <v>Standard</v>
          </cell>
        </row>
        <row r="1415">
          <cell r="J1415">
            <v>353920896</v>
          </cell>
          <cell r="K1415">
            <v>5813.57</v>
          </cell>
          <cell r="L1415">
            <v>906.43</v>
          </cell>
          <cell r="M1415">
            <v>6720</v>
          </cell>
          <cell r="N1415">
            <v>77</v>
          </cell>
          <cell r="O1415">
            <v>77</v>
          </cell>
          <cell r="P1415"/>
          <cell r="Q1415"/>
          <cell r="R1415" t="str">
            <v>SMA 2</v>
          </cell>
          <cell r="S1415" t="str">
            <v>61-90</v>
          </cell>
        </row>
        <row r="1416">
          <cell r="J1416">
            <v>353923157</v>
          </cell>
          <cell r="K1416"/>
          <cell r="L1416"/>
          <cell r="M1416"/>
          <cell r="N1416"/>
          <cell r="O1416"/>
          <cell r="P1416"/>
          <cell r="Q1416"/>
          <cell r="R1416" t="str">
            <v>Standard</v>
          </cell>
          <cell r="S1416" t="str">
            <v>Standard</v>
          </cell>
        </row>
        <row r="1417">
          <cell r="J1417">
            <v>353923189</v>
          </cell>
          <cell r="K1417"/>
          <cell r="L1417"/>
          <cell r="M1417"/>
          <cell r="N1417"/>
          <cell r="O1417"/>
          <cell r="P1417"/>
          <cell r="Q1417"/>
          <cell r="R1417" t="str">
            <v>Standard</v>
          </cell>
          <cell r="S1417" t="str">
            <v>Standard</v>
          </cell>
        </row>
        <row r="1418">
          <cell r="J1418">
            <v>353923413</v>
          </cell>
          <cell r="K1418">
            <v>22767.58</v>
          </cell>
          <cell r="L1418">
            <v>6352.42</v>
          </cell>
          <cell r="M1418">
            <v>29120</v>
          </cell>
          <cell r="N1418">
            <v>380</v>
          </cell>
          <cell r="O1418">
            <v>380</v>
          </cell>
          <cell r="P1418" t="str">
            <v>Y</v>
          </cell>
          <cell r="Q1418"/>
          <cell r="R1418" t="str">
            <v>W/O for written off cases</v>
          </cell>
          <cell r="S1418" t="str">
            <v>&gt;180</v>
          </cell>
        </row>
        <row r="1419">
          <cell r="J1419">
            <v>353923942</v>
          </cell>
          <cell r="K1419">
            <v>9514.24</v>
          </cell>
          <cell r="L1419">
            <v>1685.76</v>
          </cell>
          <cell r="M1419">
            <v>11200</v>
          </cell>
          <cell r="N1419">
            <v>137</v>
          </cell>
          <cell r="O1419">
            <v>137</v>
          </cell>
          <cell r="P1419" t="str">
            <v>Y</v>
          </cell>
          <cell r="Q1419"/>
          <cell r="R1419" t="str">
            <v>Sub</v>
          </cell>
          <cell r="S1419" t="str">
            <v>121-150</v>
          </cell>
        </row>
        <row r="1420">
          <cell r="J1420">
            <v>353923949</v>
          </cell>
          <cell r="K1420"/>
          <cell r="L1420"/>
          <cell r="M1420"/>
          <cell r="N1420"/>
          <cell r="O1420"/>
          <cell r="P1420"/>
          <cell r="Q1420"/>
          <cell r="R1420" t="str">
            <v>Standard</v>
          </cell>
          <cell r="S1420" t="str">
            <v>Standard</v>
          </cell>
        </row>
        <row r="1421">
          <cell r="J1421">
            <v>358890568</v>
          </cell>
          <cell r="K1421">
            <v>6505.64</v>
          </cell>
          <cell r="L1421">
            <v>3394.36</v>
          </cell>
          <cell r="M1421">
            <v>9900</v>
          </cell>
          <cell r="N1421">
            <v>165</v>
          </cell>
          <cell r="O1421">
            <v>165</v>
          </cell>
          <cell r="P1421" t="str">
            <v>Y</v>
          </cell>
          <cell r="Q1421"/>
          <cell r="R1421" t="str">
            <v>Sub</v>
          </cell>
          <cell r="S1421" t="str">
            <v>151-180</v>
          </cell>
        </row>
        <row r="1422">
          <cell r="J1422">
            <v>353925310</v>
          </cell>
          <cell r="K1422">
            <v>19702.84</v>
          </cell>
          <cell r="L1422">
            <v>4937.16</v>
          </cell>
          <cell r="M1422">
            <v>24640</v>
          </cell>
          <cell r="N1422">
            <v>322</v>
          </cell>
          <cell r="O1422">
            <v>322</v>
          </cell>
          <cell r="P1422" t="str">
            <v>Y</v>
          </cell>
          <cell r="Q1422"/>
          <cell r="R1422" t="str">
            <v>Sub</v>
          </cell>
          <cell r="S1422" t="str">
            <v>&gt;180</v>
          </cell>
        </row>
        <row r="1423">
          <cell r="J1423">
            <v>353926608</v>
          </cell>
          <cell r="K1423">
            <v>24276</v>
          </cell>
          <cell r="L1423">
            <v>7084</v>
          </cell>
          <cell r="M1423">
            <v>31360</v>
          </cell>
          <cell r="N1423">
            <v>411</v>
          </cell>
          <cell r="O1423">
            <v>411</v>
          </cell>
          <cell r="P1423" t="str">
            <v>Y</v>
          </cell>
          <cell r="Q1423"/>
          <cell r="R1423" t="str">
            <v>W/O for written off cases</v>
          </cell>
          <cell r="S1423" t="str">
            <v>&gt;180</v>
          </cell>
        </row>
        <row r="1424">
          <cell r="J1424">
            <v>353941009</v>
          </cell>
          <cell r="K1424">
            <v>24307.34</v>
          </cell>
          <cell r="L1424">
            <v>7052.66</v>
          </cell>
          <cell r="M1424">
            <v>31360</v>
          </cell>
          <cell r="N1424">
            <v>414</v>
          </cell>
          <cell r="O1424">
            <v>414</v>
          </cell>
          <cell r="P1424" t="str">
            <v>Y</v>
          </cell>
          <cell r="Q1424"/>
          <cell r="R1424" t="str">
            <v>W/O for written off cases</v>
          </cell>
          <cell r="S1424" t="str">
            <v>&gt;180</v>
          </cell>
        </row>
        <row r="1425">
          <cell r="J1425">
            <v>353941248</v>
          </cell>
          <cell r="K1425">
            <v>22806.73</v>
          </cell>
          <cell r="L1425">
            <v>6313.27</v>
          </cell>
          <cell r="M1425">
            <v>29120</v>
          </cell>
          <cell r="N1425">
            <v>384</v>
          </cell>
          <cell r="O1425">
            <v>384</v>
          </cell>
          <cell r="P1425" t="str">
            <v>Y</v>
          </cell>
          <cell r="Q1425"/>
          <cell r="R1425" t="str">
            <v>W/O for written off cases</v>
          </cell>
          <cell r="S1425" t="str">
            <v>&gt;180</v>
          </cell>
        </row>
        <row r="1426">
          <cell r="J1426">
            <v>358572912</v>
          </cell>
          <cell r="K1426">
            <v>6644.56</v>
          </cell>
          <cell r="L1426">
            <v>2315.44</v>
          </cell>
          <cell r="M1426">
            <v>8960</v>
          </cell>
          <cell r="N1426">
            <v>138</v>
          </cell>
          <cell r="O1426">
            <v>138</v>
          </cell>
          <cell r="P1426" t="str">
            <v>Y</v>
          </cell>
          <cell r="Q1426"/>
          <cell r="R1426" t="str">
            <v>Sub</v>
          </cell>
          <cell r="S1426" t="str">
            <v>121-150</v>
          </cell>
        </row>
        <row r="1427">
          <cell r="J1427">
            <v>353955478</v>
          </cell>
          <cell r="K1427"/>
          <cell r="L1427"/>
          <cell r="M1427"/>
          <cell r="N1427"/>
          <cell r="O1427"/>
          <cell r="P1427"/>
          <cell r="Q1427"/>
          <cell r="R1427" t="str">
            <v>Standard</v>
          </cell>
          <cell r="S1427" t="str">
            <v>Standard</v>
          </cell>
        </row>
        <row r="1428">
          <cell r="J1428">
            <v>353955702</v>
          </cell>
          <cell r="K1428"/>
          <cell r="L1428"/>
          <cell r="M1428"/>
          <cell r="N1428"/>
          <cell r="O1428"/>
          <cell r="P1428"/>
          <cell r="Q1428"/>
          <cell r="R1428" t="str">
            <v>Standard</v>
          </cell>
          <cell r="S1428" t="str">
            <v>Standard</v>
          </cell>
        </row>
        <row r="1429">
          <cell r="J1429">
            <v>353957246</v>
          </cell>
          <cell r="K1429">
            <v>16406.79</v>
          </cell>
          <cell r="L1429">
            <v>3753.21</v>
          </cell>
          <cell r="M1429">
            <v>20160</v>
          </cell>
          <cell r="N1429">
            <v>255</v>
          </cell>
          <cell r="O1429">
            <v>255</v>
          </cell>
          <cell r="P1429" t="str">
            <v>Y</v>
          </cell>
          <cell r="Q1429"/>
          <cell r="R1429" t="str">
            <v>W/O for written off cases</v>
          </cell>
          <cell r="S1429" t="str">
            <v>&gt;180</v>
          </cell>
        </row>
        <row r="1430">
          <cell r="J1430">
            <v>353959849</v>
          </cell>
          <cell r="K1430">
            <v>24286.44</v>
          </cell>
          <cell r="L1430">
            <v>7073.56</v>
          </cell>
          <cell r="M1430">
            <v>31360</v>
          </cell>
          <cell r="N1430">
            <v>412</v>
          </cell>
          <cell r="O1430">
            <v>412</v>
          </cell>
          <cell r="P1430" t="str">
            <v>Y</v>
          </cell>
          <cell r="Q1430"/>
          <cell r="R1430" t="str">
            <v>W/O for written off cases</v>
          </cell>
          <cell r="S1430" t="str">
            <v>&gt;180</v>
          </cell>
        </row>
        <row r="1431">
          <cell r="J1431">
            <v>353962582</v>
          </cell>
          <cell r="K1431"/>
          <cell r="L1431"/>
          <cell r="M1431"/>
          <cell r="N1431"/>
          <cell r="O1431"/>
          <cell r="P1431"/>
          <cell r="Q1431"/>
          <cell r="R1431" t="str">
            <v>Standard</v>
          </cell>
          <cell r="S1431" t="str">
            <v>Standard</v>
          </cell>
        </row>
        <row r="1432">
          <cell r="J1432">
            <v>353963344</v>
          </cell>
          <cell r="K1432"/>
          <cell r="L1432"/>
          <cell r="M1432"/>
          <cell r="N1432"/>
          <cell r="O1432"/>
          <cell r="P1432"/>
          <cell r="Q1432"/>
          <cell r="R1432" t="str">
            <v>Standard</v>
          </cell>
          <cell r="S1432" t="str">
            <v>Standard</v>
          </cell>
        </row>
        <row r="1433">
          <cell r="J1433">
            <v>353969560</v>
          </cell>
          <cell r="K1433"/>
          <cell r="L1433"/>
          <cell r="M1433"/>
          <cell r="N1433"/>
          <cell r="O1433"/>
          <cell r="P1433"/>
          <cell r="Q1433"/>
          <cell r="R1433" t="str">
            <v>Standard</v>
          </cell>
          <cell r="S1433" t="str">
            <v>Standard</v>
          </cell>
        </row>
        <row r="1434">
          <cell r="J1434">
            <v>353969654</v>
          </cell>
          <cell r="K1434"/>
          <cell r="L1434"/>
          <cell r="M1434"/>
          <cell r="N1434"/>
          <cell r="O1434"/>
          <cell r="P1434"/>
          <cell r="Q1434"/>
          <cell r="R1434" t="str">
            <v>Standard</v>
          </cell>
          <cell r="S1434" t="str">
            <v>Standard</v>
          </cell>
        </row>
        <row r="1435">
          <cell r="J1435">
            <v>353969877</v>
          </cell>
          <cell r="K1435">
            <v>18079.5</v>
          </cell>
          <cell r="L1435">
            <v>4320.5</v>
          </cell>
          <cell r="M1435">
            <v>22400</v>
          </cell>
          <cell r="N1435">
            <v>289</v>
          </cell>
          <cell r="O1435">
            <v>289</v>
          </cell>
          <cell r="P1435" t="str">
            <v>Y</v>
          </cell>
          <cell r="Q1435"/>
          <cell r="R1435" t="str">
            <v>W/O for written off cases</v>
          </cell>
          <cell r="S1435" t="str">
            <v>&gt;180</v>
          </cell>
        </row>
        <row r="1436">
          <cell r="J1436">
            <v>353969961</v>
          </cell>
          <cell r="K1436"/>
          <cell r="L1436"/>
          <cell r="M1436"/>
          <cell r="N1436"/>
          <cell r="O1436"/>
          <cell r="P1436"/>
          <cell r="Q1436"/>
          <cell r="R1436" t="str">
            <v>Standard</v>
          </cell>
          <cell r="S1436" t="str">
            <v>Standard</v>
          </cell>
        </row>
        <row r="1437">
          <cell r="J1437">
            <v>358152668</v>
          </cell>
          <cell r="K1437">
            <v>13157.4</v>
          </cell>
          <cell r="L1437">
            <v>6542.6</v>
          </cell>
          <cell r="M1437">
            <v>19700</v>
          </cell>
          <cell r="N1437">
            <v>289</v>
          </cell>
          <cell r="O1437">
            <v>289</v>
          </cell>
          <cell r="P1437" t="str">
            <v>Y</v>
          </cell>
          <cell r="Q1437"/>
          <cell r="R1437" t="str">
            <v>W/O for written off cases</v>
          </cell>
          <cell r="S1437" t="str">
            <v>&gt;180</v>
          </cell>
        </row>
        <row r="1438">
          <cell r="J1438">
            <v>358890374</v>
          </cell>
          <cell r="K1438">
            <v>1291.8499999999999</v>
          </cell>
          <cell r="L1438">
            <v>528.15</v>
          </cell>
          <cell r="M1438">
            <v>1820</v>
          </cell>
          <cell r="N1438">
            <v>16</v>
          </cell>
          <cell r="O1438">
            <v>16</v>
          </cell>
          <cell r="P1438"/>
          <cell r="Q1438"/>
          <cell r="R1438" t="str">
            <v>SMA 0</v>
          </cell>
          <cell r="S1438" t="str">
            <v>1-30 Days</v>
          </cell>
        </row>
        <row r="1439">
          <cell r="J1439">
            <v>358572864</v>
          </cell>
          <cell r="K1439">
            <v>11982.18</v>
          </cell>
          <cell r="L1439">
            <v>6197.82</v>
          </cell>
          <cell r="M1439">
            <v>18180</v>
          </cell>
          <cell r="N1439">
            <v>258</v>
          </cell>
          <cell r="O1439">
            <v>258</v>
          </cell>
          <cell r="P1439" t="str">
            <v>Y</v>
          </cell>
          <cell r="Q1439"/>
          <cell r="R1439" t="str">
            <v>W/O for written off cases</v>
          </cell>
          <cell r="S1439" t="str">
            <v>&gt;180</v>
          </cell>
        </row>
        <row r="1440">
          <cell r="J1440">
            <v>353989749</v>
          </cell>
          <cell r="K1440"/>
          <cell r="L1440"/>
          <cell r="M1440"/>
          <cell r="N1440"/>
          <cell r="O1440"/>
          <cell r="P1440"/>
          <cell r="Q1440"/>
          <cell r="R1440" t="str">
            <v>Standard</v>
          </cell>
          <cell r="S1440" t="str">
            <v>Standard</v>
          </cell>
        </row>
        <row r="1441">
          <cell r="J1441">
            <v>353989808</v>
          </cell>
          <cell r="K1441"/>
          <cell r="L1441"/>
          <cell r="M1441"/>
          <cell r="N1441"/>
          <cell r="O1441"/>
          <cell r="P1441"/>
          <cell r="Q1441"/>
          <cell r="R1441" t="str">
            <v>Standard</v>
          </cell>
          <cell r="S1441" t="str">
            <v>Standard</v>
          </cell>
        </row>
        <row r="1442">
          <cell r="J1442">
            <v>353991498</v>
          </cell>
          <cell r="K1442">
            <v>18087.22</v>
          </cell>
          <cell r="L1442">
            <v>4312.78</v>
          </cell>
          <cell r="M1442">
            <v>22400</v>
          </cell>
          <cell r="N1442">
            <v>285</v>
          </cell>
          <cell r="O1442">
            <v>285</v>
          </cell>
          <cell r="P1442" t="str">
            <v>Y</v>
          </cell>
          <cell r="Q1442"/>
          <cell r="R1442" t="str">
            <v>W/O for written off cases</v>
          </cell>
          <cell r="S1442" t="str">
            <v>&gt;180</v>
          </cell>
        </row>
        <row r="1443">
          <cell r="J1443">
            <v>353991668</v>
          </cell>
          <cell r="K1443"/>
          <cell r="L1443"/>
          <cell r="M1443"/>
          <cell r="N1443"/>
          <cell r="O1443"/>
          <cell r="P1443"/>
          <cell r="Q1443"/>
          <cell r="R1443" t="str">
            <v>Standard</v>
          </cell>
          <cell r="S1443" t="str">
            <v>Standard</v>
          </cell>
        </row>
        <row r="1444">
          <cell r="J1444">
            <v>353995284</v>
          </cell>
          <cell r="K1444">
            <v>9518.2800000000007</v>
          </cell>
          <cell r="L1444">
            <v>1681.72</v>
          </cell>
          <cell r="M1444">
            <v>11200</v>
          </cell>
          <cell r="N1444">
            <v>134</v>
          </cell>
          <cell r="O1444">
            <v>134</v>
          </cell>
          <cell r="P1444" t="str">
            <v>Y</v>
          </cell>
          <cell r="Q1444"/>
          <cell r="R1444" t="str">
            <v>Sub</v>
          </cell>
          <cell r="S1444" t="str">
            <v>121-150</v>
          </cell>
        </row>
        <row r="1445">
          <cell r="J1445">
            <v>353995473</v>
          </cell>
          <cell r="K1445"/>
          <cell r="L1445"/>
          <cell r="M1445"/>
          <cell r="N1445"/>
          <cell r="O1445"/>
          <cell r="P1445"/>
          <cell r="Q1445"/>
          <cell r="R1445" t="str">
            <v>Standard</v>
          </cell>
          <cell r="S1445" t="str">
            <v>Standard</v>
          </cell>
        </row>
        <row r="1446">
          <cell r="J1446">
            <v>353995497</v>
          </cell>
          <cell r="K1446"/>
          <cell r="L1446"/>
          <cell r="M1446"/>
          <cell r="N1446"/>
          <cell r="O1446"/>
          <cell r="P1446"/>
          <cell r="Q1446"/>
          <cell r="R1446" t="str">
            <v>Standard</v>
          </cell>
          <cell r="S1446" t="str">
            <v>Standard</v>
          </cell>
        </row>
        <row r="1447">
          <cell r="J1447">
            <v>353995623</v>
          </cell>
          <cell r="K1447">
            <v>13029.97</v>
          </cell>
          <cell r="L1447">
            <v>2650.03</v>
          </cell>
          <cell r="M1447">
            <v>15680</v>
          </cell>
          <cell r="N1447">
            <v>193</v>
          </cell>
          <cell r="O1447">
            <v>193</v>
          </cell>
          <cell r="P1447" t="str">
            <v>Y</v>
          </cell>
          <cell r="Q1447"/>
          <cell r="R1447" t="str">
            <v>Sub</v>
          </cell>
          <cell r="S1447" t="str">
            <v>&gt;180</v>
          </cell>
        </row>
        <row r="1448">
          <cell r="J1448">
            <v>353999511</v>
          </cell>
          <cell r="K1448">
            <v>7002.28</v>
          </cell>
          <cell r="L1448">
            <v>1247.72</v>
          </cell>
          <cell r="M1448">
            <v>8250</v>
          </cell>
          <cell r="N1448">
            <v>134</v>
          </cell>
          <cell r="O1448">
            <v>134</v>
          </cell>
          <cell r="P1448" t="str">
            <v>Y</v>
          </cell>
          <cell r="Q1448"/>
          <cell r="R1448" t="str">
            <v>Sub</v>
          </cell>
          <cell r="S1448" t="str">
            <v>121-150</v>
          </cell>
        </row>
        <row r="1449">
          <cell r="J1449">
            <v>354008532</v>
          </cell>
          <cell r="K1449"/>
          <cell r="L1449"/>
          <cell r="M1449"/>
          <cell r="N1449"/>
          <cell r="O1449"/>
          <cell r="P1449"/>
          <cell r="Q1449"/>
          <cell r="R1449" t="str">
            <v>Standard</v>
          </cell>
          <cell r="S1449" t="str">
            <v>Standard</v>
          </cell>
        </row>
        <row r="1450">
          <cell r="J1450">
            <v>354008685</v>
          </cell>
          <cell r="K1450">
            <v>14773.51</v>
          </cell>
          <cell r="L1450">
            <v>3146.49</v>
          </cell>
          <cell r="M1450">
            <v>17920</v>
          </cell>
          <cell r="N1450">
            <v>228</v>
          </cell>
          <cell r="O1450">
            <v>228</v>
          </cell>
          <cell r="P1450" t="str">
            <v>Y</v>
          </cell>
          <cell r="Q1450"/>
          <cell r="R1450" t="str">
            <v>Sub</v>
          </cell>
          <cell r="S1450" t="str">
            <v>&gt;180</v>
          </cell>
        </row>
        <row r="1451">
          <cell r="J1451">
            <v>354008691</v>
          </cell>
          <cell r="K1451">
            <v>18094.98</v>
          </cell>
          <cell r="L1451">
            <v>4305.0200000000004</v>
          </cell>
          <cell r="M1451">
            <v>22400</v>
          </cell>
          <cell r="N1451">
            <v>289</v>
          </cell>
          <cell r="O1451">
            <v>289</v>
          </cell>
          <cell r="P1451" t="str">
            <v>Y</v>
          </cell>
          <cell r="Q1451"/>
          <cell r="R1451" t="str">
            <v>Sub</v>
          </cell>
          <cell r="S1451" t="str">
            <v>&gt;180</v>
          </cell>
        </row>
        <row r="1452">
          <cell r="J1452">
            <v>354008893</v>
          </cell>
          <cell r="K1452"/>
          <cell r="L1452"/>
          <cell r="M1452"/>
          <cell r="N1452"/>
          <cell r="O1452"/>
          <cell r="P1452"/>
          <cell r="Q1452"/>
          <cell r="R1452" t="str">
            <v>Standard</v>
          </cell>
          <cell r="S1452" t="str">
            <v>Standard</v>
          </cell>
        </row>
        <row r="1453">
          <cell r="J1453">
            <v>354009087</v>
          </cell>
          <cell r="K1453"/>
          <cell r="L1453"/>
          <cell r="M1453"/>
          <cell r="N1453"/>
          <cell r="O1453"/>
          <cell r="P1453"/>
          <cell r="Q1453"/>
          <cell r="R1453" t="str">
            <v>Standard</v>
          </cell>
          <cell r="S1453" t="str">
            <v>Standard</v>
          </cell>
        </row>
        <row r="1454">
          <cell r="J1454">
            <v>354010511</v>
          </cell>
          <cell r="K1454">
            <v>22816.55</v>
          </cell>
          <cell r="L1454">
            <v>6303.45</v>
          </cell>
          <cell r="M1454">
            <v>29120</v>
          </cell>
          <cell r="N1454">
            <v>381</v>
          </cell>
          <cell r="O1454">
            <v>381</v>
          </cell>
          <cell r="P1454" t="str">
            <v>Y</v>
          </cell>
          <cell r="Q1454"/>
          <cell r="R1454" t="str">
            <v>W/O for written off cases</v>
          </cell>
          <cell r="S1454" t="str">
            <v>&gt;180</v>
          </cell>
        </row>
        <row r="1455">
          <cell r="J1455">
            <v>354013907</v>
          </cell>
          <cell r="K1455"/>
          <cell r="L1455"/>
          <cell r="M1455"/>
          <cell r="N1455"/>
          <cell r="O1455"/>
          <cell r="P1455"/>
          <cell r="Q1455"/>
          <cell r="R1455" t="str">
            <v>Standard</v>
          </cell>
          <cell r="S1455" t="str">
            <v>Standard</v>
          </cell>
        </row>
        <row r="1456">
          <cell r="J1456">
            <v>354014109</v>
          </cell>
          <cell r="K1456"/>
          <cell r="L1456"/>
          <cell r="M1456"/>
          <cell r="N1456"/>
          <cell r="O1456"/>
          <cell r="P1456"/>
          <cell r="Q1456"/>
          <cell r="R1456" t="str">
            <v>Standard</v>
          </cell>
          <cell r="S1456" t="str">
            <v>Standard</v>
          </cell>
        </row>
        <row r="1457">
          <cell r="J1457">
            <v>354016513</v>
          </cell>
          <cell r="K1457"/>
          <cell r="L1457"/>
          <cell r="M1457"/>
          <cell r="N1457"/>
          <cell r="O1457"/>
          <cell r="P1457"/>
          <cell r="Q1457"/>
          <cell r="R1457" t="str">
            <v>Standard</v>
          </cell>
          <cell r="S1457" t="str">
            <v>Standard</v>
          </cell>
        </row>
        <row r="1458">
          <cell r="J1458">
            <v>354022587</v>
          </cell>
          <cell r="K1458">
            <v>7678.12</v>
          </cell>
          <cell r="L1458">
            <v>1281.8800000000001</v>
          </cell>
          <cell r="M1458">
            <v>8960</v>
          </cell>
          <cell r="N1458">
            <v>104</v>
          </cell>
          <cell r="O1458">
            <v>104</v>
          </cell>
          <cell r="P1458" t="str">
            <v>Y</v>
          </cell>
          <cell r="Q1458"/>
          <cell r="R1458" t="str">
            <v>W/O for written off cases</v>
          </cell>
          <cell r="S1458" t="str">
            <v>91-120</v>
          </cell>
        </row>
        <row r="1459">
          <cell r="J1459">
            <v>354025374</v>
          </cell>
          <cell r="K1459">
            <v>9534.4</v>
          </cell>
          <cell r="L1459">
            <v>1665.6</v>
          </cell>
          <cell r="M1459">
            <v>11200</v>
          </cell>
          <cell r="N1459">
            <v>135</v>
          </cell>
          <cell r="O1459">
            <v>135</v>
          </cell>
          <cell r="P1459" t="str">
            <v>Y</v>
          </cell>
          <cell r="Q1459"/>
          <cell r="R1459" t="str">
            <v>W/O for written off cases</v>
          </cell>
          <cell r="S1459" t="str">
            <v>121-150</v>
          </cell>
        </row>
        <row r="1460">
          <cell r="J1460">
            <v>354031896</v>
          </cell>
          <cell r="K1460"/>
          <cell r="L1460"/>
          <cell r="M1460"/>
          <cell r="N1460"/>
          <cell r="O1460"/>
          <cell r="P1460"/>
          <cell r="Q1460"/>
          <cell r="R1460" t="str">
            <v>Standard</v>
          </cell>
          <cell r="S1460" t="str">
            <v>Standard</v>
          </cell>
        </row>
        <row r="1461">
          <cell r="J1461">
            <v>354032480</v>
          </cell>
          <cell r="K1461">
            <v>4700.1099999999997</v>
          </cell>
          <cell r="L1461">
            <v>729.89</v>
          </cell>
          <cell r="M1461">
            <v>5430</v>
          </cell>
          <cell r="N1461">
            <v>73</v>
          </cell>
          <cell r="O1461">
            <v>73</v>
          </cell>
          <cell r="P1461"/>
          <cell r="Q1461"/>
          <cell r="R1461" t="str">
            <v>SMA 2</v>
          </cell>
          <cell r="S1461" t="str">
            <v>61-90</v>
          </cell>
        </row>
        <row r="1462">
          <cell r="J1462">
            <v>354037826</v>
          </cell>
          <cell r="K1462">
            <v>25823.26</v>
          </cell>
          <cell r="L1462">
            <v>7776.74</v>
          </cell>
          <cell r="M1462">
            <v>33600</v>
          </cell>
          <cell r="N1462">
            <v>440</v>
          </cell>
          <cell r="O1462">
            <v>440</v>
          </cell>
          <cell r="P1462" t="str">
            <v>Y</v>
          </cell>
          <cell r="Q1462"/>
          <cell r="R1462" t="str">
            <v>W/O for written off cases</v>
          </cell>
          <cell r="S1462" t="str">
            <v>&gt;180</v>
          </cell>
        </row>
        <row r="1463">
          <cell r="J1463">
            <v>354037979</v>
          </cell>
          <cell r="K1463">
            <v>3920.11</v>
          </cell>
          <cell r="L1463">
            <v>559.89</v>
          </cell>
          <cell r="M1463">
            <v>4480</v>
          </cell>
          <cell r="N1463">
            <v>44</v>
          </cell>
          <cell r="O1463">
            <v>44</v>
          </cell>
          <cell r="P1463"/>
          <cell r="Q1463"/>
          <cell r="R1463" t="str">
            <v>SMA 1</v>
          </cell>
          <cell r="S1463" t="str">
            <v>31-60</v>
          </cell>
        </row>
        <row r="1464">
          <cell r="J1464">
            <v>354038179</v>
          </cell>
          <cell r="K1464"/>
          <cell r="L1464"/>
          <cell r="M1464"/>
          <cell r="N1464"/>
          <cell r="O1464"/>
          <cell r="P1464"/>
          <cell r="Q1464"/>
          <cell r="R1464" t="str">
            <v>Standard</v>
          </cell>
          <cell r="S1464" t="str">
            <v>Standard</v>
          </cell>
        </row>
        <row r="1465">
          <cell r="J1465">
            <v>354038503</v>
          </cell>
          <cell r="K1465"/>
          <cell r="L1465"/>
          <cell r="M1465"/>
          <cell r="N1465"/>
          <cell r="O1465"/>
          <cell r="P1465"/>
          <cell r="Q1465"/>
          <cell r="R1465" t="str">
            <v>Standard</v>
          </cell>
          <cell r="S1465" t="str">
            <v>Standard</v>
          </cell>
        </row>
        <row r="1466">
          <cell r="J1466">
            <v>354039298</v>
          </cell>
          <cell r="K1466">
            <v>7681.42</v>
          </cell>
          <cell r="L1466">
            <v>1278.58</v>
          </cell>
          <cell r="M1466">
            <v>8960</v>
          </cell>
          <cell r="N1466">
            <v>105</v>
          </cell>
          <cell r="O1466">
            <v>105</v>
          </cell>
          <cell r="P1466" t="str">
            <v>Y</v>
          </cell>
          <cell r="Q1466"/>
          <cell r="R1466" t="str">
            <v>W/O for written off cases</v>
          </cell>
          <cell r="S1466" t="str">
            <v>91-120</v>
          </cell>
        </row>
        <row r="1467">
          <cell r="J1467">
            <v>354039629</v>
          </cell>
          <cell r="K1467">
            <v>9542.4599999999991</v>
          </cell>
          <cell r="L1467">
            <v>1657.54</v>
          </cell>
          <cell r="M1467">
            <v>11200</v>
          </cell>
          <cell r="N1467">
            <v>134</v>
          </cell>
          <cell r="O1467">
            <v>134</v>
          </cell>
          <cell r="P1467" t="str">
            <v>Y</v>
          </cell>
          <cell r="Q1467"/>
          <cell r="R1467" t="str">
            <v>Sub</v>
          </cell>
          <cell r="S1467" t="str">
            <v>121-150</v>
          </cell>
        </row>
        <row r="1468">
          <cell r="J1468">
            <v>359130137</v>
          </cell>
          <cell r="K1468">
            <v>5981.57</v>
          </cell>
          <cell r="L1468">
            <v>2058.4299999999998</v>
          </cell>
          <cell r="M1468">
            <v>8040</v>
          </cell>
          <cell r="N1468">
            <v>103</v>
          </cell>
          <cell r="O1468">
            <v>134</v>
          </cell>
          <cell r="P1468" t="str">
            <v>Y</v>
          </cell>
          <cell r="Q1468"/>
          <cell r="R1468" t="str">
            <v>Sub</v>
          </cell>
          <cell r="S1468" t="str">
            <v>121-150</v>
          </cell>
        </row>
        <row r="1469">
          <cell r="J1469">
            <v>354040421</v>
          </cell>
          <cell r="K1469">
            <v>1986.53</v>
          </cell>
          <cell r="L1469">
            <v>253.47</v>
          </cell>
          <cell r="M1469">
            <v>2240</v>
          </cell>
          <cell r="N1469">
            <v>16</v>
          </cell>
          <cell r="O1469">
            <v>16</v>
          </cell>
          <cell r="P1469"/>
          <cell r="Q1469"/>
          <cell r="R1469" t="str">
            <v>SMA 0</v>
          </cell>
          <cell r="S1469" t="str">
            <v>1-30 Days</v>
          </cell>
        </row>
        <row r="1470">
          <cell r="J1470">
            <v>354046076</v>
          </cell>
          <cell r="K1470"/>
          <cell r="L1470"/>
          <cell r="M1470"/>
          <cell r="N1470"/>
          <cell r="O1470"/>
          <cell r="P1470"/>
          <cell r="Q1470"/>
          <cell r="R1470" t="str">
            <v>Standard</v>
          </cell>
          <cell r="S1470" t="str">
            <v>Standard</v>
          </cell>
        </row>
        <row r="1471">
          <cell r="J1471">
            <v>354065790</v>
          </cell>
          <cell r="K1471">
            <v>1984.85</v>
          </cell>
          <cell r="L1471">
            <v>255.15</v>
          </cell>
          <cell r="M1471">
            <v>2240</v>
          </cell>
          <cell r="N1471">
            <v>13</v>
          </cell>
          <cell r="O1471">
            <v>13</v>
          </cell>
          <cell r="P1471"/>
          <cell r="Q1471"/>
          <cell r="R1471" t="str">
            <v>SMA 0</v>
          </cell>
          <cell r="S1471" t="str">
            <v>1-30 Days</v>
          </cell>
        </row>
        <row r="1472">
          <cell r="J1472">
            <v>354085009</v>
          </cell>
          <cell r="K1472">
            <v>1985.69</v>
          </cell>
          <cell r="L1472">
            <v>254.31</v>
          </cell>
          <cell r="M1472">
            <v>2240</v>
          </cell>
          <cell r="N1472">
            <v>14</v>
          </cell>
          <cell r="O1472">
            <v>14</v>
          </cell>
          <cell r="P1472"/>
          <cell r="Q1472"/>
          <cell r="R1472" t="str">
            <v>SMA 0</v>
          </cell>
          <cell r="S1472" t="str">
            <v>1-30 Days</v>
          </cell>
        </row>
        <row r="1473">
          <cell r="J1473">
            <v>354085042</v>
          </cell>
          <cell r="K1473"/>
          <cell r="L1473"/>
          <cell r="M1473"/>
          <cell r="N1473"/>
          <cell r="O1473"/>
          <cell r="P1473"/>
          <cell r="Q1473"/>
          <cell r="R1473" t="str">
            <v>Standard</v>
          </cell>
          <cell r="S1473" t="str">
            <v>Standard</v>
          </cell>
        </row>
        <row r="1474">
          <cell r="J1474">
            <v>354085100</v>
          </cell>
          <cell r="K1474">
            <v>25845.45</v>
          </cell>
          <cell r="L1474">
            <v>7754.55</v>
          </cell>
          <cell r="M1474">
            <v>33600</v>
          </cell>
          <cell r="N1474">
            <v>440</v>
          </cell>
          <cell r="O1474">
            <v>440</v>
          </cell>
          <cell r="P1474" t="str">
            <v>Y</v>
          </cell>
          <cell r="Q1474"/>
          <cell r="R1474" t="str">
            <v>W/O for written off cases</v>
          </cell>
          <cell r="S1474" t="str">
            <v>&gt;180</v>
          </cell>
        </row>
        <row r="1475">
          <cell r="J1475">
            <v>354085180</v>
          </cell>
          <cell r="K1475"/>
          <cell r="L1475"/>
          <cell r="M1475"/>
          <cell r="N1475"/>
          <cell r="O1475"/>
          <cell r="P1475"/>
          <cell r="Q1475"/>
          <cell r="R1475" t="str">
            <v>Standard</v>
          </cell>
          <cell r="S1475" t="str">
            <v>Standard</v>
          </cell>
        </row>
        <row r="1476">
          <cell r="J1476">
            <v>354085189</v>
          </cell>
          <cell r="K1476"/>
          <cell r="L1476"/>
          <cell r="M1476"/>
          <cell r="N1476"/>
          <cell r="O1476"/>
          <cell r="P1476"/>
          <cell r="Q1476"/>
          <cell r="R1476" t="str">
            <v>Standard</v>
          </cell>
          <cell r="S1476" t="str">
            <v>Standard</v>
          </cell>
        </row>
        <row r="1477">
          <cell r="J1477">
            <v>354085198</v>
          </cell>
          <cell r="K1477"/>
          <cell r="L1477"/>
          <cell r="M1477"/>
          <cell r="N1477"/>
          <cell r="O1477"/>
          <cell r="P1477"/>
          <cell r="Q1477"/>
          <cell r="R1477" t="str">
            <v>Standard</v>
          </cell>
          <cell r="S1477" t="str">
            <v>Standard</v>
          </cell>
        </row>
        <row r="1478">
          <cell r="J1478">
            <v>354085408</v>
          </cell>
          <cell r="K1478"/>
          <cell r="L1478"/>
          <cell r="M1478"/>
          <cell r="N1478"/>
          <cell r="O1478"/>
          <cell r="P1478"/>
          <cell r="Q1478"/>
          <cell r="R1478" t="str">
            <v>Standard</v>
          </cell>
          <cell r="S1478" t="str">
            <v>Standard</v>
          </cell>
        </row>
        <row r="1479">
          <cell r="J1479">
            <v>354093727</v>
          </cell>
          <cell r="K1479"/>
          <cell r="L1479"/>
          <cell r="M1479"/>
          <cell r="N1479"/>
          <cell r="O1479"/>
          <cell r="P1479"/>
          <cell r="Q1479"/>
          <cell r="R1479" t="str">
            <v>Standard</v>
          </cell>
          <cell r="S1479" t="str">
            <v>Standard</v>
          </cell>
        </row>
        <row r="1480">
          <cell r="J1480">
            <v>354093872</v>
          </cell>
          <cell r="K1480"/>
          <cell r="L1480"/>
          <cell r="M1480"/>
          <cell r="N1480"/>
          <cell r="O1480"/>
          <cell r="P1480"/>
          <cell r="Q1480"/>
          <cell r="R1480" t="str">
            <v>Standard</v>
          </cell>
          <cell r="S1480" t="str">
            <v>Standard</v>
          </cell>
        </row>
        <row r="1481">
          <cell r="J1481">
            <v>354094307</v>
          </cell>
          <cell r="K1481"/>
          <cell r="L1481"/>
          <cell r="M1481"/>
          <cell r="N1481"/>
          <cell r="O1481"/>
          <cell r="P1481"/>
          <cell r="Q1481"/>
          <cell r="R1481" t="str">
            <v>Standard</v>
          </cell>
          <cell r="S1481" t="str">
            <v>Standard</v>
          </cell>
        </row>
        <row r="1482">
          <cell r="J1482">
            <v>354097979</v>
          </cell>
          <cell r="K1482">
            <v>16484.259999999998</v>
          </cell>
          <cell r="L1482">
            <v>3675.74</v>
          </cell>
          <cell r="M1482">
            <v>20160</v>
          </cell>
          <cell r="N1482">
            <v>259</v>
          </cell>
          <cell r="O1482">
            <v>259</v>
          </cell>
          <cell r="P1482" t="str">
            <v>Y</v>
          </cell>
          <cell r="Q1482"/>
          <cell r="R1482" t="str">
            <v>Sub</v>
          </cell>
          <cell r="S1482" t="str">
            <v>&gt;180</v>
          </cell>
        </row>
        <row r="1483">
          <cell r="J1483">
            <v>354098903</v>
          </cell>
          <cell r="K1483">
            <v>13085.77</v>
          </cell>
          <cell r="L1483">
            <v>2594.23</v>
          </cell>
          <cell r="M1483">
            <v>15680</v>
          </cell>
          <cell r="N1483">
            <v>197</v>
          </cell>
          <cell r="O1483">
            <v>197</v>
          </cell>
          <cell r="P1483" t="str">
            <v>Y</v>
          </cell>
          <cell r="Q1483"/>
          <cell r="R1483" t="str">
            <v>Sub</v>
          </cell>
          <cell r="S1483" t="str">
            <v>&gt;180</v>
          </cell>
        </row>
        <row r="1484">
          <cell r="J1484">
            <v>354099809</v>
          </cell>
          <cell r="K1484">
            <v>24380.54</v>
          </cell>
          <cell r="L1484">
            <v>6979.46</v>
          </cell>
          <cell r="M1484">
            <v>31360</v>
          </cell>
          <cell r="N1484">
            <v>412</v>
          </cell>
          <cell r="O1484">
            <v>412</v>
          </cell>
          <cell r="P1484" t="str">
            <v>Y</v>
          </cell>
          <cell r="Q1484"/>
          <cell r="R1484" t="str">
            <v>W/O for written off cases</v>
          </cell>
          <cell r="S1484" t="str">
            <v>&gt;180</v>
          </cell>
        </row>
        <row r="1485">
          <cell r="J1485">
            <v>358152669</v>
          </cell>
          <cell r="K1485">
            <v>13157.4</v>
          </cell>
          <cell r="L1485">
            <v>6542.6</v>
          </cell>
          <cell r="M1485">
            <v>19700</v>
          </cell>
          <cell r="N1485">
            <v>289</v>
          </cell>
          <cell r="O1485">
            <v>289</v>
          </cell>
          <cell r="P1485" t="str">
            <v>Y</v>
          </cell>
          <cell r="Q1485"/>
          <cell r="R1485" t="str">
            <v>W/O for written off cases</v>
          </cell>
          <cell r="S1485" t="str">
            <v>&gt;180</v>
          </cell>
        </row>
        <row r="1486">
          <cell r="J1486">
            <v>358153030</v>
          </cell>
          <cell r="K1486">
            <v>12040.43</v>
          </cell>
          <cell r="L1486">
            <v>5689.57</v>
          </cell>
          <cell r="M1486">
            <v>17730</v>
          </cell>
          <cell r="N1486">
            <v>258</v>
          </cell>
          <cell r="O1486">
            <v>258</v>
          </cell>
          <cell r="P1486" t="str">
            <v>Y</v>
          </cell>
          <cell r="Q1486"/>
          <cell r="R1486" t="str">
            <v>W/O for written off cases</v>
          </cell>
          <cell r="S1486" t="str">
            <v>&gt;180</v>
          </cell>
        </row>
        <row r="1487">
          <cell r="J1487">
            <v>357059375</v>
          </cell>
          <cell r="K1487">
            <v>18270.580000000002</v>
          </cell>
          <cell r="L1487">
            <v>8609.42</v>
          </cell>
          <cell r="M1487">
            <v>26880</v>
          </cell>
          <cell r="N1487">
            <v>351</v>
          </cell>
          <cell r="O1487">
            <v>351</v>
          </cell>
          <cell r="P1487" t="str">
            <v>Y</v>
          </cell>
          <cell r="Q1487"/>
          <cell r="R1487" t="str">
            <v>W/O for written off cases</v>
          </cell>
          <cell r="S1487" t="str">
            <v>&gt;180</v>
          </cell>
        </row>
        <row r="1488">
          <cell r="J1488">
            <v>354106286</v>
          </cell>
          <cell r="K1488">
            <v>11585.89</v>
          </cell>
          <cell r="L1488">
            <v>2104.11</v>
          </cell>
          <cell r="M1488">
            <v>13690</v>
          </cell>
          <cell r="N1488">
            <v>197</v>
          </cell>
          <cell r="O1488">
            <v>197</v>
          </cell>
          <cell r="P1488" t="str">
            <v>Y</v>
          </cell>
          <cell r="Q1488"/>
          <cell r="R1488" t="str">
            <v>Sub</v>
          </cell>
          <cell r="S1488" t="str">
            <v>&gt;180</v>
          </cell>
        </row>
        <row r="1489">
          <cell r="J1489">
            <v>354106409</v>
          </cell>
          <cell r="K1489"/>
          <cell r="L1489"/>
          <cell r="M1489"/>
          <cell r="N1489"/>
          <cell r="O1489"/>
          <cell r="P1489"/>
          <cell r="Q1489"/>
          <cell r="R1489" t="str">
            <v>Standard</v>
          </cell>
          <cell r="S1489" t="str">
            <v>Standard</v>
          </cell>
        </row>
        <row r="1490">
          <cell r="J1490">
            <v>354106478</v>
          </cell>
          <cell r="K1490"/>
          <cell r="L1490"/>
          <cell r="M1490"/>
          <cell r="N1490"/>
          <cell r="O1490"/>
          <cell r="P1490"/>
          <cell r="Q1490"/>
          <cell r="R1490" t="str">
            <v>Standard</v>
          </cell>
          <cell r="S1490" t="str">
            <v>Standard</v>
          </cell>
        </row>
        <row r="1491">
          <cell r="J1491">
            <v>354106497</v>
          </cell>
          <cell r="K1491">
            <v>7694.66</v>
          </cell>
          <cell r="L1491">
            <v>1265.3399999999999</v>
          </cell>
          <cell r="M1491">
            <v>8960</v>
          </cell>
          <cell r="N1491">
            <v>107</v>
          </cell>
          <cell r="O1491">
            <v>107</v>
          </cell>
          <cell r="P1491" t="str">
            <v>Y</v>
          </cell>
          <cell r="Q1491"/>
          <cell r="R1491" t="str">
            <v>Sub</v>
          </cell>
          <cell r="S1491" t="str">
            <v>91-120</v>
          </cell>
        </row>
        <row r="1492">
          <cell r="J1492">
            <v>354107174</v>
          </cell>
          <cell r="K1492"/>
          <cell r="L1492"/>
          <cell r="M1492"/>
          <cell r="N1492"/>
          <cell r="O1492"/>
          <cell r="P1492"/>
          <cell r="Q1492"/>
          <cell r="R1492" t="str">
            <v>Standard</v>
          </cell>
          <cell r="S1492" t="str">
            <v>Standard</v>
          </cell>
        </row>
        <row r="1493">
          <cell r="J1493">
            <v>354107649</v>
          </cell>
          <cell r="K1493">
            <v>17549.88</v>
          </cell>
          <cell r="L1493">
            <v>4850.12</v>
          </cell>
          <cell r="M1493">
            <v>22400</v>
          </cell>
          <cell r="N1493">
            <v>286</v>
          </cell>
          <cell r="O1493">
            <v>286</v>
          </cell>
          <cell r="P1493" t="str">
            <v>Y</v>
          </cell>
          <cell r="Q1493"/>
          <cell r="R1493" t="str">
            <v>W/O for written off cases</v>
          </cell>
          <cell r="S1493" t="str">
            <v>&gt;180</v>
          </cell>
        </row>
        <row r="1494">
          <cell r="J1494">
            <v>354107957</v>
          </cell>
          <cell r="K1494">
            <v>27274.639999999999</v>
          </cell>
          <cell r="L1494">
            <v>8565.36</v>
          </cell>
          <cell r="M1494">
            <v>35840</v>
          </cell>
          <cell r="N1494">
            <v>468</v>
          </cell>
          <cell r="O1494">
            <v>468</v>
          </cell>
          <cell r="P1494" t="str">
            <v>Y</v>
          </cell>
          <cell r="Q1494"/>
          <cell r="R1494" t="str">
            <v>W/O for written off cases</v>
          </cell>
          <cell r="S1494" t="str">
            <v>&gt;180</v>
          </cell>
        </row>
        <row r="1495">
          <cell r="J1495">
            <v>354108222</v>
          </cell>
          <cell r="K1495"/>
          <cell r="L1495"/>
          <cell r="M1495"/>
          <cell r="N1495"/>
          <cell r="O1495"/>
          <cell r="P1495"/>
          <cell r="Q1495"/>
          <cell r="R1495" t="str">
            <v>Standard</v>
          </cell>
          <cell r="S1495" t="str">
            <v>Standard</v>
          </cell>
        </row>
        <row r="1496">
          <cell r="J1496">
            <v>354108267</v>
          </cell>
          <cell r="K1496"/>
          <cell r="L1496"/>
          <cell r="M1496"/>
          <cell r="N1496"/>
          <cell r="O1496"/>
          <cell r="P1496"/>
          <cell r="Q1496"/>
          <cell r="R1496" t="str">
            <v>Standard</v>
          </cell>
          <cell r="S1496" t="str">
            <v>Standard</v>
          </cell>
        </row>
        <row r="1497">
          <cell r="J1497">
            <v>358890400</v>
          </cell>
          <cell r="K1497">
            <v>7912.82</v>
          </cell>
          <cell r="L1497">
            <v>4757.18</v>
          </cell>
          <cell r="M1497">
            <v>12670</v>
          </cell>
          <cell r="N1497">
            <v>197</v>
          </cell>
          <cell r="O1497">
            <v>197</v>
          </cell>
          <cell r="P1497" t="str">
            <v>Y</v>
          </cell>
          <cell r="Q1497"/>
          <cell r="R1497" t="str">
            <v>Sub</v>
          </cell>
          <cell r="S1497" t="str">
            <v>&gt;180</v>
          </cell>
        </row>
        <row r="1498">
          <cell r="J1498">
            <v>358153167</v>
          </cell>
          <cell r="K1498">
            <v>13067</v>
          </cell>
          <cell r="L1498">
            <v>6633</v>
          </cell>
          <cell r="M1498">
            <v>19700</v>
          </cell>
          <cell r="N1498">
            <v>286</v>
          </cell>
          <cell r="O1498">
            <v>286</v>
          </cell>
          <cell r="P1498" t="str">
            <v>Y</v>
          </cell>
          <cell r="Q1498"/>
          <cell r="R1498" t="str">
            <v>W/O for written off cases</v>
          </cell>
          <cell r="S1498" t="str">
            <v>&gt;180</v>
          </cell>
        </row>
        <row r="1499">
          <cell r="J1499">
            <v>354112263</v>
          </cell>
          <cell r="K1499">
            <v>18110.45</v>
          </cell>
          <cell r="L1499">
            <v>4289.55</v>
          </cell>
          <cell r="M1499">
            <v>22400</v>
          </cell>
          <cell r="N1499">
            <v>286</v>
          </cell>
          <cell r="O1499">
            <v>286</v>
          </cell>
          <cell r="P1499" t="str">
            <v>Y</v>
          </cell>
          <cell r="Q1499"/>
          <cell r="R1499" t="str">
            <v>W/O for written off cases</v>
          </cell>
          <cell r="S1499" t="str">
            <v>&gt;180</v>
          </cell>
        </row>
        <row r="1500">
          <cell r="J1500">
            <v>354115555</v>
          </cell>
          <cell r="K1500">
            <v>24401.439999999999</v>
          </cell>
          <cell r="L1500">
            <v>6958.56</v>
          </cell>
          <cell r="M1500">
            <v>31360</v>
          </cell>
          <cell r="N1500">
            <v>414</v>
          </cell>
          <cell r="O1500">
            <v>414</v>
          </cell>
          <cell r="P1500" t="str">
            <v>Y</v>
          </cell>
          <cell r="Q1500"/>
          <cell r="R1500" t="str">
            <v>W/O for written off cases</v>
          </cell>
          <cell r="S1500" t="str">
            <v>&gt;180</v>
          </cell>
        </row>
        <row r="1501">
          <cell r="J1501">
            <v>354117014</v>
          </cell>
          <cell r="K1501"/>
          <cell r="L1501"/>
          <cell r="M1501"/>
          <cell r="N1501"/>
          <cell r="O1501"/>
          <cell r="P1501"/>
          <cell r="Q1501"/>
          <cell r="R1501" t="str">
            <v>Standard</v>
          </cell>
          <cell r="S1501" t="str">
            <v>Standard</v>
          </cell>
        </row>
        <row r="1502">
          <cell r="J1502">
            <v>354121410</v>
          </cell>
          <cell r="K1502">
            <v>1989.05</v>
          </cell>
          <cell r="L1502">
            <v>250.95</v>
          </cell>
          <cell r="M1502">
            <v>2240</v>
          </cell>
          <cell r="N1502">
            <v>16</v>
          </cell>
          <cell r="O1502">
            <v>16</v>
          </cell>
          <cell r="P1502"/>
          <cell r="Q1502"/>
          <cell r="R1502" t="str">
            <v>SMA 0</v>
          </cell>
          <cell r="S1502" t="str">
            <v>1-30 Days</v>
          </cell>
        </row>
        <row r="1503">
          <cell r="J1503">
            <v>354121480</v>
          </cell>
          <cell r="K1503">
            <v>7697.97</v>
          </cell>
          <cell r="L1503">
            <v>1262.03</v>
          </cell>
          <cell r="M1503">
            <v>8960</v>
          </cell>
          <cell r="N1503">
            <v>107</v>
          </cell>
          <cell r="O1503">
            <v>107</v>
          </cell>
          <cell r="P1503" t="str">
            <v>Y</v>
          </cell>
          <cell r="Q1503"/>
          <cell r="R1503" t="str">
            <v>Sub</v>
          </cell>
          <cell r="S1503" t="str">
            <v>91-120</v>
          </cell>
        </row>
        <row r="1504">
          <cell r="J1504">
            <v>354121549</v>
          </cell>
          <cell r="K1504"/>
          <cell r="L1504"/>
          <cell r="M1504"/>
          <cell r="N1504"/>
          <cell r="O1504"/>
          <cell r="P1504"/>
          <cell r="Q1504"/>
          <cell r="R1504" t="str">
            <v>Standard</v>
          </cell>
          <cell r="S1504" t="str">
            <v>Standard</v>
          </cell>
        </row>
        <row r="1505">
          <cell r="J1505">
            <v>354122025</v>
          </cell>
          <cell r="K1505"/>
          <cell r="L1505"/>
          <cell r="M1505"/>
          <cell r="N1505"/>
          <cell r="O1505"/>
          <cell r="P1505"/>
          <cell r="Q1505"/>
          <cell r="R1505" t="str">
            <v>Standard</v>
          </cell>
          <cell r="S1505" t="str">
            <v>Standard</v>
          </cell>
        </row>
        <row r="1506">
          <cell r="J1506">
            <v>354123465</v>
          </cell>
          <cell r="K1506">
            <v>21342.83</v>
          </cell>
          <cell r="L1506">
            <v>5537.17</v>
          </cell>
          <cell r="M1506">
            <v>26880</v>
          </cell>
          <cell r="N1506">
            <v>353</v>
          </cell>
          <cell r="O1506">
            <v>353</v>
          </cell>
          <cell r="P1506" t="str">
            <v>Y</v>
          </cell>
          <cell r="Q1506"/>
          <cell r="R1506" t="str">
            <v>Sub</v>
          </cell>
          <cell r="S1506" t="str">
            <v>&gt;180</v>
          </cell>
        </row>
        <row r="1507">
          <cell r="J1507">
            <v>354123566</v>
          </cell>
          <cell r="K1507">
            <v>16470.18</v>
          </cell>
          <cell r="L1507">
            <v>3689.82</v>
          </cell>
          <cell r="M1507">
            <v>20160</v>
          </cell>
          <cell r="N1507">
            <v>256</v>
          </cell>
          <cell r="O1507">
            <v>256</v>
          </cell>
          <cell r="P1507" t="str">
            <v>Y</v>
          </cell>
          <cell r="Q1507"/>
          <cell r="R1507" t="str">
            <v>Sub</v>
          </cell>
          <cell r="S1507" t="str">
            <v>&gt;180</v>
          </cell>
        </row>
        <row r="1508">
          <cell r="J1508">
            <v>354127244</v>
          </cell>
          <cell r="K1508">
            <v>5838.5</v>
          </cell>
          <cell r="L1508">
            <v>881.5</v>
          </cell>
          <cell r="M1508">
            <v>6720</v>
          </cell>
          <cell r="N1508">
            <v>77</v>
          </cell>
          <cell r="O1508">
            <v>77</v>
          </cell>
          <cell r="P1508"/>
          <cell r="Q1508"/>
          <cell r="R1508" t="str">
            <v>SMA 2</v>
          </cell>
          <cell r="S1508" t="str">
            <v>61-90</v>
          </cell>
        </row>
        <row r="1509">
          <cell r="J1509">
            <v>354130172</v>
          </cell>
          <cell r="K1509">
            <v>5843.49</v>
          </cell>
          <cell r="L1509">
            <v>876.51</v>
          </cell>
          <cell r="M1509">
            <v>6720</v>
          </cell>
          <cell r="N1509">
            <v>79</v>
          </cell>
          <cell r="O1509">
            <v>79</v>
          </cell>
          <cell r="P1509"/>
          <cell r="Q1509"/>
          <cell r="R1509" t="str">
            <v>SMA 2</v>
          </cell>
          <cell r="S1509" t="str">
            <v>61-90</v>
          </cell>
        </row>
        <row r="1510">
          <cell r="J1510">
            <v>354131484</v>
          </cell>
          <cell r="K1510">
            <v>5828.53</v>
          </cell>
          <cell r="L1510">
            <v>891.47</v>
          </cell>
          <cell r="M1510">
            <v>6720</v>
          </cell>
          <cell r="N1510">
            <v>73</v>
          </cell>
          <cell r="O1510">
            <v>73</v>
          </cell>
          <cell r="P1510" t="str">
            <v>Y</v>
          </cell>
          <cell r="Q1510">
            <v>72</v>
          </cell>
          <cell r="R1510" t="str">
            <v>Sub</v>
          </cell>
          <cell r="S1510" t="str">
            <v>61-90</v>
          </cell>
        </row>
        <row r="1511">
          <cell r="J1511">
            <v>354131665</v>
          </cell>
          <cell r="K1511">
            <v>18110.45</v>
          </cell>
          <cell r="L1511">
            <v>4289.55</v>
          </cell>
          <cell r="M1511">
            <v>22400</v>
          </cell>
          <cell r="N1511">
            <v>285</v>
          </cell>
          <cell r="O1511">
            <v>285</v>
          </cell>
          <cell r="P1511" t="str">
            <v>Y</v>
          </cell>
          <cell r="Q1511"/>
          <cell r="R1511" t="str">
            <v>W/O for written off cases</v>
          </cell>
          <cell r="S1511" t="str">
            <v>&gt;180</v>
          </cell>
        </row>
        <row r="1512">
          <cell r="J1512">
            <v>354132085</v>
          </cell>
          <cell r="K1512">
            <v>24338.73</v>
          </cell>
          <cell r="L1512">
            <v>7021.27</v>
          </cell>
          <cell r="M1512">
            <v>31360</v>
          </cell>
          <cell r="N1512">
            <v>407</v>
          </cell>
          <cell r="O1512">
            <v>407</v>
          </cell>
          <cell r="P1512" t="str">
            <v>Y</v>
          </cell>
          <cell r="Q1512"/>
          <cell r="R1512" t="str">
            <v>W/O for written off cases</v>
          </cell>
          <cell r="S1512" t="str">
            <v>&gt;180</v>
          </cell>
        </row>
        <row r="1513">
          <cell r="J1513">
            <v>354141714</v>
          </cell>
          <cell r="K1513"/>
          <cell r="L1513"/>
          <cell r="M1513"/>
          <cell r="N1513"/>
          <cell r="O1513"/>
          <cell r="P1513"/>
          <cell r="Q1513"/>
          <cell r="R1513" t="str">
            <v>Standard</v>
          </cell>
          <cell r="S1513" t="str">
            <v>Standard</v>
          </cell>
        </row>
        <row r="1514">
          <cell r="J1514">
            <v>354148415</v>
          </cell>
          <cell r="K1514"/>
          <cell r="L1514"/>
          <cell r="M1514"/>
          <cell r="N1514"/>
          <cell r="O1514"/>
          <cell r="P1514"/>
          <cell r="Q1514"/>
          <cell r="R1514" t="str">
            <v>Standard</v>
          </cell>
          <cell r="S1514" t="str">
            <v>Standard</v>
          </cell>
        </row>
        <row r="1515">
          <cell r="J1515">
            <v>354153849</v>
          </cell>
          <cell r="K1515">
            <v>25856.55</v>
          </cell>
          <cell r="L1515">
            <v>7743.45</v>
          </cell>
          <cell r="M1515">
            <v>33600</v>
          </cell>
          <cell r="N1515">
            <v>439</v>
          </cell>
          <cell r="O1515">
            <v>439</v>
          </cell>
          <cell r="P1515" t="str">
            <v>Y</v>
          </cell>
          <cell r="Q1515"/>
          <cell r="R1515" t="str">
            <v>W/O for written off cases</v>
          </cell>
          <cell r="S1515" t="str">
            <v>&gt;180</v>
          </cell>
        </row>
        <row r="1516">
          <cell r="J1516">
            <v>354158238</v>
          </cell>
          <cell r="K1516"/>
          <cell r="L1516"/>
          <cell r="M1516"/>
          <cell r="N1516"/>
          <cell r="O1516"/>
          <cell r="P1516"/>
          <cell r="Q1516"/>
          <cell r="R1516" t="str">
            <v>Standard</v>
          </cell>
          <cell r="S1516" t="str">
            <v>Standard</v>
          </cell>
        </row>
        <row r="1517">
          <cell r="J1517">
            <v>354158323</v>
          </cell>
          <cell r="K1517"/>
          <cell r="L1517"/>
          <cell r="M1517"/>
          <cell r="N1517"/>
          <cell r="O1517"/>
          <cell r="P1517"/>
          <cell r="Q1517"/>
          <cell r="R1517" t="str">
            <v>Standard</v>
          </cell>
          <cell r="S1517" t="str">
            <v>Standard</v>
          </cell>
        </row>
        <row r="1518">
          <cell r="J1518">
            <v>354158471</v>
          </cell>
          <cell r="K1518"/>
          <cell r="L1518"/>
          <cell r="M1518"/>
          <cell r="N1518"/>
          <cell r="O1518"/>
          <cell r="P1518"/>
          <cell r="Q1518"/>
          <cell r="R1518" t="str">
            <v>Standard</v>
          </cell>
          <cell r="S1518" t="str">
            <v>Standard</v>
          </cell>
        </row>
        <row r="1519">
          <cell r="J1519">
            <v>354158483</v>
          </cell>
          <cell r="K1519">
            <v>22865.49</v>
          </cell>
          <cell r="L1519">
            <v>6254.51</v>
          </cell>
          <cell r="M1519">
            <v>29120</v>
          </cell>
          <cell r="N1519">
            <v>379</v>
          </cell>
          <cell r="O1519">
            <v>379</v>
          </cell>
          <cell r="P1519" t="str">
            <v>Y</v>
          </cell>
          <cell r="Q1519"/>
          <cell r="R1519" t="str">
            <v>W/O for written off cases</v>
          </cell>
          <cell r="S1519" t="str">
            <v>&gt;180</v>
          </cell>
        </row>
        <row r="1520">
          <cell r="J1520">
            <v>354158524</v>
          </cell>
          <cell r="K1520"/>
          <cell r="L1520"/>
          <cell r="M1520"/>
          <cell r="N1520"/>
          <cell r="O1520"/>
          <cell r="P1520"/>
          <cell r="Q1520"/>
          <cell r="R1520" t="str">
            <v>Standard</v>
          </cell>
          <cell r="S1520" t="str">
            <v>Standard</v>
          </cell>
        </row>
        <row r="1521">
          <cell r="J1521">
            <v>354158772</v>
          </cell>
          <cell r="K1521">
            <v>16477.21</v>
          </cell>
          <cell r="L1521">
            <v>3682.79</v>
          </cell>
          <cell r="M1521">
            <v>20160</v>
          </cell>
          <cell r="N1521">
            <v>256</v>
          </cell>
          <cell r="O1521">
            <v>256</v>
          </cell>
          <cell r="P1521" t="str">
            <v>Y</v>
          </cell>
          <cell r="Q1521"/>
          <cell r="R1521" t="str">
            <v>Sub</v>
          </cell>
          <cell r="S1521" t="str">
            <v>&gt;180</v>
          </cell>
        </row>
        <row r="1522">
          <cell r="J1522">
            <v>358152767</v>
          </cell>
          <cell r="K1522">
            <v>12050.5</v>
          </cell>
          <cell r="L1522">
            <v>5679.5</v>
          </cell>
          <cell r="M1522">
            <v>17730</v>
          </cell>
          <cell r="N1522">
            <v>260</v>
          </cell>
          <cell r="O1522">
            <v>260</v>
          </cell>
          <cell r="P1522" t="str">
            <v>Y</v>
          </cell>
          <cell r="Q1522"/>
          <cell r="R1522" t="str">
            <v>W/O for written off cases</v>
          </cell>
          <cell r="S1522" t="str">
            <v>&gt;180</v>
          </cell>
        </row>
        <row r="1523">
          <cell r="J1523">
            <v>354163263</v>
          </cell>
          <cell r="K1523"/>
          <cell r="L1523"/>
          <cell r="M1523"/>
          <cell r="N1523"/>
          <cell r="O1523"/>
          <cell r="P1523"/>
          <cell r="Q1523"/>
          <cell r="R1523" t="str">
            <v>Standard</v>
          </cell>
          <cell r="S1523" t="str">
            <v>Standard</v>
          </cell>
        </row>
        <row r="1524">
          <cell r="J1524">
            <v>358152869</v>
          </cell>
          <cell r="K1524">
            <v>13217.65</v>
          </cell>
          <cell r="L1524">
            <v>6482.35</v>
          </cell>
          <cell r="M1524">
            <v>19700</v>
          </cell>
          <cell r="N1524">
            <v>291</v>
          </cell>
          <cell r="O1524">
            <v>291</v>
          </cell>
          <cell r="P1524" t="str">
            <v>Y</v>
          </cell>
          <cell r="Q1524"/>
          <cell r="R1524" t="str">
            <v>W/O for written off cases</v>
          </cell>
          <cell r="S1524" t="str">
            <v>&gt;180</v>
          </cell>
        </row>
        <row r="1525">
          <cell r="J1525">
            <v>354168834</v>
          </cell>
          <cell r="K1525">
            <v>26437.26</v>
          </cell>
          <cell r="L1525">
            <v>9402.74</v>
          </cell>
          <cell r="M1525">
            <v>35840</v>
          </cell>
          <cell r="N1525">
            <v>470</v>
          </cell>
          <cell r="O1525">
            <v>470</v>
          </cell>
          <cell r="P1525" t="str">
            <v>Y</v>
          </cell>
          <cell r="Q1525"/>
          <cell r="R1525" t="str">
            <v>W/O for written off cases</v>
          </cell>
          <cell r="S1525" t="str">
            <v>&gt;180</v>
          </cell>
        </row>
        <row r="1526">
          <cell r="J1526">
            <v>354168894</v>
          </cell>
          <cell r="K1526"/>
          <cell r="L1526"/>
          <cell r="M1526"/>
          <cell r="N1526"/>
          <cell r="O1526"/>
          <cell r="P1526"/>
          <cell r="Q1526"/>
          <cell r="R1526" t="str">
            <v>Standard</v>
          </cell>
          <cell r="S1526" t="str">
            <v>Standard</v>
          </cell>
        </row>
        <row r="1527">
          <cell r="J1527">
            <v>354169504</v>
          </cell>
          <cell r="K1527">
            <v>1925.73</v>
          </cell>
          <cell r="L1527">
            <v>314.27</v>
          </cell>
          <cell r="M1527">
            <v>2240</v>
          </cell>
          <cell r="N1527">
            <v>14</v>
          </cell>
          <cell r="O1527">
            <v>14</v>
          </cell>
          <cell r="P1527"/>
          <cell r="Q1527"/>
          <cell r="R1527" t="str">
            <v>SMA 0</v>
          </cell>
          <cell r="S1527" t="str">
            <v>1-30 Days</v>
          </cell>
        </row>
        <row r="1528">
          <cell r="J1528">
            <v>358694519</v>
          </cell>
          <cell r="K1528"/>
          <cell r="L1528"/>
          <cell r="M1528"/>
          <cell r="N1528"/>
          <cell r="O1528">
            <v>14</v>
          </cell>
          <cell r="P1528"/>
          <cell r="Q1528"/>
          <cell r="R1528" t="str">
            <v>SMA 0</v>
          </cell>
          <cell r="S1528" t="str">
            <v>1-30 Days</v>
          </cell>
        </row>
        <row r="1529">
          <cell r="J1529">
            <v>354175810</v>
          </cell>
          <cell r="K1529">
            <v>9262.3700000000008</v>
          </cell>
          <cell r="L1529">
            <v>1937.63</v>
          </cell>
          <cell r="M1529">
            <v>11200</v>
          </cell>
          <cell r="N1529">
            <v>138</v>
          </cell>
          <cell r="O1529">
            <v>138</v>
          </cell>
          <cell r="P1529" t="str">
            <v>Y</v>
          </cell>
          <cell r="Q1529"/>
          <cell r="R1529" t="str">
            <v>Sub</v>
          </cell>
          <cell r="S1529" t="str">
            <v>121-150</v>
          </cell>
        </row>
        <row r="1530">
          <cell r="J1530">
            <v>358573104</v>
          </cell>
          <cell r="K1530">
            <v>9696.6200000000008</v>
          </cell>
          <cell r="L1530">
            <v>5153.38</v>
          </cell>
          <cell r="M1530">
            <v>14850</v>
          </cell>
          <cell r="N1530">
            <v>254</v>
          </cell>
          <cell r="O1530">
            <v>254</v>
          </cell>
          <cell r="P1530" t="str">
            <v>Y</v>
          </cell>
          <cell r="Q1530"/>
          <cell r="R1530" t="str">
            <v>W/O for written off cases</v>
          </cell>
          <cell r="S1530" t="str">
            <v>&gt;180</v>
          </cell>
        </row>
        <row r="1531">
          <cell r="J1531">
            <v>354185725</v>
          </cell>
          <cell r="K1531">
            <v>17495.400000000001</v>
          </cell>
          <cell r="L1531">
            <v>3319.6</v>
          </cell>
          <cell r="M1531">
            <v>20815</v>
          </cell>
          <cell r="N1531">
            <v>468</v>
          </cell>
          <cell r="O1531">
            <v>468</v>
          </cell>
          <cell r="P1531" t="str">
            <v>Y</v>
          </cell>
          <cell r="Q1531"/>
          <cell r="R1531" t="str">
            <v>W/O for written off cases</v>
          </cell>
          <cell r="S1531" t="str">
            <v>&gt;180</v>
          </cell>
        </row>
        <row r="1532">
          <cell r="J1532">
            <v>354186047</v>
          </cell>
          <cell r="K1532"/>
          <cell r="L1532"/>
          <cell r="M1532"/>
          <cell r="N1532"/>
          <cell r="O1532"/>
          <cell r="P1532"/>
          <cell r="Q1532"/>
          <cell r="R1532" t="str">
            <v>Standard</v>
          </cell>
          <cell r="S1532" t="str">
            <v>Standard</v>
          </cell>
        </row>
        <row r="1533">
          <cell r="J1533">
            <v>358573105</v>
          </cell>
          <cell r="K1533">
            <v>11579.69</v>
          </cell>
          <cell r="L1533">
            <v>6150.31</v>
          </cell>
          <cell r="M1533">
            <v>17730</v>
          </cell>
          <cell r="N1533">
            <v>254</v>
          </cell>
          <cell r="O1533">
            <v>254</v>
          </cell>
          <cell r="P1533" t="str">
            <v>Y</v>
          </cell>
          <cell r="Q1533"/>
          <cell r="R1533" t="str">
            <v>W/O for written off cases</v>
          </cell>
          <cell r="S1533" t="str">
            <v>&gt;180</v>
          </cell>
        </row>
        <row r="1534">
          <cell r="J1534">
            <v>354186604</v>
          </cell>
          <cell r="K1534">
            <v>23571.279999999999</v>
          </cell>
          <cell r="L1534">
            <v>7788.72</v>
          </cell>
          <cell r="M1534">
            <v>31360</v>
          </cell>
          <cell r="N1534">
            <v>407</v>
          </cell>
          <cell r="O1534">
            <v>407</v>
          </cell>
          <cell r="P1534" t="str">
            <v>Y</v>
          </cell>
          <cell r="Q1534"/>
          <cell r="R1534" t="str">
            <v>W/O for written off cases</v>
          </cell>
          <cell r="S1534" t="str">
            <v>&gt;180</v>
          </cell>
        </row>
        <row r="1535">
          <cell r="J1535">
            <v>354187306</v>
          </cell>
          <cell r="K1535"/>
          <cell r="L1535"/>
          <cell r="M1535"/>
          <cell r="N1535"/>
          <cell r="O1535"/>
          <cell r="P1535"/>
          <cell r="Q1535"/>
          <cell r="R1535" t="str">
            <v>Standard</v>
          </cell>
          <cell r="S1535" t="str">
            <v>Standard</v>
          </cell>
        </row>
        <row r="1536">
          <cell r="J1536">
            <v>354187307</v>
          </cell>
          <cell r="K1536">
            <v>1924.09</v>
          </cell>
          <cell r="L1536">
            <v>315.91000000000003</v>
          </cell>
          <cell r="M1536">
            <v>2240</v>
          </cell>
          <cell r="N1536">
            <v>12</v>
          </cell>
          <cell r="O1536">
            <v>12</v>
          </cell>
          <cell r="P1536"/>
          <cell r="Q1536"/>
          <cell r="R1536" t="str">
            <v>SMA 0</v>
          </cell>
          <cell r="S1536" t="str">
            <v>1-30 Days</v>
          </cell>
        </row>
        <row r="1537">
          <cell r="J1537">
            <v>354187308</v>
          </cell>
          <cell r="K1537"/>
          <cell r="L1537"/>
          <cell r="M1537"/>
          <cell r="N1537"/>
          <cell r="O1537"/>
          <cell r="P1537"/>
          <cell r="Q1537"/>
          <cell r="R1537" t="str">
            <v>Standard</v>
          </cell>
          <cell r="S1537" t="str">
            <v>Standard</v>
          </cell>
        </row>
        <row r="1538">
          <cell r="J1538">
            <v>354187309</v>
          </cell>
          <cell r="K1538"/>
          <cell r="L1538"/>
          <cell r="M1538"/>
          <cell r="N1538"/>
          <cell r="O1538"/>
          <cell r="P1538"/>
          <cell r="Q1538"/>
          <cell r="R1538" t="str">
            <v>Standard</v>
          </cell>
          <cell r="S1538" t="str">
            <v>Standard</v>
          </cell>
        </row>
        <row r="1539">
          <cell r="J1539">
            <v>354187311</v>
          </cell>
          <cell r="K1539"/>
          <cell r="L1539"/>
          <cell r="M1539"/>
          <cell r="N1539"/>
          <cell r="O1539"/>
          <cell r="P1539"/>
          <cell r="Q1539"/>
          <cell r="R1539" t="str">
            <v>Standard</v>
          </cell>
          <cell r="S1539" t="str">
            <v>Standard</v>
          </cell>
        </row>
        <row r="1540">
          <cell r="J1540">
            <v>354187312</v>
          </cell>
          <cell r="K1540"/>
          <cell r="L1540"/>
          <cell r="M1540"/>
          <cell r="N1540"/>
          <cell r="O1540"/>
          <cell r="P1540"/>
          <cell r="Q1540"/>
          <cell r="R1540" t="str">
            <v>Standard</v>
          </cell>
          <cell r="S1540" t="str">
            <v>Standard</v>
          </cell>
        </row>
        <row r="1541">
          <cell r="J1541">
            <v>354187634</v>
          </cell>
          <cell r="K1541"/>
          <cell r="L1541"/>
          <cell r="M1541"/>
          <cell r="N1541"/>
          <cell r="O1541"/>
          <cell r="P1541"/>
          <cell r="Q1541"/>
          <cell r="R1541" t="str">
            <v>Standard</v>
          </cell>
          <cell r="S1541" t="str">
            <v>Standard</v>
          </cell>
        </row>
        <row r="1542">
          <cell r="J1542">
            <v>354202241</v>
          </cell>
          <cell r="K1542">
            <v>19091.36</v>
          </cell>
          <cell r="L1542">
            <v>5548.64</v>
          </cell>
          <cell r="M1542">
            <v>24640</v>
          </cell>
          <cell r="N1542">
            <v>315</v>
          </cell>
          <cell r="O1542">
            <v>315</v>
          </cell>
          <cell r="P1542" t="str">
            <v>Y</v>
          </cell>
          <cell r="Q1542"/>
          <cell r="R1542" t="str">
            <v>Sub</v>
          </cell>
          <cell r="S1542" t="str">
            <v>&gt;180</v>
          </cell>
        </row>
        <row r="1543">
          <cell r="J1543">
            <v>354204531</v>
          </cell>
          <cell r="K1543">
            <v>3804.47</v>
          </cell>
          <cell r="L1543">
            <v>675.53</v>
          </cell>
          <cell r="M1543">
            <v>4480</v>
          </cell>
          <cell r="N1543">
            <v>46</v>
          </cell>
          <cell r="O1543">
            <v>46</v>
          </cell>
          <cell r="P1543" t="str">
            <v>Y</v>
          </cell>
          <cell r="Q1543">
            <v>45</v>
          </cell>
          <cell r="R1543" t="str">
            <v>Sub</v>
          </cell>
          <cell r="S1543" t="str">
            <v>31-60</v>
          </cell>
        </row>
        <row r="1544">
          <cell r="J1544">
            <v>354218134</v>
          </cell>
          <cell r="K1544">
            <v>14347.85</v>
          </cell>
          <cell r="L1544">
            <v>3312.15</v>
          </cell>
          <cell r="M1544">
            <v>17660</v>
          </cell>
          <cell r="N1544">
            <v>227</v>
          </cell>
          <cell r="O1544">
            <v>227</v>
          </cell>
          <cell r="P1544" t="str">
            <v>Y</v>
          </cell>
          <cell r="Q1544"/>
          <cell r="R1544" t="str">
            <v>Sub</v>
          </cell>
          <cell r="S1544" t="str">
            <v>&gt;180</v>
          </cell>
        </row>
        <row r="1545">
          <cell r="J1545">
            <v>358890443</v>
          </cell>
          <cell r="K1545"/>
          <cell r="L1545"/>
          <cell r="M1545"/>
          <cell r="N1545"/>
          <cell r="O1545"/>
          <cell r="P1545"/>
          <cell r="Q1545"/>
          <cell r="R1545" t="str">
            <v>Standard</v>
          </cell>
          <cell r="S1545" t="str">
            <v>Standard</v>
          </cell>
        </row>
        <row r="1546">
          <cell r="J1546">
            <v>354225413</v>
          </cell>
          <cell r="K1546">
            <v>12686.63</v>
          </cell>
          <cell r="L1546">
            <v>2993.37</v>
          </cell>
          <cell r="M1546">
            <v>15680</v>
          </cell>
          <cell r="N1546">
            <v>197</v>
          </cell>
          <cell r="O1546">
            <v>197</v>
          </cell>
          <cell r="P1546" t="str">
            <v>Y</v>
          </cell>
          <cell r="Q1546"/>
          <cell r="R1546" t="str">
            <v>Sub</v>
          </cell>
          <cell r="S1546" t="str">
            <v>&gt;180</v>
          </cell>
        </row>
        <row r="1547">
          <cell r="J1547">
            <v>354225493</v>
          </cell>
          <cell r="K1547"/>
          <cell r="L1547"/>
          <cell r="M1547"/>
          <cell r="N1547"/>
          <cell r="O1547"/>
          <cell r="P1547"/>
          <cell r="Q1547"/>
          <cell r="R1547" t="str">
            <v>Standard</v>
          </cell>
          <cell r="S1547" t="str">
            <v>Standard</v>
          </cell>
        </row>
        <row r="1548">
          <cell r="J1548">
            <v>354225533</v>
          </cell>
          <cell r="K1548"/>
          <cell r="L1548"/>
          <cell r="M1548"/>
          <cell r="N1548"/>
          <cell r="O1548"/>
          <cell r="P1548"/>
          <cell r="Q1548"/>
          <cell r="R1548" t="str">
            <v>Standard</v>
          </cell>
          <cell r="S1548" t="str">
            <v>Standard</v>
          </cell>
        </row>
        <row r="1549">
          <cell r="J1549">
            <v>354227590</v>
          </cell>
          <cell r="K1549"/>
          <cell r="L1549"/>
          <cell r="M1549"/>
          <cell r="N1549"/>
          <cell r="O1549"/>
          <cell r="P1549"/>
          <cell r="Q1549"/>
          <cell r="R1549" t="str">
            <v>Standard</v>
          </cell>
          <cell r="S1549" t="str">
            <v>Standard</v>
          </cell>
        </row>
        <row r="1550">
          <cell r="J1550">
            <v>354227649</v>
          </cell>
          <cell r="K1550">
            <v>11996.9</v>
          </cell>
          <cell r="L1550">
            <v>2963.1</v>
          </cell>
          <cell r="M1550">
            <v>14960</v>
          </cell>
          <cell r="N1550">
            <v>229</v>
          </cell>
          <cell r="O1550">
            <v>229</v>
          </cell>
          <cell r="P1550" t="str">
            <v>Y</v>
          </cell>
          <cell r="Q1550"/>
          <cell r="R1550" t="str">
            <v>W/O for written off cases</v>
          </cell>
          <cell r="S1550" t="str">
            <v>&gt;180</v>
          </cell>
        </row>
        <row r="1551">
          <cell r="J1551">
            <v>354227758</v>
          </cell>
          <cell r="K1551">
            <v>15973.63</v>
          </cell>
          <cell r="L1551">
            <v>4186.37</v>
          </cell>
          <cell r="M1551">
            <v>20160</v>
          </cell>
          <cell r="N1551">
            <v>259</v>
          </cell>
          <cell r="O1551">
            <v>259</v>
          </cell>
          <cell r="P1551" t="str">
            <v>Y</v>
          </cell>
          <cell r="Q1551"/>
          <cell r="R1551" t="str">
            <v>W/O for written off cases</v>
          </cell>
          <cell r="S1551" t="str">
            <v>&gt;180</v>
          </cell>
        </row>
        <row r="1552">
          <cell r="J1552">
            <v>354229204</v>
          </cell>
          <cell r="K1552">
            <v>5657.69</v>
          </cell>
          <cell r="L1552">
            <v>1062.31</v>
          </cell>
          <cell r="M1552">
            <v>6720</v>
          </cell>
          <cell r="N1552">
            <v>78</v>
          </cell>
          <cell r="O1552">
            <v>78</v>
          </cell>
          <cell r="P1552"/>
          <cell r="Q1552"/>
          <cell r="R1552" t="str">
            <v>SMA 2</v>
          </cell>
          <cell r="S1552" t="str">
            <v>61-90</v>
          </cell>
        </row>
        <row r="1553">
          <cell r="J1553">
            <v>354229396</v>
          </cell>
          <cell r="K1553">
            <v>5647.92</v>
          </cell>
          <cell r="L1553">
            <v>1072.08</v>
          </cell>
          <cell r="M1553">
            <v>6720</v>
          </cell>
          <cell r="N1553">
            <v>74</v>
          </cell>
          <cell r="O1553">
            <v>74</v>
          </cell>
          <cell r="P1553"/>
          <cell r="Q1553"/>
          <cell r="R1553" t="str">
            <v>SMA 2</v>
          </cell>
          <cell r="S1553" t="str">
            <v>61-90</v>
          </cell>
        </row>
        <row r="1554">
          <cell r="J1554">
            <v>354229429</v>
          </cell>
          <cell r="K1554">
            <v>5647.92</v>
          </cell>
          <cell r="L1554">
            <v>1072.08</v>
          </cell>
          <cell r="M1554">
            <v>6720</v>
          </cell>
          <cell r="N1554">
            <v>74</v>
          </cell>
          <cell r="O1554">
            <v>74</v>
          </cell>
          <cell r="P1554"/>
          <cell r="Q1554"/>
          <cell r="R1554" t="str">
            <v>SMA 2</v>
          </cell>
          <cell r="S1554" t="str">
            <v>61-90</v>
          </cell>
        </row>
        <row r="1555">
          <cell r="J1555">
            <v>354229447</v>
          </cell>
          <cell r="K1555">
            <v>7454.83</v>
          </cell>
          <cell r="L1555">
            <v>1505.17</v>
          </cell>
          <cell r="M1555">
            <v>8960</v>
          </cell>
          <cell r="N1555">
            <v>107</v>
          </cell>
          <cell r="O1555">
            <v>107</v>
          </cell>
          <cell r="P1555" t="str">
            <v>Y</v>
          </cell>
          <cell r="Q1555"/>
          <cell r="R1555" t="str">
            <v>Sub</v>
          </cell>
          <cell r="S1555" t="str">
            <v>91-120</v>
          </cell>
        </row>
        <row r="1556">
          <cell r="J1556">
            <v>354229519</v>
          </cell>
          <cell r="K1556">
            <v>1830.88</v>
          </cell>
          <cell r="L1556">
            <v>299.12</v>
          </cell>
          <cell r="M1556">
            <v>2130</v>
          </cell>
          <cell r="N1556">
            <v>16</v>
          </cell>
          <cell r="O1556">
            <v>16</v>
          </cell>
          <cell r="P1556"/>
          <cell r="Q1556"/>
          <cell r="R1556" t="str">
            <v>SMA 0</v>
          </cell>
          <cell r="S1556" t="str">
            <v>1-30 Days</v>
          </cell>
        </row>
        <row r="1557">
          <cell r="J1557">
            <v>354229520</v>
          </cell>
          <cell r="K1557"/>
          <cell r="L1557"/>
          <cell r="M1557"/>
          <cell r="N1557"/>
          <cell r="O1557"/>
          <cell r="P1557"/>
          <cell r="Q1557"/>
          <cell r="R1557" t="str">
            <v>Standard</v>
          </cell>
          <cell r="S1557" t="str">
            <v>Standard</v>
          </cell>
        </row>
        <row r="1558">
          <cell r="J1558">
            <v>354229590</v>
          </cell>
          <cell r="K1558"/>
          <cell r="L1558"/>
          <cell r="M1558"/>
          <cell r="N1558"/>
          <cell r="O1558"/>
          <cell r="P1558"/>
          <cell r="Q1558"/>
          <cell r="R1558" t="str">
            <v>Standard</v>
          </cell>
          <cell r="S1558" t="str">
            <v>Standard</v>
          </cell>
        </row>
        <row r="1559">
          <cell r="J1559">
            <v>354229699</v>
          </cell>
          <cell r="K1559">
            <v>5647.92</v>
          </cell>
          <cell r="L1559">
            <v>1072.08</v>
          </cell>
          <cell r="M1559">
            <v>6720</v>
          </cell>
          <cell r="N1559">
            <v>74</v>
          </cell>
          <cell r="O1559">
            <v>74</v>
          </cell>
          <cell r="P1559"/>
          <cell r="Q1559"/>
          <cell r="R1559" t="str">
            <v>SMA 2</v>
          </cell>
          <cell r="S1559" t="str">
            <v>61-90</v>
          </cell>
        </row>
        <row r="1560">
          <cell r="J1560">
            <v>354229704</v>
          </cell>
          <cell r="K1560"/>
          <cell r="L1560"/>
          <cell r="M1560"/>
          <cell r="N1560"/>
          <cell r="O1560"/>
          <cell r="P1560"/>
          <cell r="Q1560"/>
          <cell r="R1560" t="str">
            <v>Standard</v>
          </cell>
          <cell r="S1560" t="str">
            <v>Standard</v>
          </cell>
        </row>
        <row r="1561">
          <cell r="J1561">
            <v>354235718</v>
          </cell>
          <cell r="K1561"/>
          <cell r="L1561"/>
          <cell r="M1561"/>
          <cell r="N1561"/>
          <cell r="O1561"/>
          <cell r="P1561"/>
          <cell r="Q1561"/>
          <cell r="R1561" t="str">
            <v>Standard</v>
          </cell>
          <cell r="S1561" t="str">
            <v>Standard</v>
          </cell>
        </row>
        <row r="1562">
          <cell r="J1562">
            <v>354235812</v>
          </cell>
          <cell r="K1562"/>
          <cell r="L1562"/>
          <cell r="M1562"/>
          <cell r="N1562"/>
          <cell r="O1562"/>
          <cell r="P1562"/>
          <cell r="Q1562"/>
          <cell r="R1562" t="str">
            <v>Standard</v>
          </cell>
          <cell r="S1562" t="str">
            <v>Standard</v>
          </cell>
        </row>
        <row r="1563">
          <cell r="J1563">
            <v>354237146</v>
          </cell>
          <cell r="K1563">
            <v>9270.27</v>
          </cell>
          <cell r="L1563">
            <v>1929.73</v>
          </cell>
          <cell r="M1563">
            <v>11200</v>
          </cell>
          <cell r="N1563">
            <v>138</v>
          </cell>
          <cell r="O1563">
            <v>138</v>
          </cell>
          <cell r="P1563" t="str">
            <v>Y</v>
          </cell>
          <cell r="Q1563"/>
          <cell r="R1563" t="str">
            <v>Sub</v>
          </cell>
          <cell r="S1563" t="str">
            <v>121-150</v>
          </cell>
        </row>
        <row r="1564">
          <cell r="J1564">
            <v>354240295</v>
          </cell>
          <cell r="K1564">
            <v>25064.17</v>
          </cell>
          <cell r="L1564">
            <v>8535.83</v>
          </cell>
          <cell r="M1564">
            <v>33600</v>
          </cell>
          <cell r="N1564">
            <v>440</v>
          </cell>
          <cell r="O1564">
            <v>440</v>
          </cell>
          <cell r="P1564" t="str">
            <v>Y</v>
          </cell>
          <cell r="Q1564"/>
          <cell r="R1564" t="str">
            <v>W/O for written off cases</v>
          </cell>
          <cell r="S1564" t="str">
            <v>&gt;180</v>
          </cell>
        </row>
        <row r="1565">
          <cell r="J1565">
            <v>354240363</v>
          </cell>
          <cell r="K1565"/>
          <cell r="L1565"/>
          <cell r="M1565"/>
          <cell r="N1565"/>
          <cell r="O1565"/>
          <cell r="P1565"/>
          <cell r="Q1565"/>
          <cell r="R1565" t="str">
            <v>Standard</v>
          </cell>
          <cell r="S1565" t="str">
            <v>Standard</v>
          </cell>
        </row>
        <row r="1566">
          <cell r="J1566">
            <v>354245460</v>
          </cell>
          <cell r="K1566">
            <v>12692.1</v>
          </cell>
          <cell r="L1566">
            <v>2987.9</v>
          </cell>
          <cell r="M1566">
            <v>15680</v>
          </cell>
          <cell r="N1566">
            <v>199</v>
          </cell>
          <cell r="O1566">
            <v>199</v>
          </cell>
          <cell r="P1566" t="str">
            <v>Y</v>
          </cell>
          <cell r="Q1566"/>
          <cell r="R1566" t="str">
            <v>Sub</v>
          </cell>
          <cell r="S1566" t="str">
            <v>&gt;180</v>
          </cell>
        </row>
        <row r="1567">
          <cell r="J1567">
            <v>354245572</v>
          </cell>
          <cell r="K1567">
            <v>19149.23</v>
          </cell>
          <cell r="L1567">
            <v>5490.77</v>
          </cell>
          <cell r="M1567">
            <v>24640</v>
          </cell>
          <cell r="N1567">
            <v>321</v>
          </cell>
          <cell r="O1567">
            <v>321</v>
          </cell>
          <cell r="P1567" t="str">
            <v>Y</v>
          </cell>
          <cell r="Q1567"/>
          <cell r="R1567" t="str">
            <v>W/O for written off cases</v>
          </cell>
          <cell r="S1567" t="str">
            <v>&gt;180</v>
          </cell>
        </row>
        <row r="1568">
          <cell r="J1568">
            <v>354245750</v>
          </cell>
          <cell r="K1568"/>
          <cell r="L1568"/>
          <cell r="M1568"/>
          <cell r="N1568"/>
          <cell r="O1568"/>
          <cell r="P1568"/>
          <cell r="Q1568"/>
          <cell r="R1568" t="str">
            <v>Standard</v>
          </cell>
          <cell r="S1568" t="str">
            <v>Standard</v>
          </cell>
        </row>
        <row r="1569">
          <cell r="J1569">
            <v>354246117</v>
          </cell>
          <cell r="K1569">
            <v>1928.2</v>
          </cell>
          <cell r="L1569">
            <v>311.8</v>
          </cell>
          <cell r="M1569">
            <v>2240</v>
          </cell>
          <cell r="N1569">
            <v>16</v>
          </cell>
          <cell r="O1569">
            <v>16</v>
          </cell>
          <cell r="P1569"/>
          <cell r="Q1569"/>
          <cell r="R1569" t="str">
            <v>SMA 0</v>
          </cell>
          <cell r="S1569" t="str">
            <v>1-30 Days</v>
          </cell>
        </row>
        <row r="1570">
          <cell r="J1570">
            <v>354246160</v>
          </cell>
          <cell r="K1570"/>
          <cell r="L1570"/>
          <cell r="M1570"/>
          <cell r="N1570"/>
          <cell r="O1570"/>
          <cell r="P1570"/>
          <cell r="Q1570"/>
          <cell r="R1570" t="str">
            <v>Standard</v>
          </cell>
          <cell r="S1570" t="str">
            <v>Standard</v>
          </cell>
        </row>
        <row r="1571">
          <cell r="J1571">
            <v>354246821</v>
          </cell>
          <cell r="K1571">
            <v>19149.23</v>
          </cell>
          <cell r="L1571">
            <v>5250.77</v>
          </cell>
          <cell r="M1571">
            <v>24400</v>
          </cell>
          <cell r="N1571">
            <v>321</v>
          </cell>
          <cell r="O1571">
            <v>321</v>
          </cell>
          <cell r="P1571" t="str">
            <v>Y</v>
          </cell>
          <cell r="Q1571"/>
          <cell r="R1571" t="str">
            <v>Sub</v>
          </cell>
          <cell r="S1571" t="str">
            <v>&gt;180</v>
          </cell>
        </row>
        <row r="1572">
          <cell r="J1572">
            <v>354247036</v>
          </cell>
          <cell r="K1572"/>
          <cell r="L1572"/>
          <cell r="M1572"/>
          <cell r="N1572"/>
          <cell r="O1572"/>
          <cell r="P1572"/>
          <cell r="Q1572"/>
          <cell r="R1572" t="str">
            <v>Standard</v>
          </cell>
          <cell r="S1572" t="str">
            <v>Standard</v>
          </cell>
        </row>
        <row r="1573">
          <cell r="J1573">
            <v>354247072</v>
          </cell>
          <cell r="K1573"/>
          <cell r="L1573"/>
          <cell r="M1573"/>
          <cell r="N1573"/>
          <cell r="O1573"/>
          <cell r="P1573"/>
          <cell r="Q1573"/>
          <cell r="R1573" t="str">
            <v>Standard</v>
          </cell>
          <cell r="S1573" t="str">
            <v>Standard</v>
          </cell>
        </row>
        <row r="1574">
          <cell r="J1574">
            <v>358153229</v>
          </cell>
          <cell r="K1574">
            <v>14227.18</v>
          </cell>
          <cell r="L1574">
            <v>7072.82</v>
          </cell>
          <cell r="M1574">
            <v>21300</v>
          </cell>
          <cell r="N1574">
            <v>289</v>
          </cell>
          <cell r="O1574">
            <v>289</v>
          </cell>
          <cell r="P1574" t="str">
            <v>Y</v>
          </cell>
          <cell r="Q1574"/>
          <cell r="R1574" t="str">
            <v>W/O for written off cases</v>
          </cell>
          <cell r="S1574" t="str">
            <v>&gt;180</v>
          </cell>
        </row>
        <row r="1575">
          <cell r="J1575">
            <v>358152902</v>
          </cell>
          <cell r="K1575">
            <v>14227.18</v>
          </cell>
          <cell r="L1575">
            <v>7072.82</v>
          </cell>
          <cell r="M1575">
            <v>21300</v>
          </cell>
          <cell r="N1575">
            <v>289</v>
          </cell>
          <cell r="O1575">
            <v>289</v>
          </cell>
          <cell r="P1575" t="str">
            <v>Y</v>
          </cell>
          <cell r="Q1575"/>
          <cell r="R1575" t="str">
            <v>W/O for written off cases</v>
          </cell>
          <cell r="S1575" t="str">
            <v>&gt;180</v>
          </cell>
        </row>
        <row r="1576">
          <cell r="J1576">
            <v>358890398</v>
          </cell>
          <cell r="K1576">
            <v>8499.8799999999992</v>
          </cell>
          <cell r="L1576">
            <v>5290.12</v>
          </cell>
          <cell r="M1576">
            <v>13790</v>
          </cell>
          <cell r="N1576">
            <v>193</v>
          </cell>
          <cell r="O1576">
            <v>193</v>
          </cell>
          <cell r="P1576" t="str">
            <v>Y</v>
          </cell>
          <cell r="Q1576"/>
          <cell r="R1576" t="str">
            <v>Sub</v>
          </cell>
          <cell r="S1576" t="str">
            <v>&gt;180</v>
          </cell>
        </row>
        <row r="1577">
          <cell r="J1577">
            <v>354247373</v>
          </cell>
          <cell r="K1577">
            <v>1926.55</v>
          </cell>
          <cell r="L1577">
            <v>313.45</v>
          </cell>
          <cell r="M1577">
            <v>2240</v>
          </cell>
          <cell r="N1577">
            <v>12</v>
          </cell>
          <cell r="O1577">
            <v>12</v>
          </cell>
          <cell r="P1577"/>
          <cell r="Q1577"/>
          <cell r="R1577" t="str">
            <v>SMA 0</v>
          </cell>
          <cell r="S1577" t="str">
            <v>1-30 Days</v>
          </cell>
        </row>
        <row r="1578">
          <cell r="J1578">
            <v>354247811</v>
          </cell>
          <cell r="K1578">
            <v>20670.810000000001</v>
          </cell>
          <cell r="L1578">
            <v>6209.19</v>
          </cell>
          <cell r="M1578">
            <v>26880</v>
          </cell>
          <cell r="N1578">
            <v>352</v>
          </cell>
          <cell r="O1578">
            <v>352</v>
          </cell>
          <cell r="P1578" t="str">
            <v>Y</v>
          </cell>
          <cell r="Q1578"/>
          <cell r="R1578" t="str">
            <v>W/O for written off cases</v>
          </cell>
          <cell r="S1578" t="str">
            <v>&gt;180</v>
          </cell>
        </row>
        <row r="1579">
          <cell r="J1579">
            <v>354247969</v>
          </cell>
          <cell r="K1579">
            <v>23642.93</v>
          </cell>
          <cell r="L1579">
            <v>7717.07</v>
          </cell>
          <cell r="M1579">
            <v>31360</v>
          </cell>
          <cell r="N1579">
            <v>413</v>
          </cell>
          <cell r="O1579">
            <v>413</v>
          </cell>
          <cell r="P1579" t="str">
            <v>Y</v>
          </cell>
          <cell r="Q1579"/>
          <cell r="R1579" t="str">
            <v>W/O for written off cases</v>
          </cell>
          <cell r="S1579" t="str">
            <v>&gt;180</v>
          </cell>
        </row>
        <row r="1580">
          <cell r="J1580">
            <v>354248232</v>
          </cell>
          <cell r="K1580">
            <v>22184.46</v>
          </cell>
          <cell r="L1580">
            <v>6935.54</v>
          </cell>
          <cell r="M1580">
            <v>29120</v>
          </cell>
          <cell r="N1580">
            <v>383</v>
          </cell>
          <cell r="O1580">
            <v>383</v>
          </cell>
          <cell r="P1580" t="str">
            <v>Y</v>
          </cell>
          <cell r="Q1580"/>
          <cell r="R1580" t="str">
            <v>W/O for written off cases</v>
          </cell>
          <cell r="S1580" t="str">
            <v>&gt;180</v>
          </cell>
        </row>
        <row r="1581">
          <cell r="J1581">
            <v>354248846</v>
          </cell>
          <cell r="K1581">
            <v>23632.69</v>
          </cell>
          <cell r="L1581">
            <v>7719.31</v>
          </cell>
          <cell r="M1581">
            <v>31352</v>
          </cell>
          <cell r="N1581">
            <v>411</v>
          </cell>
          <cell r="O1581">
            <v>411</v>
          </cell>
          <cell r="P1581" t="str">
            <v>Y</v>
          </cell>
          <cell r="Q1581"/>
          <cell r="R1581" t="str">
            <v>W/O for written off cases</v>
          </cell>
          <cell r="S1581" t="str">
            <v>&gt;180</v>
          </cell>
        </row>
        <row r="1582">
          <cell r="J1582">
            <v>354248982</v>
          </cell>
          <cell r="K1582"/>
          <cell r="L1582"/>
          <cell r="M1582"/>
          <cell r="N1582"/>
          <cell r="O1582"/>
          <cell r="P1582"/>
          <cell r="Q1582"/>
          <cell r="R1582" t="str">
            <v>Standard</v>
          </cell>
          <cell r="S1582" t="str">
            <v>Standard</v>
          </cell>
        </row>
        <row r="1583">
          <cell r="J1583">
            <v>358890375</v>
          </cell>
          <cell r="K1583">
            <v>8362.64</v>
          </cell>
          <cell r="L1583">
            <v>4657.3599999999997</v>
          </cell>
          <cell r="M1583">
            <v>13020</v>
          </cell>
          <cell r="N1583">
            <v>197</v>
          </cell>
          <cell r="O1583">
            <v>197</v>
          </cell>
          <cell r="P1583" t="str">
            <v>Y</v>
          </cell>
          <cell r="Q1583"/>
          <cell r="R1583" t="str">
            <v>Sub</v>
          </cell>
          <cell r="S1583" t="str">
            <v>&gt;180</v>
          </cell>
        </row>
        <row r="1584">
          <cell r="J1584">
            <v>354249704</v>
          </cell>
          <cell r="K1584"/>
          <cell r="L1584"/>
          <cell r="M1584"/>
          <cell r="N1584"/>
          <cell r="O1584"/>
          <cell r="P1584"/>
          <cell r="Q1584"/>
          <cell r="R1584" t="str">
            <v>Standard</v>
          </cell>
          <cell r="S1584" t="str">
            <v>Standard</v>
          </cell>
        </row>
        <row r="1585">
          <cell r="J1585">
            <v>354249823</v>
          </cell>
          <cell r="K1585">
            <v>9270.27</v>
          </cell>
          <cell r="L1585">
            <v>1929.73</v>
          </cell>
          <cell r="M1585">
            <v>11200</v>
          </cell>
          <cell r="N1585">
            <v>138</v>
          </cell>
          <cell r="O1585">
            <v>138</v>
          </cell>
          <cell r="P1585" t="str">
            <v>Y</v>
          </cell>
          <cell r="Q1585"/>
          <cell r="R1585" t="str">
            <v>Sub</v>
          </cell>
          <cell r="S1585" t="str">
            <v>121-150</v>
          </cell>
        </row>
        <row r="1586">
          <cell r="J1586">
            <v>354249912</v>
          </cell>
          <cell r="K1586">
            <v>5660.13</v>
          </cell>
          <cell r="L1586">
            <v>1049.8699999999999</v>
          </cell>
          <cell r="M1586">
            <v>6710</v>
          </cell>
          <cell r="N1586">
            <v>77</v>
          </cell>
          <cell r="O1586">
            <v>77</v>
          </cell>
          <cell r="P1586" t="str">
            <v>Y</v>
          </cell>
          <cell r="Q1586">
            <v>76</v>
          </cell>
          <cell r="R1586" t="str">
            <v>W/O for written off cases</v>
          </cell>
          <cell r="S1586" t="str">
            <v>61-90</v>
          </cell>
        </row>
        <row r="1587">
          <cell r="J1587">
            <v>354249961</v>
          </cell>
          <cell r="K1587"/>
          <cell r="L1587"/>
          <cell r="M1587"/>
          <cell r="N1587"/>
          <cell r="O1587"/>
          <cell r="P1587"/>
          <cell r="Q1587"/>
          <cell r="R1587" t="str">
            <v>Standard</v>
          </cell>
          <cell r="S1587" t="str">
            <v>Standard</v>
          </cell>
        </row>
        <row r="1588">
          <cell r="J1588">
            <v>354249963</v>
          </cell>
          <cell r="K1588">
            <v>15980.51</v>
          </cell>
          <cell r="L1588">
            <v>4179.49</v>
          </cell>
          <cell r="M1588">
            <v>20160</v>
          </cell>
          <cell r="N1588">
            <v>258</v>
          </cell>
          <cell r="O1588">
            <v>258</v>
          </cell>
          <cell r="P1588" t="str">
            <v>Y</v>
          </cell>
          <cell r="Q1588"/>
          <cell r="R1588" t="str">
            <v>Sub</v>
          </cell>
          <cell r="S1588" t="str">
            <v>&gt;180</v>
          </cell>
        </row>
        <row r="1589">
          <cell r="J1589">
            <v>354250477</v>
          </cell>
          <cell r="K1589"/>
          <cell r="L1589"/>
          <cell r="M1589"/>
          <cell r="N1589"/>
          <cell r="O1589"/>
          <cell r="P1589"/>
          <cell r="Q1589"/>
          <cell r="R1589" t="str">
            <v>Standard</v>
          </cell>
          <cell r="S1589" t="str">
            <v>Standard</v>
          </cell>
        </row>
        <row r="1590">
          <cell r="J1590">
            <v>354250615</v>
          </cell>
          <cell r="K1590"/>
          <cell r="L1590"/>
          <cell r="M1590"/>
          <cell r="N1590"/>
          <cell r="O1590"/>
          <cell r="P1590"/>
          <cell r="Q1590"/>
          <cell r="R1590" t="str">
            <v>Standard</v>
          </cell>
          <cell r="S1590" t="str">
            <v>Standard</v>
          </cell>
        </row>
        <row r="1591">
          <cell r="J1591">
            <v>354250687</v>
          </cell>
          <cell r="K1591"/>
          <cell r="L1591"/>
          <cell r="M1591"/>
          <cell r="N1591"/>
          <cell r="O1591"/>
          <cell r="P1591"/>
          <cell r="Q1591"/>
          <cell r="R1591" t="str">
            <v>Standard</v>
          </cell>
          <cell r="S1591" t="str">
            <v>Standard</v>
          </cell>
        </row>
        <row r="1592">
          <cell r="J1592">
            <v>354251268</v>
          </cell>
          <cell r="K1592"/>
          <cell r="L1592"/>
          <cell r="M1592"/>
          <cell r="N1592"/>
          <cell r="O1592"/>
          <cell r="P1592"/>
          <cell r="Q1592"/>
          <cell r="R1592" t="str">
            <v>Standard</v>
          </cell>
          <cell r="S1592" t="str">
            <v>Standard</v>
          </cell>
        </row>
        <row r="1593">
          <cell r="J1593">
            <v>354252189</v>
          </cell>
          <cell r="K1593"/>
          <cell r="L1593"/>
          <cell r="M1593"/>
          <cell r="N1593"/>
          <cell r="O1593"/>
          <cell r="P1593"/>
          <cell r="Q1593"/>
          <cell r="R1593" t="str">
            <v>Standard</v>
          </cell>
          <cell r="S1593" t="str">
            <v>Standard</v>
          </cell>
        </row>
        <row r="1594">
          <cell r="J1594">
            <v>354260815</v>
          </cell>
          <cell r="K1594">
            <v>26471.71</v>
          </cell>
          <cell r="L1594">
            <v>9368.2900000000009</v>
          </cell>
          <cell r="M1594">
            <v>35840</v>
          </cell>
          <cell r="N1594">
            <v>470</v>
          </cell>
          <cell r="O1594">
            <v>470</v>
          </cell>
          <cell r="P1594" t="str">
            <v>Y</v>
          </cell>
          <cell r="Q1594"/>
          <cell r="R1594" t="str">
            <v>W/O for written off cases</v>
          </cell>
          <cell r="S1594" t="str">
            <v>&gt;180</v>
          </cell>
        </row>
        <row r="1595">
          <cell r="J1595">
            <v>354260976</v>
          </cell>
          <cell r="K1595">
            <v>17580.21</v>
          </cell>
          <cell r="L1595">
            <v>4819.79</v>
          </cell>
          <cell r="M1595">
            <v>22400</v>
          </cell>
          <cell r="N1595">
            <v>287</v>
          </cell>
          <cell r="O1595">
            <v>287</v>
          </cell>
          <cell r="P1595" t="str">
            <v>Y</v>
          </cell>
          <cell r="Q1595"/>
          <cell r="R1595" t="str">
            <v>W/O for written off cases</v>
          </cell>
          <cell r="S1595" t="str">
            <v>&gt;180</v>
          </cell>
        </row>
        <row r="1596">
          <cell r="J1596">
            <v>354260981</v>
          </cell>
          <cell r="K1596"/>
          <cell r="L1596"/>
          <cell r="M1596"/>
          <cell r="N1596"/>
          <cell r="O1596"/>
          <cell r="P1596"/>
          <cell r="Q1596"/>
          <cell r="R1596" t="str">
            <v>Standard</v>
          </cell>
          <cell r="S1596" t="str">
            <v>Standard</v>
          </cell>
        </row>
        <row r="1597">
          <cell r="J1597">
            <v>354261035</v>
          </cell>
          <cell r="K1597">
            <v>15980.51</v>
          </cell>
          <cell r="L1597">
            <v>4179.49</v>
          </cell>
          <cell r="M1597">
            <v>20160</v>
          </cell>
          <cell r="N1597">
            <v>256</v>
          </cell>
          <cell r="O1597">
            <v>256</v>
          </cell>
          <cell r="P1597" t="str">
            <v>Y</v>
          </cell>
          <cell r="Q1597"/>
          <cell r="R1597" t="str">
            <v>Sub</v>
          </cell>
          <cell r="S1597" t="str">
            <v>&gt;180</v>
          </cell>
        </row>
        <row r="1598">
          <cell r="J1598">
            <v>354262314</v>
          </cell>
          <cell r="K1598">
            <v>22194.04</v>
          </cell>
          <cell r="L1598">
            <v>6925.96</v>
          </cell>
          <cell r="M1598">
            <v>29120</v>
          </cell>
          <cell r="N1598">
            <v>383</v>
          </cell>
          <cell r="O1598">
            <v>383</v>
          </cell>
          <cell r="P1598" t="str">
            <v>Y</v>
          </cell>
          <cell r="Q1598"/>
          <cell r="R1598" t="str">
            <v>W/O for written off cases</v>
          </cell>
          <cell r="S1598" t="str">
            <v>&gt;180</v>
          </cell>
        </row>
        <row r="1599">
          <cell r="J1599">
            <v>354262763</v>
          </cell>
          <cell r="K1599">
            <v>17602.93</v>
          </cell>
          <cell r="L1599">
            <v>4797.07</v>
          </cell>
          <cell r="M1599">
            <v>22400</v>
          </cell>
          <cell r="N1599">
            <v>289</v>
          </cell>
          <cell r="O1599">
            <v>289</v>
          </cell>
          <cell r="P1599" t="str">
            <v>Y</v>
          </cell>
          <cell r="Q1599"/>
          <cell r="R1599" t="str">
            <v>W/O for written off cases</v>
          </cell>
          <cell r="S1599" t="str">
            <v>&gt;180</v>
          </cell>
        </row>
        <row r="1600">
          <cell r="J1600">
            <v>358890399</v>
          </cell>
          <cell r="K1600">
            <v>2677.16</v>
          </cell>
          <cell r="L1600">
            <v>992.84</v>
          </cell>
          <cell r="M1600">
            <v>3670</v>
          </cell>
          <cell r="N1600">
            <v>42</v>
          </cell>
          <cell r="O1600">
            <v>42</v>
          </cell>
          <cell r="P1600"/>
          <cell r="Q1600"/>
          <cell r="R1600" t="str">
            <v>SMA 1</v>
          </cell>
          <cell r="S1600" t="str">
            <v>31-60</v>
          </cell>
        </row>
        <row r="1601">
          <cell r="J1601">
            <v>354263846</v>
          </cell>
          <cell r="K1601"/>
          <cell r="L1601"/>
          <cell r="M1601"/>
          <cell r="N1601"/>
          <cell r="O1601"/>
          <cell r="P1601"/>
          <cell r="Q1601"/>
          <cell r="R1601" t="str">
            <v>Standard</v>
          </cell>
          <cell r="S1601" t="str">
            <v>Standard</v>
          </cell>
        </row>
        <row r="1602">
          <cell r="J1602">
            <v>354264477</v>
          </cell>
          <cell r="K1602">
            <v>10986.96</v>
          </cell>
          <cell r="L1602">
            <v>2453.04</v>
          </cell>
          <cell r="M1602">
            <v>13440</v>
          </cell>
          <cell r="N1602">
            <v>163</v>
          </cell>
          <cell r="O1602">
            <v>163</v>
          </cell>
          <cell r="P1602" t="str">
            <v>Y</v>
          </cell>
          <cell r="Q1602"/>
          <cell r="R1602" t="str">
            <v>Sub</v>
          </cell>
          <cell r="S1602" t="str">
            <v>151-180</v>
          </cell>
        </row>
        <row r="1603">
          <cell r="J1603">
            <v>354266464</v>
          </cell>
          <cell r="K1603"/>
          <cell r="L1603"/>
          <cell r="M1603"/>
          <cell r="N1603"/>
          <cell r="O1603"/>
          <cell r="P1603"/>
          <cell r="Q1603"/>
          <cell r="R1603" t="str">
            <v>Standard</v>
          </cell>
          <cell r="S1603" t="str">
            <v>Standard</v>
          </cell>
        </row>
        <row r="1604">
          <cell r="J1604">
            <v>354267197</v>
          </cell>
          <cell r="K1604"/>
          <cell r="L1604"/>
          <cell r="M1604"/>
          <cell r="N1604"/>
          <cell r="O1604"/>
          <cell r="P1604"/>
          <cell r="Q1604"/>
          <cell r="R1604" t="str">
            <v>Standard</v>
          </cell>
          <cell r="S1604" t="str">
            <v>Standard</v>
          </cell>
        </row>
        <row r="1605">
          <cell r="J1605">
            <v>354267511</v>
          </cell>
          <cell r="K1605">
            <v>1927.37</v>
          </cell>
          <cell r="L1605">
            <v>312.63</v>
          </cell>
          <cell r="M1605">
            <v>2240</v>
          </cell>
          <cell r="N1605">
            <v>13</v>
          </cell>
          <cell r="O1605">
            <v>13</v>
          </cell>
          <cell r="P1605"/>
          <cell r="Q1605"/>
          <cell r="R1605" t="str">
            <v>SMA 0</v>
          </cell>
          <cell r="S1605" t="str">
            <v>1-30 Days</v>
          </cell>
        </row>
        <row r="1606">
          <cell r="J1606">
            <v>354268505</v>
          </cell>
          <cell r="K1606">
            <v>23601.96</v>
          </cell>
          <cell r="L1606">
            <v>7758.04</v>
          </cell>
          <cell r="M1606">
            <v>31360</v>
          </cell>
          <cell r="N1606">
            <v>407</v>
          </cell>
          <cell r="O1606">
            <v>407</v>
          </cell>
          <cell r="P1606" t="str">
            <v>Y</v>
          </cell>
          <cell r="Q1606"/>
          <cell r="R1606" t="str">
            <v>W/O for written off cases</v>
          </cell>
          <cell r="S1606" t="str">
            <v>&gt;180</v>
          </cell>
        </row>
        <row r="1607">
          <cell r="J1607">
            <v>354268738</v>
          </cell>
          <cell r="K1607">
            <v>22146.09</v>
          </cell>
          <cell r="L1607">
            <v>6965.91</v>
          </cell>
          <cell r="M1607">
            <v>29112</v>
          </cell>
          <cell r="N1607">
            <v>377</v>
          </cell>
          <cell r="O1607">
            <v>377</v>
          </cell>
          <cell r="P1607" t="str">
            <v>Y</v>
          </cell>
          <cell r="Q1607"/>
          <cell r="R1607" t="str">
            <v>W/O for written off cases</v>
          </cell>
          <cell r="S1607" t="str">
            <v>&gt;180</v>
          </cell>
        </row>
        <row r="1608">
          <cell r="J1608">
            <v>354268768</v>
          </cell>
          <cell r="K1608">
            <v>22146.09</v>
          </cell>
          <cell r="L1608">
            <v>6973.91</v>
          </cell>
          <cell r="M1608">
            <v>29120</v>
          </cell>
          <cell r="N1608">
            <v>377</v>
          </cell>
          <cell r="O1608">
            <v>377</v>
          </cell>
          <cell r="P1608" t="str">
            <v>Y</v>
          </cell>
          <cell r="Q1608"/>
          <cell r="R1608" t="str">
            <v>W/O for written off cases</v>
          </cell>
          <cell r="S1608" t="str">
            <v>&gt;180</v>
          </cell>
        </row>
        <row r="1609">
          <cell r="J1609">
            <v>354268833</v>
          </cell>
          <cell r="K1609"/>
          <cell r="L1609"/>
          <cell r="M1609"/>
          <cell r="N1609"/>
          <cell r="O1609"/>
          <cell r="P1609"/>
          <cell r="Q1609"/>
          <cell r="R1609" t="str">
            <v>Standard</v>
          </cell>
          <cell r="S1609" t="str">
            <v>Standard</v>
          </cell>
        </row>
        <row r="1610">
          <cell r="J1610">
            <v>354271975</v>
          </cell>
          <cell r="K1610">
            <v>20661.86</v>
          </cell>
          <cell r="L1610">
            <v>6218.14</v>
          </cell>
          <cell r="M1610">
            <v>26880</v>
          </cell>
          <cell r="N1610">
            <v>349</v>
          </cell>
          <cell r="O1610">
            <v>349</v>
          </cell>
          <cell r="P1610" t="str">
            <v>Y</v>
          </cell>
          <cell r="Q1610"/>
          <cell r="R1610" t="str">
            <v>Sub</v>
          </cell>
          <cell r="S1610" t="str">
            <v>&gt;180</v>
          </cell>
        </row>
        <row r="1611">
          <cell r="J1611">
            <v>354272130</v>
          </cell>
          <cell r="K1611"/>
          <cell r="L1611"/>
          <cell r="M1611"/>
          <cell r="N1611"/>
          <cell r="O1611"/>
          <cell r="P1611"/>
          <cell r="Q1611"/>
          <cell r="R1611" t="str">
            <v>Standard</v>
          </cell>
          <cell r="S1611" t="str">
            <v>Standard</v>
          </cell>
        </row>
        <row r="1612">
          <cell r="J1612">
            <v>354272258</v>
          </cell>
          <cell r="K1612">
            <v>25085.88</v>
          </cell>
          <cell r="L1612">
            <v>8514.1200000000008</v>
          </cell>
          <cell r="M1612">
            <v>33600</v>
          </cell>
          <cell r="N1612">
            <v>441</v>
          </cell>
          <cell r="O1612">
            <v>441</v>
          </cell>
          <cell r="P1612" t="str">
            <v>Y</v>
          </cell>
          <cell r="Q1612"/>
          <cell r="R1612" t="str">
            <v>W/O for written off cases</v>
          </cell>
          <cell r="S1612" t="str">
            <v>&gt;180</v>
          </cell>
        </row>
        <row r="1613">
          <cell r="J1613">
            <v>354273402</v>
          </cell>
          <cell r="K1613"/>
          <cell r="L1613"/>
          <cell r="M1613"/>
          <cell r="N1613"/>
          <cell r="O1613"/>
          <cell r="P1613"/>
          <cell r="Q1613"/>
          <cell r="R1613" t="str">
            <v>Standard</v>
          </cell>
          <cell r="S1613" t="str">
            <v>Standard</v>
          </cell>
        </row>
        <row r="1614">
          <cell r="J1614">
            <v>358153038</v>
          </cell>
          <cell r="K1614">
            <v>14227.18</v>
          </cell>
          <cell r="L1614">
            <v>7072.82</v>
          </cell>
          <cell r="M1614">
            <v>21300</v>
          </cell>
          <cell r="N1614">
            <v>289</v>
          </cell>
          <cell r="O1614">
            <v>289</v>
          </cell>
          <cell r="P1614" t="str">
            <v>Y</v>
          </cell>
          <cell r="Q1614"/>
          <cell r="R1614" t="str">
            <v>W/O for written off cases</v>
          </cell>
          <cell r="S1614" t="str">
            <v>&gt;180</v>
          </cell>
        </row>
        <row r="1615">
          <cell r="J1615">
            <v>354275559</v>
          </cell>
          <cell r="K1615">
            <v>9282.11</v>
          </cell>
          <cell r="L1615">
            <v>1917.89</v>
          </cell>
          <cell r="M1615">
            <v>11200</v>
          </cell>
          <cell r="N1615">
            <v>138</v>
          </cell>
          <cell r="O1615">
            <v>138</v>
          </cell>
          <cell r="P1615" t="str">
            <v>Y</v>
          </cell>
          <cell r="Q1615"/>
          <cell r="R1615" t="str">
            <v>Sub</v>
          </cell>
          <cell r="S1615" t="str">
            <v>121-150</v>
          </cell>
        </row>
        <row r="1616">
          <cell r="J1616">
            <v>354275562</v>
          </cell>
          <cell r="K1616"/>
          <cell r="L1616"/>
          <cell r="M1616"/>
          <cell r="N1616"/>
          <cell r="O1616"/>
          <cell r="P1616"/>
          <cell r="Q1616"/>
          <cell r="R1616" t="str">
            <v>Standard</v>
          </cell>
          <cell r="S1616" t="str">
            <v>Standard</v>
          </cell>
        </row>
        <row r="1617">
          <cell r="J1617">
            <v>354276364</v>
          </cell>
          <cell r="K1617">
            <v>10982.24</v>
          </cell>
          <cell r="L1617">
            <v>2457.7600000000002</v>
          </cell>
          <cell r="M1617">
            <v>13440</v>
          </cell>
          <cell r="N1617">
            <v>162</v>
          </cell>
          <cell r="O1617">
            <v>162</v>
          </cell>
          <cell r="P1617" t="str">
            <v>Y</v>
          </cell>
          <cell r="Q1617"/>
          <cell r="R1617" t="str">
            <v>Sub</v>
          </cell>
          <cell r="S1617" t="str">
            <v>151-180</v>
          </cell>
        </row>
        <row r="1618">
          <cell r="J1618">
            <v>354287665</v>
          </cell>
          <cell r="K1618"/>
          <cell r="L1618"/>
          <cell r="M1618"/>
          <cell r="N1618"/>
          <cell r="O1618"/>
          <cell r="P1618"/>
          <cell r="Q1618"/>
          <cell r="R1618" t="str">
            <v>Standard</v>
          </cell>
          <cell r="S1618" t="str">
            <v>Standard</v>
          </cell>
        </row>
        <row r="1619">
          <cell r="J1619">
            <v>354288640</v>
          </cell>
          <cell r="K1619"/>
          <cell r="L1619"/>
          <cell r="M1619"/>
          <cell r="N1619"/>
          <cell r="O1619"/>
          <cell r="P1619"/>
          <cell r="Q1619"/>
          <cell r="R1619" t="str">
            <v>Standard</v>
          </cell>
          <cell r="S1619" t="str">
            <v>Standard</v>
          </cell>
        </row>
        <row r="1620">
          <cell r="J1620">
            <v>354291698</v>
          </cell>
          <cell r="K1620"/>
          <cell r="L1620"/>
          <cell r="M1620"/>
          <cell r="N1620"/>
          <cell r="O1620"/>
          <cell r="P1620"/>
          <cell r="Q1620"/>
          <cell r="R1620" t="str">
            <v>Standard</v>
          </cell>
          <cell r="S1620" t="str">
            <v>Standard</v>
          </cell>
        </row>
        <row r="1621">
          <cell r="J1621">
            <v>354291769</v>
          </cell>
          <cell r="K1621"/>
          <cell r="L1621"/>
          <cell r="M1621"/>
          <cell r="N1621"/>
          <cell r="O1621"/>
          <cell r="P1621"/>
          <cell r="Q1621"/>
          <cell r="R1621" t="str">
            <v>Standard</v>
          </cell>
          <cell r="S1621" t="str">
            <v>Standard</v>
          </cell>
        </row>
        <row r="1622">
          <cell r="J1622">
            <v>354291865</v>
          </cell>
          <cell r="K1622"/>
          <cell r="L1622"/>
          <cell r="M1622"/>
          <cell r="N1622"/>
          <cell r="O1622"/>
          <cell r="P1622"/>
          <cell r="Q1622"/>
          <cell r="R1622" t="str">
            <v>Standard</v>
          </cell>
          <cell r="S1622" t="str">
            <v>Standard</v>
          </cell>
        </row>
        <row r="1623">
          <cell r="J1623">
            <v>354292209</v>
          </cell>
          <cell r="K1623">
            <v>25085.88</v>
          </cell>
          <cell r="L1623">
            <v>8514.1200000000008</v>
          </cell>
          <cell r="M1623">
            <v>33600</v>
          </cell>
          <cell r="N1623">
            <v>440</v>
          </cell>
          <cell r="O1623">
            <v>440</v>
          </cell>
          <cell r="P1623" t="str">
            <v>Y</v>
          </cell>
          <cell r="Q1623"/>
          <cell r="R1623" t="str">
            <v>W/O for written off cases</v>
          </cell>
          <cell r="S1623" t="str">
            <v>&gt;180</v>
          </cell>
        </row>
        <row r="1624">
          <cell r="J1624">
            <v>354292210</v>
          </cell>
          <cell r="K1624">
            <v>9270.27</v>
          </cell>
          <cell r="L1624">
            <v>1929.73</v>
          </cell>
          <cell r="M1624">
            <v>11200</v>
          </cell>
          <cell r="N1624">
            <v>136</v>
          </cell>
          <cell r="O1624">
            <v>136</v>
          </cell>
          <cell r="P1624" t="str">
            <v>Y</v>
          </cell>
          <cell r="Q1624"/>
          <cell r="R1624" t="str">
            <v>Sub</v>
          </cell>
          <cell r="S1624" t="str">
            <v>121-150</v>
          </cell>
        </row>
        <row r="1625">
          <cell r="J1625">
            <v>354292639</v>
          </cell>
          <cell r="K1625"/>
          <cell r="L1625"/>
          <cell r="M1625"/>
          <cell r="N1625"/>
          <cell r="O1625"/>
          <cell r="P1625"/>
          <cell r="Q1625"/>
          <cell r="R1625" t="str">
            <v>Standard</v>
          </cell>
          <cell r="S1625" t="str">
            <v>Standard</v>
          </cell>
        </row>
        <row r="1626">
          <cell r="J1626">
            <v>354292842</v>
          </cell>
          <cell r="K1626">
            <v>26483.18</v>
          </cell>
          <cell r="L1626">
            <v>9356.82</v>
          </cell>
          <cell r="M1626">
            <v>35840</v>
          </cell>
          <cell r="N1626">
            <v>470</v>
          </cell>
          <cell r="O1626">
            <v>470</v>
          </cell>
          <cell r="P1626" t="str">
            <v>Y</v>
          </cell>
          <cell r="Q1626"/>
          <cell r="R1626" t="str">
            <v>W/O for written off cases</v>
          </cell>
          <cell r="S1626" t="str">
            <v>&gt;180</v>
          </cell>
        </row>
        <row r="1627">
          <cell r="J1627">
            <v>354293246</v>
          </cell>
          <cell r="K1627"/>
          <cell r="L1627"/>
          <cell r="M1627"/>
          <cell r="N1627"/>
          <cell r="O1627"/>
          <cell r="P1627"/>
          <cell r="Q1627"/>
          <cell r="R1627" t="str">
            <v>Standard</v>
          </cell>
          <cell r="S1627" t="str">
            <v>Standard</v>
          </cell>
        </row>
        <row r="1628">
          <cell r="J1628">
            <v>354293314</v>
          </cell>
          <cell r="K1628">
            <v>27930.65</v>
          </cell>
          <cell r="L1628">
            <v>10149.35</v>
          </cell>
          <cell r="M1628">
            <v>38080</v>
          </cell>
          <cell r="N1628">
            <v>503</v>
          </cell>
          <cell r="O1628">
            <v>503</v>
          </cell>
          <cell r="P1628" t="str">
            <v>Y</v>
          </cell>
          <cell r="Q1628"/>
          <cell r="R1628" t="str">
            <v>W/O for written off cases</v>
          </cell>
          <cell r="S1628" t="str">
            <v>&gt;180</v>
          </cell>
        </row>
        <row r="1629">
          <cell r="J1629">
            <v>354293420</v>
          </cell>
          <cell r="K1629">
            <v>17602.93</v>
          </cell>
          <cell r="L1629">
            <v>4797.07</v>
          </cell>
          <cell r="M1629">
            <v>22400</v>
          </cell>
          <cell r="N1629">
            <v>289</v>
          </cell>
          <cell r="O1629">
            <v>289</v>
          </cell>
          <cell r="P1629" t="str">
            <v>Y</v>
          </cell>
          <cell r="Q1629"/>
          <cell r="R1629" t="str">
            <v>Sub</v>
          </cell>
          <cell r="S1629" t="str">
            <v>&gt;180</v>
          </cell>
        </row>
        <row r="1630">
          <cell r="J1630">
            <v>354293437</v>
          </cell>
          <cell r="K1630">
            <v>26506.12</v>
          </cell>
          <cell r="L1630">
            <v>9333.8799999999992</v>
          </cell>
          <cell r="M1630">
            <v>35840</v>
          </cell>
          <cell r="N1630">
            <v>472</v>
          </cell>
          <cell r="O1630">
            <v>472</v>
          </cell>
          <cell r="P1630" t="str">
            <v>Y</v>
          </cell>
          <cell r="Q1630"/>
          <cell r="R1630" t="str">
            <v>W/O for written off cases</v>
          </cell>
          <cell r="S1630" t="str">
            <v>&gt;180</v>
          </cell>
        </row>
        <row r="1631">
          <cell r="J1631">
            <v>354293552</v>
          </cell>
          <cell r="K1631">
            <v>22203.63</v>
          </cell>
          <cell r="L1631">
            <v>6916.37</v>
          </cell>
          <cell r="M1631">
            <v>29120</v>
          </cell>
          <cell r="N1631">
            <v>381</v>
          </cell>
          <cell r="O1631">
            <v>381</v>
          </cell>
          <cell r="P1631" t="str">
            <v>Y</v>
          </cell>
          <cell r="Q1631"/>
          <cell r="R1631" t="str">
            <v>W/O for written off cases</v>
          </cell>
          <cell r="S1631" t="str">
            <v>&gt;180</v>
          </cell>
        </row>
        <row r="1632">
          <cell r="J1632">
            <v>354294756</v>
          </cell>
          <cell r="K1632">
            <v>26506.12</v>
          </cell>
          <cell r="L1632">
            <v>9333.8799999999992</v>
          </cell>
          <cell r="M1632">
            <v>35840</v>
          </cell>
          <cell r="N1632">
            <v>472</v>
          </cell>
          <cell r="O1632">
            <v>472</v>
          </cell>
          <cell r="P1632" t="str">
            <v>Y</v>
          </cell>
          <cell r="Q1632"/>
          <cell r="R1632" t="str">
            <v>W/O for written off cases</v>
          </cell>
          <cell r="S1632" t="str">
            <v>&gt;180</v>
          </cell>
        </row>
        <row r="1633">
          <cell r="J1633">
            <v>354304872</v>
          </cell>
          <cell r="K1633"/>
          <cell r="L1633"/>
          <cell r="M1633"/>
          <cell r="N1633"/>
          <cell r="O1633"/>
          <cell r="P1633"/>
          <cell r="Q1633"/>
          <cell r="R1633" t="str">
            <v>Standard</v>
          </cell>
          <cell r="S1633" t="str">
            <v>Standard</v>
          </cell>
        </row>
        <row r="1634">
          <cell r="J1634">
            <v>354309169</v>
          </cell>
          <cell r="K1634"/>
          <cell r="L1634"/>
          <cell r="M1634"/>
          <cell r="N1634"/>
          <cell r="O1634"/>
          <cell r="P1634"/>
          <cell r="Q1634"/>
          <cell r="R1634" t="str">
            <v>Standard</v>
          </cell>
          <cell r="S1634" t="str">
            <v>Standard</v>
          </cell>
        </row>
        <row r="1635">
          <cell r="J1635">
            <v>354309298</v>
          </cell>
          <cell r="K1635"/>
          <cell r="L1635"/>
          <cell r="M1635"/>
          <cell r="N1635"/>
          <cell r="O1635"/>
          <cell r="P1635"/>
          <cell r="Q1635"/>
          <cell r="R1635" t="str">
            <v>Standard</v>
          </cell>
          <cell r="S1635" t="str">
            <v>Standard</v>
          </cell>
        </row>
        <row r="1636">
          <cell r="J1636">
            <v>354309456</v>
          </cell>
          <cell r="K1636">
            <v>22184.46</v>
          </cell>
          <cell r="L1636">
            <v>6935.54</v>
          </cell>
          <cell r="M1636">
            <v>29120</v>
          </cell>
          <cell r="N1636">
            <v>379</v>
          </cell>
          <cell r="O1636">
            <v>379</v>
          </cell>
          <cell r="P1636" t="str">
            <v>Y</v>
          </cell>
          <cell r="Q1636"/>
          <cell r="R1636" t="str">
            <v>W/O for written off cases</v>
          </cell>
          <cell r="S1636" t="str">
            <v>&gt;180</v>
          </cell>
        </row>
        <row r="1637">
          <cell r="J1637">
            <v>354309462</v>
          </cell>
          <cell r="K1637">
            <v>7464.55</v>
          </cell>
          <cell r="L1637">
            <v>1495.45</v>
          </cell>
          <cell r="M1637">
            <v>8960</v>
          </cell>
          <cell r="N1637">
            <v>105</v>
          </cell>
          <cell r="O1637">
            <v>105</v>
          </cell>
          <cell r="P1637" t="str">
            <v>Y</v>
          </cell>
          <cell r="Q1637"/>
          <cell r="R1637" t="str">
            <v>Sub</v>
          </cell>
          <cell r="S1637" t="str">
            <v>91-120</v>
          </cell>
        </row>
        <row r="1638">
          <cell r="J1638">
            <v>354309538</v>
          </cell>
          <cell r="K1638"/>
          <cell r="L1638"/>
          <cell r="M1638"/>
          <cell r="N1638"/>
          <cell r="O1638"/>
          <cell r="P1638"/>
          <cell r="Q1638"/>
          <cell r="R1638" t="str">
            <v>Standard</v>
          </cell>
          <cell r="S1638" t="str">
            <v>Standard</v>
          </cell>
        </row>
        <row r="1639">
          <cell r="J1639">
            <v>354309606</v>
          </cell>
          <cell r="K1639">
            <v>15962.75</v>
          </cell>
          <cell r="L1639">
            <v>4337.25</v>
          </cell>
          <cell r="M1639">
            <v>20300</v>
          </cell>
          <cell r="N1639">
            <v>287</v>
          </cell>
          <cell r="O1639">
            <v>287</v>
          </cell>
          <cell r="P1639" t="str">
            <v>Y</v>
          </cell>
          <cell r="Q1639"/>
          <cell r="R1639" t="str">
            <v>W/O for written off cases</v>
          </cell>
          <cell r="S1639" t="str">
            <v>&gt;180</v>
          </cell>
        </row>
        <row r="1640">
          <cell r="J1640">
            <v>354309618</v>
          </cell>
          <cell r="K1640"/>
          <cell r="L1640"/>
          <cell r="M1640"/>
          <cell r="N1640"/>
          <cell r="O1640"/>
          <cell r="P1640"/>
          <cell r="Q1640"/>
          <cell r="R1640" t="str">
            <v>Standard</v>
          </cell>
          <cell r="S1640" t="str">
            <v>Standard</v>
          </cell>
        </row>
        <row r="1641">
          <cell r="J1641">
            <v>354309639</v>
          </cell>
          <cell r="K1641"/>
          <cell r="L1641"/>
          <cell r="M1641"/>
          <cell r="N1641"/>
          <cell r="O1641"/>
          <cell r="P1641"/>
          <cell r="Q1641"/>
          <cell r="R1641" t="str">
            <v>Standard</v>
          </cell>
          <cell r="S1641" t="str">
            <v>Standard</v>
          </cell>
        </row>
        <row r="1642">
          <cell r="J1642">
            <v>354309722</v>
          </cell>
          <cell r="K1642">
            <v>17595.349999999999</v>
          </cell>
          <cell r="L1642">
            <v>4804.6499999999996</v>
          </cell>
          <cell r="M1642">
            <v>22400</v>
          </cell>
          <cell r="N1642">
            <v>287</v>
          </cell>
          <cell r="O1642">
            <v>287</v>
          </cell>
          <cell r="P1642" t="str">
            <v>Y</v>
          </cell>
          <cell r="Q1642"/>
          <cell r="R1642" t="str">
            <v>Sub</v>
          </cell>
          <cell r="S1642" t="str">
            <v>&gt;180</v>
          </cell>
        </row>
        <row r="1643">
          <cell r="J1643">
            <v>354309968</v>
          </cell>
          <cell r="K1643">
            <v>19182.32</v>
          </cell>
          <cell r="L1643">
            <v>5457.68</v>
          </cell>
          <cell r="M1643">
            <v>24640</v>
          </cell>
          <cell r="N1643">
            <v>319</v>
          </cell>
          <cell r="O1643">
            <v>319</v>
          </cell>
          <cell r="P1643" t="str">
            <v>Y</v>
          </cell>
          <cell r="Q1643"/>
          <cell r="R1643" t="str">
            <v>Sub</v>
          </cell>
          <cell r="S1643" t="str">
            <v>&gt;180</v>
          </cell>
        </row>
        <row r="1644">
          <cell r="J1644">
            <v>354310080</v>
          </cell>
          <cell r="K1644">
            <v>3809.43</v>
          </cell>
          <cell r="L1644">
            <v>670.57</v>
          </cell>
          <cell r="M1644">
            <v>4480</v>
          </cell>
          <cell r="N1644">
            <v>44</v>
          </cell>
          <cell r="O1644">
            <v>44</v>
          </cell>
          <cell r="P1644"/>
          <cell r="Q1644"/>
          <cell r="R1644" t="str">
            <v>SMA 1</v>
          </cell>
          <cell r="S1644" t="str">
            <v>31-60</v>
          </cell>
        </row>
        <row r="1645">
          <cell r="J1645">
            <v>354310598</v>
          </cell>
          <cell r="K1645"/>
          <cell r="L1645"/>
          <cell r="M1645"/>
          <cell r="N1645"/>
          <cell r="O1645"/>
          <cell r="P1645"/>
          <cell r="Q1645"/>
          <cell r="R1645" t="str">
            <v>Standard</v>
          </cell>
          <cell r="S1645" t="str">
            <v>Standard</v>
          </cell>
        </row>
        <row r="1646">
          <cell r="J1646">
            <v>354310660</v>
          </cell>
          <cell r="K1646">
            <v>17648.41</v>
          </cell>
          <cell r="L1646">
            <v>4751.59</v>
          </cell>
          <cell r="M1646">
            <v>22400</v>
          </cell>
          <cell r="N1646">
            <v>291</v>
          </cell>
          <cell r="O1646">
            <v>291</v>
          </cell>
          <cell r="P1646" t="str">
            <v>Y</v>
          </cell>
          <cell r="Q1646"/>
          <cell r="R1646" t="str">
            <v>Sub</v>
          </cell>
          <cell r="S1646" t="str">
            <v>&gt;180</v>
          </cell>
        </row>
        <row r="1647">
          <cell r="J1647">
            <v>354310753</v>
          </cell>
          <cell r="K1647">
            <v>3809.43</v>
          </cell>
          <cell r="L1647">
            <v>670.57</v>
          </cell>
          <cell r="M1647">
            <v>4480</v>
          </cell>
          <cell r="N1647">
            <v>44</v>
          </cell>
          <cell r="O1647">
            <v>44</v>
          </cell>
          <cell r="P1647"/>
          <cell r="Q1647"/>
          <cell r="R1647" t="str">
            <v>SMA 1</v>
          </cell>
          <cell r="S1647" t="str">
            <v>31-60</v>
          </cell>
        </row>
        <row r="1648">
          <cell r="J1648">
            <v>354311167</v>
          </cell>
          <cell r="K1648">
            <v>26517.599999999999</v>
          </cell>
          <cell r="L1648">
            <v>9322.4</v>
          </cell>
          <cell r="M1648">
            <v>35840</v>
          </cell>
          <cell r="N1648">
            <v>472</v>
          </cell>
          <cell r="O1648">
            <v>472</v>
          </cell>
          <cell r="P1648" t="str">
            <v>Y</v>
          </cell>
          <cell r="Q1648"/>
          <cell r="R1648" t="str">
            <v>W/O for written off cases</v>
          </cell>
          <cell r="S1648" t="str">
            <v>&gt;180</v>
          </cell>
        </row>
        <row r="1649">
          <cell r="J1649">
            <v>354311294</v>
          </cell>
          <cell r="K1649"/>
          <cell r="L1649"/>
          <cell r="M1649"/>
          <cell r="N1649"/>
          <cell r="O1649"/>
          <cell r="P1649"/>
          <cell r="Q1649"/>
          <cell r="R1649" t="str">
            <v>Standard</v>
          </cell>
          <cell r="S1649" t="str">
            <v>Standard</v>
          </cell>
        </row>
        <row r="1650">
          <cell r="J1650">
            <v>354315328</v>
          </cell>
          <cell r="K1650">
            <v>12697.56</v>
          </cell>
          <cell r="L1650">
            <v>2982.44</v>
          </cell>
          <cell r="M1650">
            <v>15680</v>
          </cell>
          <cell r="N1650">
            <v>195</v>
          </cell>
          <cell r="O1650">
            <v>195</v>
          </cell>
          <cell r="P1650" t="str">
            <v>Y</v>
          </cell>
          <cell r="Q1650"/>
          <cell r="R1650" t="str">
            <v>Sub</v>
          </cell>
          <cell r="S1650" t="str">
            <v>&gt;180</v>
          </cell>
        </row>
        <row r="1651">
          <cell r="J1651">
            <v>358717045</v>
          </cell>
          <cell r="K1651">
            <v>1505.49</v>
          </cell>
          <cell r="L1651">
            <v>374.51</v>
          </cell>
          <cell r="M1651">
            <v>1880</v>
          </cell>
          <cell r="N1651">
            <v>14</v>
          </cell>
          <cell r="O1651">
            <v>195</v>
          </cell>
          <cell r="P1651" t="str">
            <v>Y</v>
          </cell>
          <cell r="Q1651"/>
          <cell r="R1651" t="str">
            <v>W/O for written off cases</v>
          </cell>
          <cell r="S1651" t="str">
            <v>&gt;180</v>
          </cell>
        </row>
        <row r="1652">
          <cell r="J1652">
            <v>354315390</v>
          </cell>
          <cell r="K1652"/>
          <cell r="L1652"/>
          <cell r="M1652"/>
          <cell r="N1652"/>
          <cell r="O1652"/>
          <cell r="P1652"/>
          <cell r="Q1652"/>
          <cell r="R1652" t="str">
            <v>Standard</v>
          </cell>
          <cell r="S1652" t="str">
            <v>Standard</v>
          </cell>
        </row>
        <row r="1653">
          <cell r="J1653">
            <v>354315678</v>
          </cell>
          <cell r="K1653">
            <v>16014.99</v>
          </cell>
          <cell r="L1653">
            <v>4145.01</v>
          </cell>
          <cell r="M1653">
            <v>20160</v>
          </cell>
          <cell r="N1653">
            <v>258</v>
          </cell>
          <cell r="O1653">
            <v>258</v>
          </cell>
          <cell r="P1653" t="str">
            <v>Y</v>
          </cell>
          <cell r="Q1653"/>
          <cell r="R1653" t="str">
            <v>Sub</v>
          </cell>
          <cell r="S1653" t="str">
            <v>&gt;180</v>
          </cell>
        </row>
        <row r="1654">
          <cell r="J1654">
            <v>354322470</v>
          </cell>
          <cell r="K1654"/>
          <cell r="L1654"/>
          <cell r="M1654"/>
          <cell r="N1654"/>
          <cell r="O1654"/>
          <cell r="P1654"/>
          <cell r="Q1654"/>
          <cell r="R1654" t="str">
            <v>Standard</v>
          </cell>
          <cell r="S1654" t="str">
            <v>Standard</v>
          </cell>
        </row>
        <row r="1655">
          <cell r="J1655">
            <v>354322507</v>
          </cell>
          <cell r="K1655">
            <v>1930.66</v>
          </cell>
          <cell r="L1655">
            <v>309.33999999999997</v>
          </cell>
          <cell r="M1655">
            <v>2240</v>
          </cell>
          <cell r="N1655">
            <v>14</v>
          </cell>
          <cell r="O1655">
            <v>14</v>
          </cell>
          <cell r="P1655"/>
          <cell r="Q1655"/>
          <cell r="R1655" t="str">
            <v>SMA 0</v>
          </cell>
          <cell r="S1655" t="str">
            <v>1-30 Days</v>
          </cell>
        </row>
        <row r="1656">
          <cell r="J1656">
            <v>354323185</v>
          </cell>
          <cell r="K1656">
            <v>21445.35</v>
          </cell>
          <cell r="L1656">
            <v>3054.65</v>
          </cell>
          <cell r="M1656">
            <v>24500</v>
          </cell>
          <cell r="N1656">
            <v>350</v>
          </cell>
          <cell r="O1656">
            <v>350</v>
          </cell>
          <cell r="P1656" t="str">
            <v>Y</v>
          </cell>
          <cell r="Q1656"/>
          <cell r="R1656" t="str">
            <v>W/O for written off cases</v>
          </cell>
          <cell r="S1656" t="str">
            <v>&gt;180</v>
          </cell>
        </row>
        <row r="1657">
          <cell r="J1657">
            <v>354325113</v>
          </cell>
          <cell r="K1657"/>
          <cell r="L1657"/>
          <cell r="M1657"/>
          <cell r="N1657"/>
          <cell r="O1657"/>
          <cell r="P1657"/>
          <cell r="Q1657"/>
          <cell r="R1657" t="str">
            <v>Standard</v>
          </cell>
          <cell r="S1657" t="str">
            <v>Standard</v>
          </cell>
        </row>
        <row r="1658">
          <cell r="J1658">
            <v>354326734</v>
          </cell>
          <cell r="K1658">
            <v>14391.09</v>
          </cell>
          <cell r="L1658">
            <v>3528.91</v>
          </cell>
          <cell r="M1658">
            <v>17920</v>
          </cell>
          <cell r="N1658">
            <v>228</v>
          </cell>
          <cell r="O1658">
            <v>228</v>
          </cell>
          <cell r="P1658" t="str">
            <v>Y</v>
          </cell>
          <cell r="Q1658"/>
          <cell r="R1658" t="str">
            <v>W/O for written off cases</v>
          </cell>
          <cell r="S1658" t="str">
            <v>&gt;180</v>
          </cell>
        </row>
        <row r="1659">
          <cell r="J1659">
            <v>358890445</v>
          </cell>
          <cell r="K1659"/>
          <cell r="L1659"/>
          <cell r="M1659"/>
          <cell r="N1659"/>
          <cell r="O1659"/>
          <cell r="P1659"/>
          <cell r="Q1659"/>
          <cell r="R1659" t="str">
            <v>Standard</v>
          </cell>
          <cell r="S1659" t="str">
            <v>Standard</v>
          </cell>
        </row>
        <row r="1660">
          <cell r="J1660">
            <v>354329528</v>
          </cell>
          <cell r="K1660">
            <v>17602.93</v>
          </cell>
          <cell r="L1660">
            <v>4797.07</v>
          </cell>
          <cell r="M1660">
            <v>22400</v>
          </cell>
          <cell r="N1660">
            <v>287</v>
          </cell>
          <cell r="O1660">
            <v>287</v>
          </cell>
          <cell r="P1660" t="str">
            <v>Y</v>
          </cell>
          <cell r="Q1660"/>
          <cell r="R1660" t="str">
            <v>W/O for written off cases</v>
          </cell>
          <cell r="S1660" t="str">
            <v>&gt;180</v>
          </cell>
        </row>
        <row r="1661">
          <cell r="J1661">
            <v>354330467</v>
          </cell>
          <cell r="K1661">
            <v>16014.99</v>
          </cell>
          <cell r="L1661">
            <v>4145.01</v>
          </cell>
          <cell r="M1661">
            <v>20160</v>
          </cell>
          <cell r="N1661">
            <v>256</v>
          </cell>
          <cell r="O1661">
            <v>256</v>
          </cell>
          <cell r="P1661" t="str">
            <v>Y</v>
          </cell>
          <cell r="Q1661"/>
          <cell r="R1661" t="str">
            <v>W/O for written off cases</v>
          </cell>
          <cell r="S1661" t="str">
            <v>&gt;180</v>
          </cell>
        </row>
        <row r="1662">
          <cell r="J1662">
            <v>354332977</v>
          </cell>
          <cell r="K1662"/>
          <cell r="L1662"/>
          <cell r="M1662"/>
          <cell r="N1662"/>
          <cell r="O1662"/>
          <cell r="P1662"/>
          <cell r="Q1662"/>
          <cell r="R1662" t="str">
            <v>Standard</v>
          </cell>
          <cell r="S1662" t="str">
            <v>Standard</v>
          </cell>
        </row>
        <row r="1663">
          <cell r="J1663">
            <v>354335085</v>
          </cell>
          <cell r="K1663"/>
          <cell r="L1663"/>
          <cell r="M1663"/>
          <cell r="N1663"/>
          <cell r="O1663"/>
          <cell r="P1663"/>
          <cell r="Q1663"/>
          <cell r="R1663" t="str">
            <v>Standard</v>
          </cell>
          <cell r="S1663" t="str">
            <v>Standard</v>
          </cell>
        </row>
        <row r="1664">
          <cell r="J1664">
            <v>354335239</v>
          </cell>
          <cell r="K1664">
            <v>27966.81</v>
          </cell>
          <cell r="L1664">
            <v>10113.19</v>
          </cell>
          <cell r="M1664">
            <v>38080</v>
          </cell>
          <cell r="N1664">
            <v>503</v>
          </cell>
          <cell r="O1664">
            <v>503</v>
          </cell>
          <cell r="P1664" t="str">
            <v>Y</v>
          </cell>
          <cell r="Q1664"/>
          <cell r="R1664" t="str">
            <v>W/O for written off cases</v>
          </cell>
          <cell r="S1664" t="str">
            <v>&gt;180</v>
          </cell>
        </row>
        <row r="1665">
          <cell r="J1665">
            <v>354335565</v>
          </cell>
          <cell r="K1665">
            <v>11485.29</v>
          </cell>
          <cell r="L1665">
            <v>1760.71</v>
          </cell>
          <cell r="M1665">
            <v>13246</v>
          </cell>
          <cell r="N1665">
            <v>379</v>
          </cell>
          <cell r="O1665">
            <v>379</v>
          </cell>
          <cell r="P1665" t="str">
            <v>Y</v>
          </cell>
          <cell r="Q1665"/>
          <cell r="R1665" t="str">
            <v>W/O for written off cases</v>
          </cell>
          <cell r="S1665" t="str">
            <v>&gt;180</v>
          </cell>
        </row>
        <row r="1666">
          <cell r="J1666">
            <v>354335643</v>
          </cell>
          <cell r="K1666">
            <v>17625.669999999998</v>
          </cell>
          <cell r="L1666">
            <v>4774.33</v>
          </cell>
          <cell r="M1666">
            <v>22400</v>
          </cell>
          <cell r="N1666">
            <v>289</v>
          </cell>
          <cell r="O1666">
            <v>289</v>
          </cell>
          <cell r="P1666" t="str">
            <v>Y</v>
          </cell>
          <cell r="Q1666"/>
          <cell r="R1666" t="str">
            <v>Sub</v>
          </cell>
          <cell r="S1666" t="str">
            <v>&gt;180</v>
          </cell>
        </row>
        <row r="1667">
          <cell r="J1667">
            <v>354335667</v>
          </cell>
          <cell r="K1667"/>
          <cell r="L1667"/>
          <cell r="M1667"/>
          <cell r="N1667"/>
          <cell r="O1667"/>
          <cell r="P1667"/>
          <cell r="Q1667"/>
          <cell r="R1667" t="str">
            <v>Standard</v>
          </cell>
          <cell r="S1667" t="str">
            <v>Standard</v>
          </cell>
        </row>
        <row r="1668">
          <cell r="J1668">
            <v>354335697</v>
          </cell>
          <cell r="K1668"/>
          <cell r="L1668"/>
          <cell r="M1668"/>
          <cell r="N1668"/>
          <cell r="O1668"/>
          <cell r="P1668"/>
          <cell r="Q1668"/>
          <cell r="R1668" t="str">
            <v>Standard</v>
          </cell>
          <cell r="S1668" t="str">
            <v>Standard</v>
          </cell>
        </row>
        <row r="1669">
          <cell r="J1669">
            <v>354335706</v>
          </cell>
          <cell r="K1669"/>
          <cell r="L1669"/>
          <cell r="M1669"/>
          <cell r="N1669"/>
          <cell r="O1669"/>
          <cell r="P1669"/>
          <cell r="Q1669"/>
          <cell r="R1669" t="str">
            <v>Standard</v>
          </cell>
          <cell r="S1669" t="str">
            <v>Standard</v>
          </cell>
        </row>
        <row r="1670">
          <cell r="J1670">
            <v>354335750</v>
          </cell>
          <cell r="K1670">
            <v>11010.53</v>
          </cell>
          <cell r="L1670">
            <v>2429.4699999999998</v>
          </cell>
          <cell r="M1670">
            <v>13440</v>
          </cell>
          <cell r="N1670">
            <v>164</v>
          </cell>
          <cell r="O1670">
            <v>164</v>
          </cell>
          <cell r="P1670" t="str">
            <v>Y</v>
          </cell>
          <cell r="Q1670"/>
          <cell r="R1670" t="str">
            <v>Sub</v>
          </cell>
          <cell r="S1670" t="str">
            <v>151-180</v>
          </cell>
        </row>
        <row r="1671">
          <cell r="J1671">
            <v>354335754</v>
          </cell>
          <cell r="K1671">
            <v>22184.46</v>
          </cell>
          <cell r="L1671">
            <v>6935.54</v>
          </cell>
          <cell r="M1671">
            <v>29120</v>
          </cell>
          <cell r="N1671">
            <v>377</v>
          </cell>
          <cell r="O1671">
            <v>377</v>
          </cell>
          <cell r="P1671" t="str">
            <v>Y</v>
          </cell>
          <cell r="Q1671"/>
          <cell r="R1671" t="str">
            <v>W/O for written off cases</v>
          </cell>
          <cell r="S1671" t="str">
            <v>&gt;180</v>
          </cell>
        </row>
        <row r="1672">
          <cell r="J1672">
            <v>354335761</v>
          </cell>
          <cell r="K1672">
            <v>22184.46</v>
          </cell>
          <cell r="L1672">
            <v>6935.54</v>
          </cell>
          <cell r="M1672">
            <v>29120</v>
          </cell>
          <cell r="N1672">
            <v>377</v>
          </cell>
          <cell r="O1672">
            <v>377</v>
          </cell>
          <cell r="P1672" t="str">
            <v>Y</v>
          </cell>
          <cell r="Q1672"/>
          <cell r="R1672" t="str">
            <v>W/O for written off cases</v>
          </cell>
          <cell r="S1672" t="str">
            <v>&gt;180</v>
          </cell>
        </row>
        <row r="1673">
          <cell r="J1673">
            <v>354335769</v>
          </cell>
          <cell r="K1673"/>
          <cell r="L1673"/>
          <cell r="M1673"/>
          <cell r="N1673"/>
          <cell r="O1673"/>
          <cell r="P1673"/>
          <cell r="Q1673"/>
          <cell r="R1673" t="str">
            <v>Standard</v>
          </cell>
          <cell r="S1673" t="str">
            <v>Standard</v>
          </cell>
        </row>
        <row r="1674">
          <cell r="J1674">
            <v>354335772</v>
          </cell>
          <cell r="K1674"/>
          <cell r="L1674"/>
          <cell r="M1674"/>
          <cell r="N1674"/>
          <cell r="O1674"/>
          <cell r="P1674"/>
          <cell r="Q1674"/>
          <cell r="R1674" t="str">
            <v>Standard</v>
          </cell>
          <cell r="S1674" t="str">
            <v>Standard</v>
          </cell>
        </row>
        <row r="1675">
          <cell r="J1675">
            <v>354335792</v>
          </cell>
          <cell r="K1675"/>
          <cell r="L1675"/>
          <cell r="M1675"/>
          <cell r="N1675"/>
          <cell r="O1675"/>
          <cell r="P1675"/>
          <cell r="Q1675"/>
          <cell r="R1675" t="str">
            <v>Standard</v>
          </cell>
          <cell r="S1675" t="str">
            <v>Standard</v>
          </cell>
        </row>
        <row r="1676">
          <cell r="J1676">
            <v>354335877</v>
          </cell>
          <cell r="K1676">
            <v>9282.11</v>
          </cell>
          <cell r="L1676">
            <v>1917.89</v>
          </cell>
          <cell r="M1676">
            <v>11200</v>
          </cell>
          <cell r="N1676">
            <v>136</v>
          </cell>
          <cell r="O1676">
            <v>136</v>
          </cell>
          <cell r="P1676" t="str">
            <v>Y</v>
          </cell>
          <cell r="Q1676"/>
          <cell r="R1676" t="str">
            <v>Sub</v>
          </cell>
          <cell r="S1676" t="str">
            <v>121-150</v>
          </cell>
        </row>
        <row r="1677">
          <cell r="J1677">
            <v>354335970</v>
          </cell>
          <cell r="K1677">
            <v>5667.45</v>
          </cell>
          <cell r="L1677">
            <v>1052.55</v>
          </cell>
          <cell r="M1677">
            <v>6720</v>
          </cell>
          <cell r="N1677">
            <v>75</v>
          </cell>
          <cell r="O1677">
            <v>75</v>
          </cell>
          <cell r="P1677" t="str">
            <v>Y</v>
          </cell>
          <cell r="Q1677">
            <v>74</v>
          </cell>
          <cell r="R1677" t="str">
            <v>Sub</v>
          </cell>
          <cell r="S1677" t="str">
            <v>61-90</v>
          </cell>
        </row>
        <row r="1678">
          <cell r="J1678">
            <v>354336338</v>
          </cell>
          <cell r="K1678">
            <v>7467.45</v>
          </cell>
          <cell r="L1678">
            <v>1052.55</v>
          </cell>
          <cell r="M1678">
            <v>8520</v>
          </cell>
          <cell r="N1678">
            <v>105</v>
          </cell>
          <cell r="O1678">
            <v>164</v>
          </cell>
          <cell r="P1678" t="str">
            <v>Y</v>
          </cell>
          <cell r="Q1678"/>
          <cell r="R1678" t="str">
            <v>Sub</v>
          </cell>
          <cell r="S1678" t="str">
            <v>151-180</v>
          </cell>
        </row>
        <row r="1679">
          <cell r="J1679">
            <v>358683607</v>
          </cell>
          <cell r="K1679">
            <v>12470.01</v>
          </cell>
          <cell r="L1679">
            <v>3609.99</v>
          </cell>
          <cell r="M1679">
            <v>16080</v>
          </cell>
          <cell r="N1679">
            <v>164</v>
          </cell>
          <cell r="O1679">
            <v>164</v>
          </cell>
          <cell r="P1679" t="str">
            <v>Y</v>
          </cell>
          <cell r="Q1679"/>
          <cell r="R1679" t="str">
            <v>Sub</v>
          </cell>
          <cell r="S1679" t="str">
            <v>151-180</v>
          </cell>
        </row>
        <row r="1680">
          <cell r="J1680">
            <v>354338971</v>
          </cell>
          <cell r="K1680">
            <v>16008.1</v>
          </cell>
          <cell r="L1680">
            <v>4151.8999999999996</v>
          </cell>
          <cell r="M1680">
            <v>20160</v>
          </cell>
          <cell r="N1680">
            <v>256</v>
          </cell>
          <cell r="O1680">
            <v>256</v>
          </cell>
          <cell r="P1680" t="str">
            <v>Y</v>
          </cell>
          <cell r="Q1680"/>
          <cell r="R1680" t="str">
            <v>W/O for written off cases</v>
          </cell>
          <cell r="S1680" t="str">
            <v>&gt;180</v>
          </cell>
        </row>
        <row r="1681">
          <cell r="J1681">
            <v>354339345</v>
          </cell>
          <cell r="K1681">
            <v>23704.35</v>
          </cell>
          <cell r="L1681">
            <v>7655.65</v>
          </cell>
          <cell r="M1681">
            <v>31360</v>
          </cell>
          <cell r="N1681">
            <v>413</v>
          </cell>
          <cell r="O1681">
            <v>413</v>
          </cell>
          <cell r="P1681" t="str">
            <v>Y</v>
          </cell>
          <cell r="Q1681"/>
          <cell r="R1681" t="str">
            <v>W/O for written off cases</v>
          </cell>
          <cell r="S1681" t="str">
            <v>&gt;180</v>
          </cell>
        </row>
        <row r="1682">
          <cell r="J1682">
            <v>354339596</v>
          </cell>
          <cell r="K1682">
            <v>16021.88</v>
          </cell>
          <cell r="L1682">
            <v>4137.12</v>
          </cell>
          <cell r="M1682">
            <v>20159</v>
          </cell>
          <cell r="N1682">
            <v>258</v>
          </cell>
          <cell r="O1682">
            <v>258</v>
          </cell>
          <cell r="P1682" t="str">
            <v>Y</v>
          </cell>
          <cell r="Q1682"/>
          <cell r="R1682" t="str">
            <v>Sub</v>
          </cell>
          <cell r="S1682" t="str">
            <v>&gt;180</v>
          </cell>
        </row>
        <row r="1683">
          <cell r="J1683">
            <v>358573134</v>
          </cell>
          <cell r="K1683">
            <v>10884.41</v>
          </cell>
          <cell r="L1683">
            <v>5755.59</v>
          </cell>
          <cell r="M1683">
            <v>16640</v>
          </cell>
          <cell r="N1683">
            <v>228</v>
          </cell>
          <cell r="O1683">
            <v>228</v>
          </cell>
          <cell r="P1683" t="str">
            <v>Y</v>
          </cell>
          <cell r="Q1683"/>
          <cell r="R1683" t="str">
            <v>W/O for written off cases</v>
          </cell>
          <cell r="S1683" t="str">
            <v>&gt;180</v>
          </cell>
        </row>
        <row r="1684">
          <cell r="J1684">
            <v>354339662</v>
          </cell>
          <cell r="K1684"/>
          <cell r="L1684"/>
          <cell r="M1684"/>
          <cell r="N1684"/>
          <cell r="O1684"/>
          <cell r="P1684"/>
          <cell r="Q1684"/>
          <cell r="R1684" t="str">
            <v>W/O for written off cases</v>
          </cell>
          <cell r="S1684" t="str">
            <v>Standard</v>
          </cell>
        </row>
        <row r="1685">
          <cell r="J1685">
            <v>358890548</v>
          </cell>
          <cell r="K1685">
            <v>6586.69</v>
          </cell>
          <cell r="L1685">
            <v>3263.31</v>
          </cell>
          <cell r="M1685">
            <v>9850</v>
          </cell>
          <cell r="N1685">
            <v>138</v>
          </cell>
          <cell r="O1685">
            <v>138</v>
          </cell>
          <cell r="P1685" t="str">
            <v>Y</v>
          </cell>
          <cell r="Q1685"/>
          <cell r="R1685" t="str">
            <v>Sub</v>
          </cell>
          <cell r="S1685" t="str">
            <v>121-150</v>
          </cell>
        </row>
        <row r="1686">
          <cell r="J1686">
            <v>358573135</v>
          </cell>
          <cell r="K1686">
            <v>10884.41</v>
          </cell>
          <cell r="L1686">
            <v>5755.59</v>
          </cell>
          <cell r="M1686">
            <v>16640</v>
          </cell>
          <cell r="N1686">
            <v>228</v>
          </cell>
          <cell r="O1686">
            <v>228</v>
          </cell>
          <cell r="P1686" t="str">
            <v>Y</v>
          </cell>
          <cell r="Q1686"/>
          <cell r="R1686" t="str">
            <v>W/O for written off cases</v>
          </cell>
          <cell r="S1686" t="str">
            <v>&gt;180</v>
          </cell>
        </row>
        <row r="1687">
          <cell r="J1687">
            <v>354339772</v>
          </cell>
          <cell r="K1687">
            <v>19190.580000000002</v>
          </cell>
          <cell r="L1687">
            <v>5447.42</v>
          </cell>
          <cell r="M1687">
            <v>24638</v>
          </cell>
          <cell r="N1687">
            <v>319</v>
          </cell>
          <cell r="O1687">
            <v>319</v>
          </cell>
          <cell r="P1687" t="str">
            <v>Y</v>
          </cell>
          <cell r="Q1687"/>
          <cell r="R1687" t="str">
            <v>Sub</v>
          </cell>
          <cell r="S1687" t="str">
            <v>&gt;180</v>
          </cell>
        </row>
        <row r="1688">
          <cell r="J1688">
            <v>358152827</v>
          </cell>
          <cell r="K1688">
            <v>14227.18</v>
          </cell>
          <cell r="L1688">
            <v>7072.82</v>
          </cell>
          <cell r="M1688">
            <v>21300</v>
          </cell>
          <cell r="N1688">
            <v>289</v>
          </cell>
          <cell r="O1688">
            <v>289</v>
          </cell>
          <cell r="P1688" t="str">
            <v>Y</v>
          </cell>
          <cell r="Q1688"/>
          <cell r="R1688" t="str">
            <v>W/O for written off cases</v>
          </cell>
          <cell r="S1688" t="str">
            <v>&gt;180</v>
          </cell>
        </row>
        <row r="1689">
          <cell r="J1689">
            <v>354342960</v>
          </cell>
          <cell r="K1689"/>
          <cell r="L1689"/>
          <cell r="M1689"/>
          <cell r="N1689"/>
          <cell r="O1689"/>
          <cell r="P1689"/>
          <cell r="Q1689"/>
          <cell r="R1689" t="str">
            <v>Standard</v>
          </cell>
          <cell r="S1689" t="str">
            <v>Standard</v>
          </cell>
        </row>
        <row r="1690">
          <cell r="J1690">
            <v>358152731</v>
          </cell>
          <cell r="K1690">
            <v>11704.8</v>
          </cell>
          <cell r="L1690">
            <v>5225.2</v>
          </cell>
          <cell r="M1690">
            <v>16930</v>
          </cell>
          <cell r="N1690">
            <v>228</v>
          </cell>
          <cell r="O1690">
            <v>228</v>
          </cell>
          <cell r="P1690" t="str">
            <v>Y</v>
          </cell>
          <cell r="Q1690"/>
          <cell r="R1690" t="str">
            <v>W/O for written off cases</v>
          </cell>
          <cell r="S1690" t="str">
            <v>&gt;180</v>
          </cell>
        </row>
        <row r="1691">
          <cell r="J1691">
            <v>358152864</v>
          </cell>
          <cell r="K1691">
            <v>13019.37</v>
          </cell>
          <cell r="L1691">
            <v>6040.63</v>
          </cell>
          <cell r="M1691">
            <v>19060</v>
          </cell>
          <cell r="N1691">
            <v>258</v>
          </cell>
          <cell r="O1691">
            <v>258</v>
          </cell>
          <cell r="P1691" t="str">
            <v>Y</v>
          </cell>
          <cell r="Q1691"/>
          <cell r="R1691" t="str">
            <v>W/O for written off cases</v>
          </cell>
          <cell r="S1691" t="str">
            <v>&gt;180</v>
          </cell>
        </row>
        <row r="1692">
          <cell r="J1692">
            <v>354344065</v>
          </cell>
          <cell r="K1692">
            <v>3816.05</v>
          </cell>
          <cell r="L1692">
            <v>663.95</v>
          </cell>
          <cell r="M1692">
            <v>4480</v>
          </cell>
          <cell r="N1692">
            <v>45</v>
          </cell>
          <cell r="O1692">
            <v>45</v>
          </cell>
          <cell r="P1692"/>
          <cell r="Q1692"/>
          <cell r="R1692" t="str">
            <v>SMA 1</v>
          </cell>
          <cell r="S1692" t="str">
            <v>31-60</v>
          </cell>
        </row>
        <row r="1693">
          <cell r="J1693">
            <v>354346700</v>
          </cell>
          <cell r="K1693"/>
          <cell r="L1693"/>
          <cell r="M1693"/>
          <cell r="N1693"/>
          <cell r="O1693"/>
          <cell r="P1693"/>
          <cell r="Q1693"/>
          <cell r="R1693" t="str">
            <v>Standard</v>
          </cell>
          <cell r="S1693" t="str">
            <v>Standard</v>
          </cell>
        </row>
        <row r="1694">
          <cell r="J1694">
            <v>354346733</v>
          </cell>
          <cell r="K1694">
            <v>1930.66</v>
          </cell>
          <cell r="L1694">
            <v>309.33999999999997</v>
          </cell>
          <cell r="M1694">
            <v>2240</v>
          </cell>
          <cell r="N1694">
            <v>12</v>
          </cell>
          <cell r="O1694">
            <v>12</v>
          </cell>
          <cell r="P1694"/>
          <cell r="Q1694"/>
          <cell r="R1694" t="str">
            <v>SMA 0</v>
          </cell>
          <cell r="S1694" t="str">
            <v>1-30 Days</v>
          </cell>
        </row>
        <row r="1695">
          <cell r="J1695">
            <v>358573037</v>
          </cell>
          <cell r="K1695">
            <v>12835.2</v>
          </cell>
          <cell r="L1695">
            <v>6784.8</v>
          </cell>
          <cell r="M1695">
            <v>19620</v>
          </cell>
          <cell r="N1695">
            <v>255</v>
          </cell>
          <cell r="O1695">
            <v>255</v>
          </cell>
          <cell r="P1695" t="str">
            <v>Y</v>
          </cell>
          <cell r="Q1695"/>
          <cell r="R1695" t="str">
            <v>W/O for written off cases</v>
          </cell>
          <cell r="S1695" t="str">
            <v>&gt;180</v>
          </cell>
        </row>
        <row r="1696">
          <cell r="J1696">
            <v>354347935</v>
          </cell>
          <cell r="K1696">
            <v>25107.58</v>
          </cell>
          <cell r="L1696">
            <v>8492.42</v>
          </cell>
          <cell r="M1696">
            <v>33600</v>
          </cell>
          <cell r="N1696">
            <v>438</v>
          </cell>
          <cell r="O1696">
            <v>438</v>
          </cell>
          <cell r="P1696" t="str">
            <v>Y</v>
          </cell>
          <cell r="Q1696"/>
          <cell r="R1696" t="str">
            <v>W/O for written off cases</v>
          </cell>
          <cell r="S1696" t="str">
            <v>&gt;180</v>
          </cell>
        </row>
        <row r="1697">
          <cell r="J1697">
            <v>354347993</v>
          </cell>
          <cell r="K1697"/>
          <cell r="L1697"/>
          <cell r="M1697"/>
          <cell r="N1697"/>
          <cell r="O1697"/>
          <cell r="P1697"/>
          <cell r="Q1697"/>
          <cell r="R1697" t="str">
            <v>Standard</v>
          </cell>
          <cell r="S1697" t="str">
            <v>Standard</v>
          </cell>
        </row>
        <row r="1698">
          <cell r="J1698">
            <v>354348028</v>
          </cell>
          <cell r="K1698"/>
          <cell r="L1698"/>
          <cell r="M1698"/>
          <cell r="N1698"/>
          <cell r="O1698"/>
          <cell r="P1698"/>
          <cell r="Q1698"/>
          <cell r="R1698" t="str">
            <v>Standard</v>
          </cell>
          <cell r="S1698" t="str">
            <v>Standard</v>
          </cell>
        </row>
        <row r="1699">
          <cell r="J1699">
            <v>354349537</v>
          </cell>
          <cell r="K1699">
            <v>17633.240000000002</v>
          </cell>
          <cell r="L1699">
            <v>4766.76</v>
          </cell>
          <cell r="M1699">
            <v>22400</v>
          </cell>
          <cell r="N1699">
            <v>289</v>
          </cell>
          <cell r="O1699">
            <v>289</v>
          </cell>
          <cell r="P1699" t="str">
            <v>Y</v>
          </cell>
          <cell r="Q1699"/>
          <cell r="R1699" t="str">
            <v>Sub</v>
          </cell>
          <cell r="S1699" t="str">
            <v>&gt;180</v>
          </cell>
        </row>
        <row r="1700">
          <cell r="J1700">
            <v>354349743</v>
          </cell>
          <cell r="K1700"/>
          <cell r="L1700"/>
          <cell r="M1700"/>
          <cell r="N1700"/>
          <cell r="O1700"/>
          <cell r="P1700"/>
          <cell r="Q1700"/>
          <cell r="R1700" t="str">
            <v>Standard</v>
          </cell>
          <cell r="S1700" t="str">
            <v>Standard</v>
          </cell>
        </row>
        <row r="1701">
          <cell r="J1701">
            <v>354354558</v>
          </cell>
          <cell r="K1701">
            <v>20679.75</v>
          </cell>
          <cell r="L1701">
            <v>6200.25</v>
          </cell>
          <cell r="M1701">
            <v>26880</v>
          </cell>
          <cell r="N1701">
            <v>346</v>
          </cell>
          <cell r="O1701">
            <v>346</v>
          </cell>
          <cell r="P1701" t="str">
            <v>Y</v>
          </cell>
          <cell r="Q1701"/>
          <cell r="R1701" t="str">
            <v>Sub</v>
          </cell>
          <cell r="S1701" t="str">
            <v>&gt;180</v>
          </cell>
        </row>
        <row r="1702">
          <cell r="J1702">
            <v>354354870</v>
          </cell>
          <cell r="K1702"/>
          <cell r="L1702"/>
          <cell r="M1702"/>
          <cell r="N1702"/>
          <cell r="O1702"/>
          <cell r="P1702"/>
          <cell r="Q1702"/>
          <cell r="R1702" t="str">
            <v>Standard</v>
          </cell>
          <cell r="S1702" t="str">
            <v>Standard</v>
          </cell>
        </row>
        <row r="1703">
          <cell r="J1703">
            <v>354354874</v>
          </cell>
          <cell r="K1703">
            <v>22894.04</v>
          </cell>
          <cell r="L1703">
            <v>6925.96</v>
          </cell>
          <cell r="M1703">
            <v>29820</v>
          </cell>
          <cell r="N1703">
            <v>407</v>
          </cell>
          <cell r="O1703">
            <v>407</v>
          </cell>
          <cell r="P1703" t="str">
            <v>Y</v>
          </cell>
          <cell r="Q1703"/>
          <cell r="R1703" t="str">
            <v>Sub</v>
          </cell>
          <cell r="S1703" t="str">
            <v>&gt;180</v>
          </cell>
        </row>
        <row r="1704">
          <cell r="J1704">
            <v>354356512</v>
          </cell>
          <cell r="K1704"/>
          <cell r="L1704"/>
          <cell r="M1704"/>
          <cell r="N1704"/>
          <cell r="O1704"/>
          <cell r="P1704"/>
          <cell r="Q1704"/>
          <cell r="R1704" t="str">
            <v>Standard</v>
          </cell>
          <cell r="S1704" t="str">
            <v>Standard</v>
          </cell>
        </row>
        <row r="1705">
          <cell r="J1705">
            <v>354356560</v>
          </cell>
          <cell r="K1705">
            <v>19955.38</v>
          </cell>
          <cell r="L1705">
            <v>5424.62</v>
          </cell>
          <cell r="M1705">
            <v>25380</v>
          </cell>
          <cell r="N1705">
            <v>352</v>
          </cell>
          <cell r="O1705">
            <v>352</v>
          </cell>
          <cell r="P1705" t="str">
            <v>Y</v>
          </cell>
          <cell r="Q1705"/>
          <cell r="R1705" t="str">
            <v>W/O for written off cases</v>
          </cell>
          <cell r="S1705" t="str">
            <v>&gt;180</v>
          </cell>
        </row>
        <row r="1706">
          <cell r="J1706">
            <v>358153204</v>
          </cell>
          <cell r="K1706">
            <v>14227.18</v>
          </cell>
          <cell r="L1706">
            <v>7072.82</v>
          </cell>
          <cell r="M1706">
            <v>21300</v>
          </cell>
          <cell r="N1706">
            <v>289</v>
          </cell>
          <cell r="O1706">
            <v>289</v>
          </cell>
          <cell r="P1706" t="str">
            <v>Y</v>
          </cell>
          <cell r="Q1706"/>
          <cell r="R1706" t="str">
            <v>W/O for written off cases</v>
          </cell>
          <cell r="S1706" t="str">
            <v>&gt;180</v>
          </cell>
        </row>
        <row r="1707">
          <cell r="J1707">
            <v>354358929</v>
          </cell>
          <cell r="K1707"/>
          <cell r="L1707"/>
          <cell r="M1707"/>
          <cell r="N1707"/>
          <cell r="O1707"/>
          <cell r="P1707"/>
          <cell r="Q1707"/>
          <cell r="R1707" t="str">
            <v>Standard</v>
          </cell>
          <cell r="S1707" t="str">
            <v>Standard</v>
          </cell>
        </row>
        <row r="1708">
          <cell r="J1708">
            <v>354359155</v>
          </cell>
          <cell r="K1708"/>
          <cell r="L1708"/>
          <cell r="M1708"/>
          <cell r="N1708"/>
          <cell r="O1708"/>
          <cell r="P1708"/>
          <cell r="Q1708"/>
          <cell r="R1708" t="str">
            <v>Standard</v>
          </cell>
          <cell r="S1708" t="str">
            <v>Standard</v>
          </cell>
        </row>
        <row r="1709">
          <cell r="J1709">
            <v>354359170</v>
          </cell>
          <cell r="K1709">
            <v>11019.96</v>
          </cell>
          <cell r="L1709">
            <v>2420.04</v>
          </cell>
          <cell r="M1709">
            <v>13440</v>
          </cell>
          <cell r="N1709">
            <v>164</v>
          </cell>
          <cell r="O1709">
            <v>164</v>
          </cell>
          <cell r="P1709" t="str">
            <v>Y</v>
          </cell>
          <cell r="Q1709"/>
          <cell r="R1709" t="str">
            <v>Sub</v>
          </cell>
          <cell r="S1709" t="str">
            <v>151-180</v>
          </cell>
        </row>
        <row r="1710">
          <cell r="J1710">
            <v>358152888</v>
          </cell>
          <cell r="K1710">
            <v>8486.8799999999992</v>
          </cell>
          <cell r="L1710">
            <v>2973.12</v>
          </cell>
          <cell r="M1710">
            <v>11460</v>
          </cell>
          <cell r="N1710">
            <v>164</v>
          </cell>
          <cell r="O1710">
            <v>164</v>
          </cell>
          <cell r="P1710" t="str">
            <v>Y</v>
          </cell>
          <cell r="Q1710"/>
          <cell r="R1710" t="str">
            <v>Sub</v>
          </cell>
          <cell r="S1710" t="str">
            <v>151-180</v>
          </cell>
        </row>
        <row r="1711">
          <cell r="J1711">
            <v>354360948</v>
          </cell>
          <cell r="K1711">
            <v>23683.88</v>
          </cell>
          <cell r="L1711">
            <v>7676.12</v>
          </cell>
          <cell r="M1711">
            <v>31360</v>
          </cell>
          <cell r="N1711">
            <v>409</v>
          </cell>
          <cell r="O1711">
            <v>409</v>
          </cell>
          <cell r="P1711" t="str">
            <v>Y</v>
          </cell>
          <cell r="Q1711"/>
          <cell r="R1711" t="str">
            <v>Sub</v>
          </cell>
          <cell r="S1711" t="str">
            <v>&gt;180</v>
          </cell>
        </row>
        <row r="1712">
          <cell r="J1712">
            <v>354361184</v>
          </cell>
          <cell r="K1712"/>
          <cell r="L1712"/>
          <cell r="M1712"/>
          <cell r="N1712"/>
          <cell r="O1712"/>
          <cell r="P1712"/>
          <cell r="Q1712"/>
          <cell r="R1712" t="str">
            <v>Standard</v>
          </cell>
          <cell r="S1712" t="str">
            <v>Standard</v>
          </cell>
        </row>
        <row r="1713">
          <cell r="J1713">
            <v>354361579</v>
          </cell>
          <cell r="K1713"/>
          <cell r="L1713"/>
          <cell r="M1713"/>
          <cell r="N1713"/>
          <cell r="O1713"/>
          <cell r="P1713"/>
          <cell r="Q1713"/>
          <cell r="R1713" t="str">
            <v>Standard</v>
          </cell>
          <cell r="S1713" t="str">
            <v>Standard</v>
          </cell>
        </row>
        <row r="1714">
          <cell r="J1714">
            <v>354361680</v>
          </cell>
          <cell r="K1714">
            <v>16014.99</v>
          </cell>
          <cell r="L1714">
            <v>4145.01</v>
          </cell>
          <cell r="M1714">
            <v>20160</v>
          </cell>
          <cell r="N1714">
            <v>256</v>
          </cell>
          <cell r="O1714">
            <v>256</v>
          </cell>
          <cell r="P1714" t="str">
            <v>Y</v>
          </cell>
          <cell r="Q1714"/>
          <cell r="R1714" t="str">
            <v>Sub</v>
          </cell>
          <cell r="S1714" t="str">
            <v>&gt;180</v>
          </cell>
        </row>
        <row r="1715">
          <cell r="J1715">
            <v>354361691</v>
          </cell>
          <cell r="K1715"/>
          <cell r="L1715"/>
          <cell r="M1715"/>
          <cell r="N1715"/>
          <cell r="O1715"/>
          <cell r="P1715"/>
          <cell r="Q1715"/>
          <cell r="R1715" t="str">
            <v>Standard</v>
          </cell>
          <cell r="S1715" t="str">
            <v>Standard</v>
          </cell>
        </row>
        <row r="1716">
          <cell r="J1716">
            <v>358573114</v>
          </cell>
          <cell r="K1716">
            <v>12133.58</v>
          </cell>
          <cell r="L1716">
            <v>4156.42</v>
          </cell>
          <cell r="M1716">
            <v>16290</v>
          </cell>
          <cell r="N1716">
            <v>256</v>
          </cell>
          <cell r="O1716">
            <v>256</v>
          </cell>
          <cell r="P1716" t="str">
            <v>Y</v>
          </cell>
          <cell r="Q1716"/>
          <cell r="R1716" t="str">
            <v>W/O for written off cases</v>
          </cell>
          <cell r="S1716" t="str">
            <v>&gt;180</v>
          </cell>
        </row>
        <row r="1717">
          <cell r="J1717">
            <v>358153055</v>
          </cell>
          <cell r="K1717">
            <v>14227.18</v>
          </cell>
          <cell r="L1717">
            <v>7072.82</v>
          </cell>
          <cell r="M1717">
            <v>21300</v>
          </cell>
          <cell r="N1717">
            <v>289</v>
          </cell>
          <cell r="O1717">
            <v>289</v>
          </cell>
          <cell r="P1717" t="str">
            <v>Y</v>
          </cell>
          <cell r="Q1717"/>
          <cell r="R1717" t="str">
            <v>W/O for written off cases</v>
          </cell>
          <cell r="S1717" t="str">
            <v>&gt;180</v>
          </cell>
        </row>
        <row r="1718">
          <cell r="J1718">
            <v>354372539</v>
          </cell>
          <cell r="K1718">
            <v>17648.41</v>
          </cell>
          <cell r="L1718">
            <v>4751.59</v>
          </cell>
          <cell r="M1718">
            <v>22400</v>
          </cell>
          <cell r="N1718">
            <v>289</v>
          </cell>
          <cell r="O1718">
            <v>289</v>
          </cell>
          <cell r="P1718" t="str">
            <v>Y</v>
          </cell>
          <cell r="Q1718"/>
          <cell r="R1718" t="str">
            <v>Sub</v>
          </cell>
          <cell r="S1718" t="str">
            <v>&gt;180</v>
          </cell>
        </row>
        <row r="1719">
          <cell r="J1719">
            <v>354373518</v>
          </cell>
          <cell r="K1719"/>
          <cell r="L1719"/>
          <cell r="M1719"/>
          <cell r="N1719"/>
          <cell r="O1719"/>
          <cell r="P1719"/>
          <cell r="Q1719"/>
          <cell r="R1719" t="str">
            <v>Standard</v>
          </cell>
          <cell r="S1719" t="str">
            <v>Standard</v>
          </cell>
        </row>
        <row r="1720">
          <cell r="J1720">
            <v>354373631</v>
          </cell>
          <cell r="K1720"/>
          <cell r="L1720"/>
          <cell r="M1720"/>
          <cell r="N1720"/>
          <cell r="O1720"/>
          <cell r="P1720"/>
          <cell r="Q1720"/>
          <cell r="R1720" t="str">
            <v>Standard</v>
          </cell>
          <cell r="S1720" t="str">
            <v>Standard</v>
          </cell>
        </row>
        <row r="1721">
          <cell r="J1721">
            <v>354373734</v>
          </cell>
          <cell r="K1721"/>
          <cell r="L1721"/>
          <cell r="M1721"/>
          <cell r="N1721"/>
          <cell r="O1721"/>
          <cell r="P1721"/>
          <cell r="Q1721"/>
          <cell r="R1721" t="str">
            <v>Standard</v>
          </cell>
          <cell r="S1721" t="str">
            <v>Standard</v>
          </cell>
        </row>
        <row r="1722">
          <cell r="J1722">
            <v>354374345</v>
          </cell>
          <cell r="K1722"/>
          <cell r="L1722"/>
          <cell r="M1722"/>
          <cell r="N1722"/>
          <cell r="O1722"/>
          <cell r="P1722"/>
          <cell r="Q1722"/>
          <cell r="R1722" t="str">
            <v>Standard</v>
          </cell>
          <cell r="S1722" t="str">
            <v>Standard</v>
          </cell>
        </row>
        <row r="1723">
          <cell r="J1723">
            <v>354374577</v>
          </cell>
          <cell r="K1723">
            <v>1933.13</v>
          </cell>
          <cell r="L1723">
            <v>306.87</v>
          </cell>
          <cell r="M1723">
            <v>2240</v>
          </cell>
          <cell r="N1723">
            <v>14</v>
          </cell>
          <cell r="O1723">
            <v>14</v>
          </cell>
          <cell r="P1723"/>
          <cell r="Q1723"/>
          <cell r="R1723" t="str">
            <v>SMA 0</v>
          </cell>
          <cell r="S1723" t="str">
            <v>1-30 Days</v>
          </cell>
        </row>
        <row r="1724">
          <cell r="J1724">
            <v>358153093</v>
          </cell>
          <cell r="K1724">
            <v>11422.25</v>
          </cell>
          <cell r="L1724">
            <v>5057.75</v>
          </cell>
          <cell r="M1724">
            <v>16480</v>
          </cell>
          <cell r="N1724">
            <v>224</v>
          </cell>
          <cell r="O1724">
            <v>224</v>
          </cell>
          <cell r="P1724" t="str">
            <v>Y</v>
          </cell>
          <cell r="Q1724"/>
          <cell r="R1724" t="str">
            <v>W/O for written off cases</v>
          </cell>
          <cell r="S1724" t="str">
            <v>&gt;180</v>
          </cell>
        </row>
        <row r="1725">
          <cell r="J1725">
            <v>358152848</v>
          </cell>
          <cell r="K1725">
            <v>12705.05</v>
          </cell>
          <cell r="L1725">
            <v>6014.95</v>
          </cell>
          <cell r="M1725">
            <v>18720</v>
          </cell>
          <cell r="N1725">
            <v>254</v>
          </cell>
          <cell r="O1725">
            <v>254</v>
          </cell>
          <cell r="P1725" t="str">
            <v>Y</v>
          </cell>
          <cell r="Q1725"/>
          <cell r="R1725" t="str">
            <v>W/O for written off cases</v>
          </cell>
          <cell r="S1725" t="str">
            <v>&gt;180</v>
          </cell>
        </row>
        <row r="1726">
          <cell r="J1726">
            <v>358152964</v>
          </cell>
          <cell r="K1726">
            <v>13780.13</v>
          </cell>
          <cell r="L1726">
            <v>7019.87</v>
          </cell>
          <cell r="M1726">
            <v>20800</v>
          </cell>
          <cell r="N1726">
            <v>285</v>
          </cell>
          <cell r="O1726">
            <v>285</v>
          </cell>
          <cell r="P1726" t="str">
            <v>Y</v>
          </cell>
          <cell r="Q1726"/>
          <cell r="R1726" t="str">
            <v>W/O for written off cases</v>
          </cell>
          <cell r="S1726" t="str">
            <v>&gt;180</v>
          </cell>
        </row>
        <row r="1727">
          <cell r="J1727">
            <v>354378942</v>
          </cell>
          <cell r="K1727">
            <v>25161.85</v>
          </cell>
          <cell r="L1727">
            <v>8438.15</v>
          </cell>
          <cell r="M1727">
            <v>33600</v>
          </cell>
          <cell r="N1727">
            <v>438</v>
          </cell>
          <cell r="O1727">
            <v>438</v>
          </cell>
          <cell r="P1727" t="str">
            <v>Y</v>
          </cell>
          <cell r="Q1727"/>
          <cell r="R1727" t="str">
            <v>W/O for written off cases</v>
          </cell>
          <cell r="S1727" t="str">
            <v>&gt;180</v>
          </cell>
        </row>
        <row r="1728">
          <cell r="J1728">
            <v>354379025</v>
          </cell>
          <cell r="K1728">
            <v>23704.35</v>
          </cell>
          <cell r="L1728">
            <v>7655.65</v>
          </cell>
          <cell r="M1728">
            <v>31360</v>
          </cell>
          <cell r="N1728">
            <v>407</v>
          </cell>
          <cell r="O1728">
            <v>407</v>
          </cell>
          <cell r="P1728" t="str">
            <v>Y</v>
          </cell>
          <cell r="Q1728"/>
          <cell r="R1728" t="str">
            <v>Sub</v>
          </cell>
          <cell r="S1728" t="str">
            <v>&gt;180</v>
          </cell>
        </row>
        <row r="1729">
          <cell r="J1729">
            <v>354379630</v>
          </cell>
          <cell r="K1729">
            <v>20724.490000000002</v>
          </cell>
          <cell r="L1729">
            <v>6155.51</v>
          </cell>
          <cell r="M1729">
            <v>26880</v>
          </cell>
          <cell r="N1729">
            <v>346</v>
          </cell>
          <cell r="O1729">
            <v>346</v>
          </cell>
          <cell r="P1729" t="str">
            <v>Y</v>
          </cell>
          <cell r="Q1729"/>
          <cell r="R1729" t="str">
            <v>Sub</v>
          </cell>
          <cell r="S1729" t="str">
            <v>&gt;180</v>
          </cell>
        </row>
        <row r="1730">
          <cell r="J1730">
            <v>354380342</v>
          </cell>
          <cell r="K1730"/>
          <cell r="L1730"/>
          <cell r="M1730"/>
          <cell r="N1730"/>
          <cell r="O1730"/>
          <cell r="P1730"/>
          <cell r="Q1730"/>
          <cell r="R1730" t="str">
            <v>Standard</v>
          </cell>
          <cell r="S1730" t="str">
            <v>Standard</v>
          </cell>
        </row>
        <row r="1731">
          <cell r="J1731">
            <v>354380512</v>
          </cell>
          <cell r="K1731">
            <v>14384.92</v>
          </cell>
          <cell r="L1731">
            <v>3535.08</v>
          </cell>
          <cell r="M1731">
            <v>17920</v>
          </cell>
          <cell r="N1731">
            <v>224</v>
          </cell>
          <cell r="O1731">
            <v>224</v>
          </cell>
          <cell r="P1731" t="str">
            <v>Y</v>
          </cell>
          <cell r="Q1731"/>
          <cell r="R1731" t="str">
            <v>Sub</v>
          </cell>
          <cell r="S1731" t="str">
            <v>&gt;180</v>
          </cell>
        </row>
        <row r="1732">
          <cell r="J1732">
            <v>354383298</v>
          </cell>
          <cell r="K1732"/>
          <cell r="L1732"/>
          <cell r="M1732"/>
          <cell r="N1732"/>
          <cell r="O1732"/>
          <cell r="P1732"/>
          <cell r="Q1732"/>
          <cell r="R1732" t="str">
            <v>Standard</v>
          </cell>
          <cell r="S1732" t="str">
            <v>Standard</v>
          </cell>
        </row>
        <row r="1733">
          <cell r="J1733">
            <v>354390464</v>
          </cell>
          <cell r="K1733"/>
          <cell r="L1733"/>
          <cell r="M1733"/>
          <cell r="N1733"/>
          <cell r="O1733"/>
          <cell r="P1733"/>
          <cell r="Q1733"/>
          <cell r="R1733" t="str">
            <v>Standard</v>
          </cell>
          <cell r="S1733" t="str">
            <v>Standard</v>
          </cell>
        </row>
        <row r="1734">
          <cell r="J1734">
            <v>354390470</v>
          </cell>
          <cell r="K1734">
            <v>12541.97</v>
          </cell>
          <cell r="L1734">
            <v>1633.03</v>
          </cell>
          <cell r="M1734">
            <v>14175</v>
          </cell>
          <cell r="N1734">
            <v>315</v>
          </cell>
          <cell r="O1734">
            <v>315</v>
          </cell>
          <cell r="P1734" t="str">
            <v>Y</v>
          </cell>
          <cell r="Q1734"/>
          <cell r="R1734" t="str">
            <v>W/O for written off cases</v>
          </cell>
          <cell r="S1734" t="str">
            <v>&gt;180</v>
          </cell>
        </row>
        <row r="1735">
          <cell r="J1735">
            <v>354392908</v>
          </cell>
          <cell r="K1735">
            <v>19207.13</v>
          </cell>
          <cell r="L1735">
            <v>5432.87</v>
          </cell>
          <cell r="M1735">
            <v>24640</v>
          </cell>
          <cell r="N1735">
            <v>318</v>
          </cell>
          <cell r="O1735">
            <v>318</v>
          </cell>
          <cell r="P1735" t="str">
            <v>Y</v>
          </cell>
          <cell r="Q1735"/>
          <cell r="R1735" t="str">
            <v>Sub</v>
          </cell>
          <cell r="S1735" t="str">
            <v>&gt;180</v>
          </cell>
        </row>
        <row r="1736">
          <cell r="J1736">
            <v>354394578</v>
          </cell>
          <cell r="K1736">
            <v>9305.7800000000007</v>
          </cell>
          <cell r="L1736">
            <v>1894.22</v>
          </cell>
          <cell r="M1736">
            <v>11200</v>
          </cell>
          <cell r="N1736">
            <v>138</v>
          </cell>
          <cell r="O1736">
            <v>138</v>
          </cell>
          <cell r="P1736" t="str">
            <v>Y</v>
          </cell>
          <cell r="Q1736"/>
          <cell r="R1736" t="str">
            <v>Sub</v>
          </cell>
          <cell r="S1736" t="str">
            <v>121-150</v>
          </cell>
        </row>
        <row r="1737">
          <cell r="J1737">
            <v>354394660</v>
          </cell>
          <cell r="K1737"/>
          <cell r="L1737"/>
          <cell r="M1737"/>
          <cell r="N1737"/>
          <cell r="O1737"/>
          <cell r="P1737"/>
          <cell r="Q1737"/>
          <cell r="R1737" t="str">
            <v>Standard</v>
          </cell>
          <cell r="S1737" t="str">
            <v>Standard</v>
          </cell>
        </row>
        <row r="1738">
          <cell r="J1738">
            <v>354394672</v>
          </cell>
          <cell r="K1738">
            <v>7490.46</v>
          </cell>
          <cell r="L1738">
            <v>1469.54</v>
          </cell>
          <cell r="M1738">
            <v>8960</v>
          </cell>
          <cell r="N1738">
            <v>107</v>
          </cell>
          <cell r="O1738">
            <v>107</v>
          </cell>
          <cell r="P1738" t="str">
            <v>Y</v>
          </cell>
          <cell r="Q1738"/>
          <cell r="R1738" t="str">
            <v>Sub</v>
          </cell>
          <cell r="S1738" t="str">
            <v>91-120</v>
          </cell>
        </row>
        <row r="1739">
          <cell r="J1739">
            <v>354394757</v>
          </cell>
          <cell r="K1739">
            <v>7490.46</v>
          </cell>
          <cell r="L1739">
            <v>1469.54</v>
          </cell>
          <cell r="M1739">
            <v>8960</v>
          </cell>
          <cell r="N1739">
            <v>107</v>
          </cell>
          <cell r="O1739">
            <v>107</v>
          </cell>
          <cell r="P1739" t="str">
            <v>Y</v>
          </cell>
          <cell r="Q1739"/>
          <cell r="R1739" t="str">
            <v>Sub</v>
          </cell>
          <cell r="S1739" t="str">
            <v>91-120</v>
          </cell>
        </row>
        <row r="1740">
          <cell r="J1740">
            <v>354395401</v>
          </cell>
          <cell r="K1740">
            <v>23694.11</v>
          </cell>
          <cell r="L1740">
            <v>7665.89</v>
          </cell>
          <cell r="M1740">
            <v>31360</v>
          </cell>
          <cell r="N1740">
            <v>407</v>
          </cell>
          <cell r="O1740">
            <v>407</v>
          </cell>
          <cell r="P1740" t="str">
            <v>Y</v>
          </cell>
          <cell r="Q1740"/>
          <cell r="R1740" t="str">
            <v>Sub</v>
          </cell>
          <cell r="S1740" t="str">
            <v>&gt;180</v>
          </cell>
        </row>
        <row r="1741">
          <cell r="J1741">
            <v>354397131</v>
          </cell>
          <cell r="K1741"/>
          <cell r="L1741"/>
          <cell r="M1741"/>
          <cell r="N1741"/>
          <cell r="O1741"/>
          <cell r="P1741"/>
          <cell r="Q1741"/>
          <cell r="R1741" t="str">
            <v>Standard</v>
          </cell>
          <cell r="S1741" t="str">
            <v>Standard</v>
          </cell>
        </row>
        <row r="1742">
          <cell r="J1742">
            <v>354397254</v>
          </cell>
          <cell r="K1742">
            <v>28014.97</v>
          </cell>
          <cell r="L1742">
            <v>10065.030000000001</v>
          </cell>
          <cell r="M1742">
            <v>38080</v>
          </cell>
          <cell r="N1742">
            <v>503</v>
          </cell>
          <cell r="O1742">
            <v>503</v>
          </cell>
          <cell r="P1742" t="str">
            <v>Y</v>
          </cell>
          <cell r="Q1742"/>
          <cell r="R1742" t="str">
            <v>W/O for written off cases</v>
          </cell>
          <cell r="S1742" t="str">
            <v>&gt;180</v>
          </cell>
        </row>
        <row r="1743">
          <cell r="J1743">
            <v>354397268</v>
          </cell>
          <cell r="K1743"/>
          <cell r="L1743"/>
          <cell r="M1743"/>
          <cell r="N1743"/>
          <cell r="O1743"/>
          <cell r="P1743"/>
          <cell r="Q1743"/>
          <cell r="R1743" t="str">
            <v>Standard</v>
          </cell>
          <cell r="S1743" t="str">
            <v>Standard</v>
          </cell>
        </row>
        <row r="1744">
          <cell r="J1744">
            <v>354397270</v>
          </cell>
          <cell r="K1744"/>
          <cell r="L1744"/>
          <cell r="M1744"/>
          <cell r="N1744"/>
          <cell r="O1744"/>
          <cell r="P1744"/>
          <cell r="Q1744"/>
          <cell r="R1744" t="str">
            <v>Standard</v>
          </cell>
          <cell r="S1744" t="str">
            <v>Standard</v>
          </cell>
        </row>
        <row r="1745">
          <cell r="J1745">
            <v>354397407</v>
          </cell>
          <cell r="K1745">
            <v>26586.44</v>
          </cell>
          <cell r="L1745">
            <v>9253.56</v>
          </cell>
          <cell r="M1745">
            <v>35840</v>
          </cell>
          <cell r="N1745">
            <v>472</v>
          </cell>
          <cell r="O1745">
            <v>472</v>
          </cell>
          <cell r="P1745" t="str">
            <v>Y</v>
          </cell>
          <cell r="Q1745"/>
          <cell r="R1745" t="str">
            <v>W/O for written off cases</v>
          </cell>
          <cell r="S1745" t="str">
            <v>&gt;180</v>
          </cell>
        </row>
        <row r="1746">
          <cell r="J1746">
            <v>354397458</v>
          </cell>
          <cell r="K1746"/>
          <cell r="L1746"/>
          <cell r="M1746"/>
          <cell r="N1746"/>
          <cell r="O1746"/>
          <cell r="P1746"/>
          <cell r="Q1746"/>
          <cell r="R1746" t="str">
            <v>Standard</v>
          </cell>
          <cell r="S1746" t="str">
            <v>Standard</v>
          </cell>
        </row>
        <row r="1747">
          <cell r="J1747">
            <v>354397466</v>
          </cell>
          <cell r="K1747"/>
          <cell r="L1747"/>
          <cell r="M1747"/>
          <cell r="N1747"/>
          <cell r="O1747"/>
          <cell r="P1747"/>
          <cell r="Q1747"/>
          <cell r="R1747" t="str">
            <v>Standard</v>
          </cell>
          <cell r="S1747" t="str">
            <v>Standard</v>
          </cell>
        </row>
        <row r="1748">
          <cell r="J1748">
            <v>354397520</v>
          </cell>
          <cell r="K1748">
            <v>25183.54</v>
          </cell>
          <cell r="L1748">
            <v>8416.4599999999991</v>
          </cell>
          <cell r="M1748">
            <v>33600</v>
          </cell>
          <cell r="N1748">
            <v>442</v>
          </cell>
          <cell r="O1748">
            <v>442</v>
          </cell>
          <cell r="P1748" t="str">
            <v>Y</v>
          </cell>
          <cell r="Q1748"/>
          <cell r="R1748" t="str">
            <v>W/O for written off cases</v>
          </cell>
          <cell r="S1748" t="str">
            <v>&gt;180</v>
          </cell>
        </row>
        <row r="1749">
          <cell r="J1749">
            <v>354397654</v>
          </cell>
          <cell r="K1749">
            <v>23724.81</v>
          </cell>
          <cell r="L1749">
            <v>7635.19</v>
          </cell>
          <cell r="M1749">
            <v>31360</v>
          </cell>
          <cell r="N1749">
            <v>411</v>
          </cell>
          <cell r="O1749">
            <v>411</v>
          </cell>
          <cell r="P1749" t="str">
            <v>Y</v>
          </cell>
          <cell r="Q1749"/>
          <cell r="R1749" t="str">
            <v>W/O for written off cases</v>
          </cell>
          <cell r="S1749" t="str">
            <v>&gt;180</v>
          </cell>
        </row>
        <row r="1750">
          <cell r="J1750">
            <v>354397676</v>
          </cell>
          <cell r="K1750">
            <v>26586.44</v>
          </cell>
          <cell r="L1750">
            <v>9253.56</v>
          </cell>
          <cell r="M1750">
            <v>35840</v>
          </cell>
          <cell r="N1750">
            <v>472</v>
          </cell>
          <cell r="O1750">
            <v>472</v>
          </cell>
          <cell r="P1750" t="str">
            <v>Y</v>
          </cell>
          <cell r="Q1750"/>
          <cell r="R1750" t="str">
            <v>W/O for written off cases</v>
          </cell>
          <cell r="S1750" t="str">
            <v>&gt;180</v>
          </cell>
        </row>
        <row r="1751">
          <cell r="J1751">
            <v>354397685</v>
          </cell>
          <cell r="K1751">
            <v>17655.97</v>
          </cell>
          <cell r="L1751">
            <v>4744.03</v>
          </cell>
          <cell r="M1751">
            <v>22400</v>
          </cell>
          <cell r="N1751">
            <v>289</v>
          </cell>
          <cell r="O1751">
            <v>289</v>
          </cell>
          <cell r="P1751" t="str">
            <v>Y</v>
          </cell>
          <cell r="Q1751"/>
          <cell r="R1751" t="str">
            <v>Sub</v>
          </cell>
          <cell r="S1751" t="str">
            <v>&gt;180</v>
          </cell>
        </row>
        <row r="1752">
          <cell r="J1752">
            <v>354397796</v>
          </cell>
          <cell r="K1752">
            <v>25183.54</v>
          </cell>
          <cell r="L1752">
            <v>8416.4599999999991</v>
          </cell>
          <cell r="M1752">
            <v>33600</v>
          </cell>
          <cell r="N1752">
            <v>442</v>
          </cell>
          <cell r="O1752">
            <v>442</v>
          </cell>
          <cell r="P1752" t="str">
            <v>Y</v>
          </cell>
          <cell r="Q1752"/>
          <cell r="R1752" t="str">
            <v>W/O for written off cases</v>
          </cell>
          <cell r="S1752" t="str">
            <v>&gt;180</v>
          </cell>
        </row>
        <row r="1753">
          <cell r="J1753">
            <v>354397887</v>
          </cell>
          <cell r="K1753"/>
          <cell r="L1753"/>
          <cell r="M1753"/>
          <cell r="N1753"/>
          <cell r="O1753"/>
          <cell r="P1753"/>
          <cell r="Q1753"/>
          <cell r="R1753" t="str">
            <v>Standard</v>
          </cell>
          <cell r="S1753" t="str">
            <v>Standard</v>
          </cell>
        </row>
        <row r="1754">
          <cell r="J1754">
            <v>354398667</v>
          </cell>
          <cell r="K1754">
            <v>11015.25</v>
          </cell>
          <cell r="L1754">
            <v>2424.75</v>
          </cell>
          <cell r="M1754">
            <v>13440</v>
          </cell>
          <cell r="N1754">
            <v>162</v>
          </cell>
          <cell r="O1754">
            <v>162</v>
          </cell>
          <cell r="P1754" t="str">
            <v>Y</v>
          </cell>
          <cell r="Q1754"/>
          <cell r="R1754" t="str">
            <v>Sub</v>
          </cell>
          <cell r="S1754" t="str">
            <v>151-180</v>
          </cell>
        </row>
        <row r="1755">
          <cell r="J1755">
            <v>358572952</v>
          </cell>
          <cell r="K1755"/>
          <cell r="L1755"/>
          <cell r="M1755"/>
          <cell r="N1755"/>
          <cell r="O1755"/>
          <cell r="P1755"/>
          <cell r="Q1755"/>
          <cell r="R1755" t="str">
            <v>Standard</v>
          </cell>
          <cell r="S1755" t="str">
            <v>Standard</v>
          </cell>
        </row>
        <row r="1756">
          <cell r="J1756">
            <v>354403989</v>
          </cell>
          <cell r="K1756">
            <v>12713.95</v>
          </cell>
          <cell r="L1756">
            <v>2966.05</v>
          </cell>
          <cell r="M1756">
            <v>15680</v>
          </cell>
          <cell r="N1756">
            <v>193</v>
          </cell>
          <cell r="O1756">
            <v>193</v>
          </cell>
          <cell r="P1756" t="str">
            <v>Y</v>
          </cell>
          <cell r="Q1756"/>
          <cell r="R1756" t="str">
            <v>Sub</v>
          </cell>
          <cell r="S1756" t="str">
            <v>&gt;180</v>
          </cell>
        </row>
        <row r="1757">
          <cell r="J1757">
            <v>354404678</v>
          </cell>
          <cell r="K1757">
            <v>1937.23</v>
          </cell>
          <cell r="L1757">
            <v>302.77</v>
          </cell>
          <cell r="M1757">
            <v>2240</v>
          </cell>
          <cell r="N1757">
            <v>16</v>
          </cell>
          <cell r="O1757">
            <v>16</v>
          </cell>
          <cell r="P1757"/>
          <cell r="Q1757"/>
          <cell r="R1757" t="str">
            <v>SMA 0</v>
          </cell>
          <cell r="S1757" t="str">
            <v>1-30 Days</v>
          </cell>
        </row>
        <row r="1758">
          <cell r="J1758">
            <v>354404750</v>
          </cell>
          <cell r="K1758">
            <v>26712.67</v>
          </cell>
          <cell r="L1758">
            <v>9127.33</v>
          </cell>
          <cell r="M1758">
            <v>35840</v>
          </cell>
          <cell r="N1758">
            <v>470</v>
          </cell>
          <cell r="O1758">
            <v>470</v>
          </cell>
          <cell r="P1758" t="str">
            <v>Y</v>
          </cell>
          <cell r="Q1758"/>
          <cell r="R1758" t="str">
            <v>W/O for written off cases</v>
          </cell>
          <cell r="S1758" t="str">
            <v>&gt;180</v>
          </cell>
        </row>
        <row r="1759">
          <cell r="J1759">
            <v>354404768</v>
          </cell>
          <cell r="K1759">
            <v>22280.33</v>
          </cell>
          <cell r="L1759">
            <v>6839.67</v>
          </cell>
          <cell r="M1759">
            <v>29120</v>
          </cell>
          <cell r="N1759">
            <v>383</v>
          </cell>
          <cell r="O1759">
            <v>383</v>
          </cell>
          <cell r="P1759" t="str">
            <v>Y</v>
          </cell>
          <cell r="Q1759"/>
          <cell r="R1759" t="str">
            <v>W/O for written off cases</v>
          </cell>
          <cell r="S1759" t="str">
            <v>&gt;180</v>
          </cell>
        </row>
        <row r="1760">
          <cell r="J1760">
            <v>354405646</v>
          </cell>
          <cell r="K1760"/>
          <cell r="L1760"/>
          <cell r="M1760"/>
          <cell r="N1760"/>
          <cell r="O1760"/>
          <cell r="P1760"/>
          <cell r="Q1760"/>
          <cell r="R1760" t="str">
            <v>Standard</v>
          </cell>
          <cell r="S1760" t="str">
            <v>Standard</v>
          </cell>
        </row>
        <row r="1761">
          <cell r="J1761">
            <v>358153210</v>
          </cell>
          <cell r="K1761">
            <v>12705.05</v>
          </cell>
          <cell r="L1761">
            <v>5854.95</v>
          </cell>
          <cell r="M1761">
            <v>18560</v>
          </cell>
          <cell r="N1761">
            <v>254</v>
          </cell>
          <cell r="O1761">
            <v>254</v>
          </cell>
          <cell r="P1761" t="str">
            <v>Y</v>
          </cell>
          <cell r="Q1761"/>
          <cell r="R1761" t="str">
            <v>W/O for written off cases</v>
          </cell>
          <cell r="S1761" t="str">
            <v>&gt;180</v>
          </cell>
        </row>
        <row r="1762">
          <cell r="J1762">
            <v>354408390</v>
          </cell>
          <cell r="K1762">
            <v>17663.54</v>
          </cell>
          <cell r="L1762">
            <v>4736.46</v>
          </cell>
          <cell r="M1762">
            <v>22400</v>
          </cell>
          <cell r="N1762">
            <v>289</v>
          </cell>
          <cell r="O1762">
            <v>289</v>
          </cell>
          <cell r="P1762" t="str">
            <v>Y</v>
          </cell>
          <cell r="Q1762"/>
          <cell r="R1762" t="str">
            <v>Sub</v>
          </cell>
          <cell r="S1762" t="str">
            <v>&gt;180</v>
          </cell>
        </row>
        <row r="1763">
          <cell r="J1763">
            <v>354413462</v>
          </cell>
          <cell r="K1763"/>
          <cell r="L1763"/>
          <cell r="M1763"/>
          <cell r="N1763"/>
          <cell r="O1763"/>
          <cell r="P1763"/>
          <cell r="Q1763"/>
          <cell r="R1763" t="str">
            <v>Standard</v>
          </cell>
          <cell r="S1763" t="str">
            <v>Standard</v>
          </cell>
        </row>
        <row r="1764">
          <cell r="J1764">
            <v>358152958</v>
          </cell>
          <cell r="K1764">
            <v>14908.52</v>
          </cell>
          <cell r="L1764">
            <v>7491.48</v>
          </cell>
          <cell r="M1764">
            <v>22400</v>
          </cell>
          <cell r="N1764">
            <v>287</v>
          </cell>
          <cell r="O1764">
            <v>287</v>
          </cell>
          <cell r="P1764" t="str">
            <v>Y</v>
          </cell>
          <cell r="Q1764"/>
          <cell r="R1764" t="str">
            <v>W/O for written off cases</v>
          </cell>
          <cell r="S1764" t="str">
            <v>&gt;180</v>
          </cell>
        </row>
        <row r="1765">
          <cell r="J1765">
            <v>354413664</v>
          </cell>
          <cell r="K1765"/>
          <cell r="L1765"/>
          <cell r="M1765"/>
          <cell r="N1765"/>
          <cell r="O1765"/>
          <cell r="P1765"/>
          <cell r="Q1765"/>
          <cell r="R1765" t="str">
            <v>Standard</v>
          </cell>
          <cell r="S1765" t="str">
            <v>Standard</v>
          </cell>
        </row>
        <row r="1766">
          <cell r="J1766">
            <v>358153175</v>
          </cell>
          <cell r="K1766">
            <v>14976.97</v>
          </cell>
          <cell r="L1766">
            <v>7423.03</v>
          </cell>
          <cell r="M1766">
            <v>22400</v>
          </cell>
          <cell r="N1766">
            <v>289</v>
          </cell>
          <cell r="O1766">
            <v>289</v>
          </cell>
          <cell r="P1766" t="str">
            <v>Y</v>
          </cell>
          <cell r="Q1766"/>
          <cell r="R1766" t="str">
            <v>W/O for written off cases</v>
          </cell>
          <cell r="S1766" t="str">
            <v>&gt;180</v>
          </cell>
        </row>
        <row r="1767">
          <cell r="J1767">
            <v>354413791</v>
          </cell>
          <cell r="K1767"/>
          <cell r="L1767"/>
          <cell r="M1767"/>
          <cell r="N1767"/>
          <cell r="O1767"/>
          <cell r="P1767"/>
          <cell r="Q1767"/>
          <cell r="R1767" t="str">
            <v>Standard</v>
          </cell>
          <cell r="S1767" t="str">
            <v>Standard</v>
          </cell>
        </row>
        <row r="1768">
          <cell r="J1768">
            <v>354413828</v>
          </cell>
          <cell r="K1768">
            <v>17663.54</v>
          </cell>
          <cell r="L1768">
            <v>4736.46</v>
          </cell>
          <cell r="M1768">
            <v>22400</v>
          </cell>
          <cell r="N1768">
            <v>289</v>
          </cell>
          <cell r="O1768">
            <v>289</v>
          </cell>
          <cell r="P1768" t="str">
            <v>Y</v>
          </cell>
          <cell r="Q1768"/>
          <cell r="R1768" t="str">
            <v>W/O for written off cases</v>
          </cell>
          <cell r="S1768" t="str">
            <v>&gt;180</v>
          </cell>
        </row>
        <row r="1769">
          <cell r="J1769">
            <v>354414113</v>
          </cell>
          <cell r="K1769"/>
          <cell r="L1769"/>
          <cell r="M1769"/>
          <cell r="N1769"/>
          <cell r="O1769"/>
          <cell r="P1769"/>
          <cell r="Q1769"/>
          <cell r="R1769" t="str">
            <v>Standard</v>
          </cell>
          <cell r="S1769" t="str">
            <v>Standard</v>
          </cell>
        </row>
        <row r="1770">
          <cell r="J1770">
            <v>354414137</v>
          </cell>
          <cell r="K1770">
            <v>12741.25</v>
          </cell>
          <cell r="L1770">
            <v>2938.75</v>
          </cell>
          <cell r="M1770">
            <v>15680</v>
          </cell>
          <cell r="N1770">
            <v>197</v>
          </cell>
          <cell r="O1770">
            <v>197</v>
          </cell>
          <cell r="P1770" t="str">
            <v>Y</v>
          </cell>
          <cell r="Q1770"/>
          <cell r="R1770" t="str">
            <v>Sub</v>
          </cell>
          <cell r="S1770" t="str">
            <v>&gt;180</v>
          </cell>
        </row>
        <row r="1771">
          <cell r="J1771">
            <v>354414652</v>
          </cell>
          <cell r="K1771">
            <v>23714.59</v>
          </cell>
          <cell r="L1771">
            <v>7645.41</v>
          </cell>
          <cell r="M1771">
            <v>31360</v>
          </cell>
          <cell r="N1771">
            <v>409</v>
          </cell>
          <cell r="O1771">
            <v>409</v>
          </cell>
          <cell r="P1771" t="str">
            <v>Y</v>
          </cell>
          <cell r="Q1771"/>
          <cell r="R1771" t="str">
            <v>W/O for written off cases</v>
          </cell>
          <cell r="S1771" t="str">
            <v>&gt;180</v>
          </cell>
        </row>
        <row r="1772">
          <cell r="J1772">
            <v>358152776</v>
          </cell>
          <cell r="K1772"/>
          <cell r="L1772"/>
          <cell r="M1772"/>
          <cell r="N1772"/>
          <cell r="O1772"/>
          <cell r="P1772"/>
          <cell r="Q1772"/>
          <cell r="R1772" t="str">
            <v>Standard</v>
          </cell>
          <cell r="S1772" t="str">
            <v>Standard</v>
          </cell>
        </row>
        <row r="1773">
          <cell r="J1773">
            <v>354415514</v>
          </cell>
          <cell r="K1773">
            <v>12730.34</v>
          </cell>
          <cell r="L1773">
            <v>2949.66</v>
          </cell>
          <cell r="M1773">
            <v>15680</v>
          </cell>
          <cell r="N1773">
            <v>195</v>
          </cell>
          <cell r="O1773">
            <v>195</v>
          </cell>
          <cell r="P1773" t="str">
            <v>Y</v>
          </cell>
          <cell r="Q1773"/>
          <cell r="R1773" t="str">
            <v>Sub</v>
          </cell>
          <cell r="S1773" t="str">
            <v>&gt;180</v>
          </cell>
        </row>
        <row r="1774">
          <cell r="J1774">
            <v>354415678</v>
          </cell>
          <cell r="K1774">
            <v>17648.41</v>
          </cell>
          <cell r="L1774">
            <v>4751.59</v>
          </cell>
          <cell r="M1774">
            <v>22400</v>
          </cell>
          <cell r="N1774">
            <v>287</v>
          </cell>
          <cell r="O1774">
            <v>287</v>
          </cell>
          <cell r="P1774" t="str">
            <v>Y</v>
          </cell>
          <cell r="Q1774"/>
          <cell r="R1774" t="str">
            <v>Sub</v>
          </cell>
          <cell r="S1774" t="str">
            <v>&gt;180</v>
          </cell>
        </row>
        <row r="1775">
          <cell r="J1775">
            <v>358696156</v>
          </cell>
          <cell r="K1775">
            <v>17961.22</v>
          </cell>
          <cell r="L1775">
            <v>6158.78</v>
          </cell>
          <cell r="M1775">
            <v>24120</v>
          </cell>
          <cell r="N1775">
            <v>256</v>
          </cell>
          <cell r="O1775">
            <v>287</v>
          </cell>
          <cell r="P1775" t="str">
            <v>Y</v>
          </cell>
          <cell r="Q1775"/>
          <cell r="R1775" t="str">
            <v>W/O for written off cases</v>
          </cell>
          <cell r="S1775" t="str">
            <v>&gt;180</v>
          </cell>
        </row>
        <row r="1776">
          <cell r="J1776">
            <v>354415691</v>
          </cell>
          <cell r="K1776"/>
          <cell r="L1776"/>
          <cell r="M1776"/>
          <cell r="N1776"/>
          <cell r="O1776"/>
          <cell r="P1776"/>
          <cell r="Q1776"/>
          <cell r="R1776" t="str">
            <v>Standard</v>
          </cell>
          <cell r="S1776" t="str">
            <v>Standard</v>
          </cell>
        </row>
        <row r="1777">
          <cell r="J1777">
            <v>354415964</v>
          </cell>
          <cell r="K1777"/>
          <cell r="L1777"/>
          <cell r="M1777"/>
          <cell r="N1777"/>
          <cell r="O1777"/>
          <cell r="P1777"/>
          <cell r="Q1777"/>
          <cell r="R1777" t="str">
            <v>Standard</v>
          </cell>
          <cell r="S1777" t="str">
            <v>Standard</v>
          </cell>
        </row>
        <row r="1778">
          <cell r="J1778">
            <v>354415993</v>
          </cell>
          <cell r="K1778">
            <v>16035.68</v>
          </cell>
          <cell r="L1778">
            <v>4124.32</v>
          </cell>
          <cell r="M1778">
            <v>20160</v>
          </cell>
          <cell r="N1778">
            <v>256</v>
          </cell>
          <cell r="O1778">
            <v>256</v>
          </cell>
          <cell r="P1778" t="str">
            <v>Y</v>
          </cell>
          <cell r="Q1778"/>
          <cell r="R1778" t="str">
            <v>Sub</v>
          </cell>
          <cell r="S1778" t="str">
            <v>&gt;180</v>
          </cell>
        </row>
        <row r="1779">
          <cell r="J1779">
            <v>354415999</v>
          </cell>
          <cell r="K1779"/>
          <cell r="L1779"/>
          <cell r="M1779"/>
          <cell r="N1779"/>
          <cell r="O1779"/>
          <cell r="P1779"/>
          <cell r="Q1779"/>
          <cell r="R1779" t="str">
            <v>Standard</v>
          </cell>
          <cell r="S1779" t="str">
            <v>Standard</v>
          </cell>
        </row>
        <row r="1780">
          <cell r="J1780">
            <v>354416092</v>
          </cell>
          <cell r="K1780"/>
          <cell r="L1780"/>
          <cell r="M1780"/>
          <cell r="N1780"/>
          <cell r="O1780"/>
          <cell r="P1780"/>
          <cell r="Q1780"/>
          <cell r="R1780" t="str">
            <v>Standard</v>
          </cell>
          <cell r="S1780" t="str">
            <v>Standard</v>
          </cell>
        </row>
        <row r="1781">
          <cell r="J1781">
            <v>354416116</v>
          </cell>
          <cell r="K1781">
            <v>16035.68</v>
          </cell>
          <cell r="L1781">
            <v>4124.32</v>
          </cell>
          <cell r="M1781">
            <v>20160</v>
          </cell>
          <cell r="N1781">
            <v>256</v>
          </cell>
          <cell r="O1781">
            <v>256</v>
          </cell>
          <cell r="P1781" t="str">
            <v>Y</v>
          </cell>
          <cell r="Q1781"/>
          <cell r="R1781" t="str">
            <v>W/O for written off cases</v>
          </cell>
          <cell r="S1781" t="str">
            <v>&gt;180</v>
          </cell>
        </row>
        <row r="1782">
          <cell r="J1782">
            <v>354416127</v>
          </cell>
          <cell r="K1782"/>
          <cell r="L1782"/>
          <cell r="M1782"/>
          <cell r="N1782"/>
          <cell r="O1782"/>
          <cell r="P1782"/>
          <cell r="Q1782"/>
          <cell r="R1782" t="str">
            <v>Standard</v>
          </cell>
          <cell r="S1782" t="str">
            <v>Standard</v>
          </cell>
        </row>
        <row r="1783">
          <cell r="J1783">
            <v>354418103</v>
          </cell>
          <cell r="K1783">
            <v>1935.59</v>
          </cell>
          <cell r="L1783">
            <v>304.41000000000003</v>
          </cell>
          <cell r="M1783">
            <v>2240</v>
          </cell>
          <cell r="N1783">
            <v>14</v>
          </cell>
          <cell r="O1783">
            <v>14</v>
          </cell>
          <cell r="P1783"/>
          <cell r="Q1783"/>
          <cell r="R1783" t="str">
            <v>SMA 0</v>
          </cell>
          <cell r="S1783" t="str">
            <v>1-30 Days</v>
          </cell>
        </row>
        <row r="1784">
          <cell r="J1784">
            <v>354418219</v>
          </cell>
          <cell r="K1784">
            <v>14477.55</v>
          </cell>
          <cell r="L1784">
            <v>3442.45</v>
          </cell>
          <cell r="M1784">
            <v>17920</v>
          </cell>
          <cell r="N1784">
            <v>229</v>
          </cell>
          <cell r="O1784">
            <v>229</v>
          </cell>
          <cell r="P1784" t="str">
            <v>Y</v>
          </cell>
          <cell r="Q1784"/>
          <cell r="R1784" t="str">
            <v>Sub</v>
          </cell>
          <cell r="S1784" t="str">
            <v>&gt;180</v>
          </cell>
        </row>
        <row r="1785">
          <cell r="J1785">
            <v>358572953</v>
          </cell>
          <cell r="K1785">
            <v>11982.18</v>
          </cell>
          <cell r="L1785">
            <v>6197.82</v>
          </cell>
          <cell r="M1785">
            <v>18180</v>
          </cell>
          <cell r="N1785">
            <v>258</v>
          </cell>
          <cell r="O1785">
            <v>258</v>
          </cell>
          <cell r="P1785" t="str">
            <v>Y</v>
          </cell>
          <cell r="Q1785"/>
          <cell r="R1785" t="str">
            <v>W/O for written off cases</v>
          </cell>
          <cell r="S1785" t="str">
            <v>&gt;180</v>
          </cell>
        </row>
        <row r="1786">
          <cell r="J1786">
            <v>354418231</v>
          </cell>
          <cell r="K1786">
            <v>14477.55</v>
          </cell>
          <cell r="L1786">
            <v>3442.45</v>
          </cell>
          <cell r="M1786">
            <v>17920</v>
          </cell>
          <cell r="N1786">
            <v>229</v>
          </cell>
          <cell r="O1786">
            <v>229</v>
          </cell>
          <cell r="P1786" t="str">
            <v>Y</v>
          </cell>
          <cell r="Q1786"/>
          <cell r="R1786" t="str">
            <v>Sub</v>
          </cell>
          <cell r="S1786" t="str">
            <v>&gt;180</v>
          </cell>
        </row>
        <row r="1787">
          <cell r="J1787">
            <v>354418232</v>
          </cell>
          <cell r="K1787">
            <v>14477.55</v>
          </cell>
          <cell r="L1787">
            <v>3442.45</v>
          </cell>
          <cell r="M1787">
            <v>17920</v>
          </cell>
          <cell r="N1787">
            <v>229</v>
          </cell>
          <cell r="O1787">
            <v>229</v>
          </cell>
          <cell r="P1787" t="str">
            <v>Y</v>
          </cell>
          <cell r="Q1787"/>
          <cell r="R1787" t="str">
            <v>Sub</v>
          </cell>
          <cell r="S1787" t="str">
            <v>&gt;180</v>
          </cell>
        </row>
        <row r="1788">
          <cell r="J1788">
            <v>354418787</v>
          </cell>
          <cell r="K1788">
            <v>20733.439999999999</v>
          </cell>
          <cell r="L1788">
            <v>6146.56</v>
          </cell>
          <cell r="M1788">
            <v>26880</v>
          </cell>
          <cell r="N1788">
            <v>348</v>
          </cell>
          <cell r="O1788">
            <v>348</v>
          </cell>
          <cell r="P1788" t="str">
            <v>Y</v>
          </cell>
          <cell r="Q1788"/>
          <cell r="R1788" t="str">
            <v>W/O for written off cases</v>
          </cell>
          <cell r="S1788" t="str">
            <v>&gt;180</v>
          </cell>
        </row>
        <row r="1789">
          <cell r="J1789">
            <v>354427059</v>
          </cell>
          <cell r="K1789"/>
          <cell r="L1789"/>
          <cell r="M1789"/>
          <cell r="N1789"/>
          <cell r="O1789"/>
          <cell r="P1789"/>
          <cell r="Q1789"/>
          <cell r="R1789" t="str">
            <v>Standard</v>
          </cell>
          <cell r="S1789" t="str">
            <v>Standard</v>
          </cell>
        </row>
        <row r="1790">
          <cell r="J1790">
            <v>354427622</v>
          </cell>
          <cell r="K1790">
            <v>19281.560000000001</v>
          </cell>
          <cell r="L1790">
            <v>5358.44</v>
          </cell>
          <cell r="M1790">
            <v>24640</v>
          </cell>
          <cell r="N1790">
            <v>322</v>
          </cell>
          <cell r="O1790">
            <v>322</v>
          </cell>
          <cell r="P1790" t="str">
            <v>Y</v>
          </cell>
          <cell r="Q1790"/>
          <cell r="R1790" t="str">
            <v>Sub</v>
          </cell>
          <cell r="S1790" t="str">
            <v>&gt;180</v>
          </cell>
        </row>
        <row r="1791">
          <cell r="J1791">
            <v>354428562</v>
          </cell>
          <cell r="K1791"/>
          <cell r="L1791"/>
          <cell r="M1791"/>
          <cell r="N1791"/>
          <cell r="O1791"/>
          <cell r="P1791"/>
          <cell r="Q1791"/>
          <cell r="R1791" t="str">
            <v>Standard</v>
          </cell>
          <cell r="S1791" t="str">
            <v>Standard</v>
          </cell>
        </row>
        <row r="1792">
          <cell r="J1792">
            <v>354428963</v>
          </cell>
          <cell r="K1792">
            <v>19802.900000000001</v>
          </cell>
          <cell r="L1792">
            <v>5317.1</v>
          </cell>
          <cell r="M1792">
            <v>25120</v>
          </cell>
          <cell r="N1792">
            <v>349</v>
          </cell>
          <cell r="O1792">
            <v>349</v>
          </cell>
          <cell r="P1792" t="str">
            <v>Y</v>
          </cell>
          <cell r="Q1792"/>
          <cell r="R1792" t="str">
            <v>W/O for written off cases</v>
          </cell>
          <cell r="S1792" t="str">
            <v>&gt;180</v>
          </cell>
        </row>
        <row r="1793">
          <cell r="J1793">
            <v>354429179</v>
          </cell>
          <cell r="K1793">
            <v>23704.35</v>
          </cell>
          <cell r="L1793">
            <v>7655.65</v>
          </cell>
          <cell r="M1793">
            <v>31360</v>
          </cell>
          <cell r="N1793">
            <v>407</v>
          </cell>
          <cell r="O1793">
            <v>407</v>
          </cell>
          <cell r="P1793" t="str">
            <v>Y</v>
          </cell>
          <cell r="Q1793"/>
          <cell r="R1793" t="str">
            <v>Sub</v>
          </cell>
          <cell r="S1793" t="str">
            <v>&gt;180</v>
          </cell>
        </row>
        <row r="1794">
          <cell r="J1794">
            <v>354429277</v>
          </cell>
          <cell r="K1794">
            <v>22981.99</v>
          </cell>
          <cell r="L1794">
            <v>6878.01</v>
          </cell>
          <cell r="M1794">
            <v>29860</v>
          </cell>
          <cell r="N1794">
            <v>407</v>
          </cell>
          <cell r="O1794">
            <v>407</v>
          </cell>
          <cell r="P1794" t="str">
            <v>Y</v>
          </cell>
          <cell r="Q1794"/>
          <cell r="R1794" t="str">
            <v>Sub</v>
          </cell>
          <cell r="S1794" t="str">
            <v>&gt;180</v>
          </cell>
        </row>
        <row r="1795">
          <cell r="J1795">
            <v>358153123</v>
          </cell>
          <cell r="K1795">
            <v>13008.48</v>
          </cell>
          <cell r="L1795">
            <v>6051.52</v>
          </cell>
          <cell r="M1795">
            <v>19060</v>
          </cell>
          <cell r="N1795">
            <v>254</v>
          </cell>
          <cell r="O1795">
            <v>254</v>
          </cell>
          <cell r="P1795" t="str">
            <v>Y</v>
          </cell>
          <cell r="Q1795"/>
          <cell r="R1795" t="str">
            <v>W/O for written off cases</v>
          </cell>
          <cell r="S1795" t="str">
            <v>&gt;180</v>
          </cell>
        </row>
        <row r="1796">
          <cell r="J1796">
            <v>354430954</v>
          </cell>
          <cell r="K1796"/>
          <cell r="L1796"/>
          <cell r="M1796"/>
          <cell r="N1796"/>
          <cell r="O1796"/>
          <cell r="P1796"/>
          <cell r="Q1796"/>
          <cell r="R1796" t="str">
            <v>Standard</v>
          </cell>
          <cell r="S1796" t="str">
            <v>Standard</v>
          </cell>
        </row>
        <row r="1797">
          <cell r="J1797">
            <v>354430988</v>
          </cell>
          <cell r="K1797"/>
          <cell r="L1797"/>
          <cell r="M1797"/>
          <cell r="N1797"/>
          <cell r="O1797"/>
          <cell r="P1797"/>
          <cell r="Q1797"/>
          <cell r="R1797" t="str">
            <v>Standard</v>
          </cell>
          <cell r="S1797" t="str">
            <v>Standard</v>
          </cell>
        </row>
        <row r="1798">
          <cell r="J1798">
            <v>354431010</v>
          </cell>
          <cell r="K1798">
            <v>12735.79</v>
          </cell>
          <cell r="L1798">
            <v>2944.21</v>
          </cell>
          <cell r="M1798">
            <v>15680</v>
          </cell>
          <cell r="N1798">
            <v>195</v>
          </cell>
          <cell r="O1798">
            <v>195</v>
          </cell>
          <cell r="P1798" t="str">
            <v>Y</v>
          </cell>
          <cell r="Q1798"/>
          <cell r="R1798" t="str">
            <v>Sub</v>
          </cell>
          <cell r="S1798" t="str">
            <v>&gt;180</v>
          </cell>
        </row>
        <row r="1799">
          <cell r="J1799">
            <v>354431318</v>
          </cell>
          <cell r="K1799">
            <v>10996.06</v>
          </cell>
          <cell r="L1799">
            <v>1186.94</v>
          </cell>
          <cell r="M1799">
            <v>12183</v>
          </cell>
          <cell r="N1799">
            <v>261</v>
          </cell>
          <cell r="O1799">
            <v>261</v>
          </cell>
          <cell r="P1799" t="str">
            <v>Y</v>
          </cell>
          <cell r="Q1799"/>
          <cell r="R1799" t="str">
            <v>W/O for written off cases</v>
          </cell>
          <cell r="S1799" t="str">
            <v>&gt;180</v>
          </cell>
        </row>
        <row r="1800">
          <cell r="J1800">
            <v>354431405</v>
          </cell>
          <cell r="K1800">
            <v>11062.38</v>
          </cell>
          <cell r="L1800">
            <v>2377.62</v>
          </cell>
          <cell r="M1800">
            <v>13440</v>
          </cell>
          <cell r="N1800">
            <v>169</v>
          </cell>
          <cell r="O1800">
            <v>169</v>
          </cell>
          <cell r="P1800" t="str">
            <v>Y</v>
          </cell>
          <cell r="Q1800"/>
          <cell r="R1800" t="str">
            <v>Sub</v>
          </cell>
          <cell r="S1800" t="str">
            <v>151-180</v>
          </cell>
        </row>
        <row r="1801">
          <cell r="J1801">
            <v>358674739</v>
          </cell>
          <cell r="K1801">
            <v>12488.25</v>
          </cell>
          <cell r="L1801">
            <v>3591.75</v>
          </cell>
          <cell r="M1801">
            <v>16080</v>
          </cell>
          <cell r="N1801">
            <v>169</v>
          </cell>
          <cell r="O1801">
            <v>169</v>
          </cell>
          <cell r="P1801" t="str">
            <v>Y</v>
          </cell>
          <cell r="Q1801"/>
          <cell r="R1801" t="str">
            <v>Sub</v>
          </cell>
          <cell r="S1801" t="str">
            <v>151-180</v>
          </cell>
        </row>
        <row r="1802">
          <cell r="J1802">
            <v>354431607</v>
          </cell>
          <cell r="K1802">
            <v>9325.52</v>
          </cell>
          <cell r="L1802">
            <v>1874.48</v>
          </cell>
          <cell r="M1802">
            <v>11200</v>
          </cell>
          <cell r="N1802">
            <v>141</v>
          </cell>
          <cell r="O1802">
            <v>141</v>
          </cell>
          <cell r="P1802" t="str">
            <v>Y</v>
          </cell>
          <cell r="Q1802"/>
          <cell r="R1802" t="str">
            <v>Sub</v>
          </cell>
          <cell r="S1802" t="str">
            <v>121-150</v>
          </cell>
        </row>
        <row r="1803">
          <cell r="J1803">
            <v>358663034</v>
          </cell>
          <cell r="K1803">
            <v>10530.67</v>
          </cell>
          <cell r="L1803">
            <v>2869.33</v>
          </cell>
          <cell r="M1803">
            <v>13400</v>
          </cell>
          <cell r="N1803">
            <v>141</v>
          </cell>
          <cell r="O1803">
            <v>141</v>
          </cell>
          <cell r="P1803" t="str">
            <v>Y</v>
          </cell>
          <cell r="Q1803"/>
          <cell r="R1803" t="str">
            <v>Sub</v>
          </cell>
          <cell r="S1803" t="str">
            <v>121-150</v>
          </cell>
        </row>
        <row r="1804">
          <cell r="J1804">
            <v>354431632</v>
          </cell>
          <cell r="K1804">
            <v>9325.52</v>
          </cell>
          <cell r="L1804">
            <v>1874.48</v>
          </cell>
          <cell r="M1804">
            <v>11200</v>
          </cell>
          <cell r="N1804">
            <v>141</v>
          </cell>
          <cell r="O1804">
            <v>141</v>
          </cell>
          <cell r="P1804" t="str">
            <v>Y</v>
          </cell>
          <cell r="Q1804"/>
          <cell r="R1804" t="str">
            <v>Sub</v>
          </cell>
          <cell r="S1804" t="str">
            <v>121-150</v>
          </cell>
        </row>
        <row r="1805">
          <cell r="J1805">
            <v>358674680</v>
          </cell>
          <cell r="K1805">
            <v>10530.67</v>
          </cell>
          <cell r="L1805">
            <v>2869.33</v>
          </cell>
          <cell r="M1805">
            <v>13400</v>
          </cell>
          <cell r="N1805">
            <v>141</v>
          </cell>
          <cell r="O1805">
            <v>141</v>
          </cell>
          <cell r="P1805" t="str">
            <v>Y</v>
          </cell>
          <cell r="Q1805"/>
          <cell r="R1805" t="str">
            <v>Sub</v>
          </cell>
          <cell r="S1805" t="str">
            <v>121-150</v>
          </cell>
        </row>
        <row r="1806">
          <cell r="J1806">
            <v>358890539</v>
          </cell>
          <cell r="K1806">
            <v>8459.67</v>
          </cell>
          <cell r="L1806">
            <v>4980.33</v>
          </cell>
          <cell r="M1806">
            <v>13440</v>
          </cell>
          <cell r="N1806">
            <v>199</v>
          </cell>
          <cell r="O1806">
            <v>199</v>
          </cell>
          <cell r="P1806" t="str">
            <v>Y</v>
          </cell>
          <cell r="Q1806"/>
          <cell r="R1806" t="str">
            <v>Sub</v>
          </cell>
          <cell r="S1806" t="str">
            <v>&gt;180</v>
          </cell>
        </row>
        <row r="1807">
          <cell r="J1807">
            <v>358152883</v>
          </cell>
          <cell r="K1807">
            <v>14908.52</v>
          </cell>
          <cell r="L1807">
            <v>7491.48</v>
          </cell>
          <cell r="M1807">
            <v>22400</v>
          </cell>
          <cell r="N1807">
            <v>285</v>
          </cell>
          <cell r="O1807">
            <v>285</v>
          </cell>
          <cell r="P1807" t="str">
            <v>Y</v>
          </cell>
          <cell r="Q1807"/>
          <cell r="R1807" t="str">
            <v>W/O for written off cases</v>
          </cell>
          <cell r="S1807" t="str">
            <v>&gt;180</v>
          </cell>
        </row>
        <row r="1808">
          <cell r="J1808">
            <v>358152926</v>
          </cell>
          <cell r="K1808">
            <v>13970.68</v>
          </cell>
          <cell r="L1808">
            <v>6829.32</v>
          </cell>
          <cell r="M1808">
            <v>20800</v>
          </cell>
          <cell r="N1808">
            <v>291</v>
          </cell>
          <cell r="O1808">
            <v>291</v>
          </cell>
          <cell r="P1808" t="str">
            <v>Y</v>
          </cell>
          <cell r="Q1808"/>
          <cell r="R1808" t="str">
            <v>W/O for written off cases</v>
          </cell>
          <cell r="S1808" t="str">
            <v>&gt;180</v>
          </cell>
        </row>
        <row r="1809">
          <cell r="J1809">
            <v>358572934</v>
          </cell>
          <cell r="K1809">
            <v>12042.82</v>
          </cell>
          <cell r="L1809">
            <v>6137.18</v>
          </cell>
          <cell r="M1809">
            <v>18180</v>
          </cell>
          <cell r="N1809">
            <v>260</v>
          </cell>
          <cell r="O1809">
            <v>260</v>
          </cell>
          <cell r="P1809" t="str">
            <v>Y</v>
          </cell>
          <cell r="Q1809"/>
          <cell r="R1809" t="str">
            <v>W/O for written off cases</v>
          </cell>
          <cell r="S1809" t="str">
            <v>&gt;180</v>
          </cell>
        </row>
        <row r="1810">
          <cell r="J1810">
            <v>358152870</v>
          </cell>
          <cell r="K1810">
            <v>12726.31</v>
          </cell>
          <cell r="L1810">
            <v>5833.69</v>
          </cell>
          <cell r="M1810">
            <v>18560</v>
          </cell>
          <cell r="N1810">
            <v>258</v>
          </cell>
          <cell r="O1810">
            <v>258</v>
          </cell>
          <cell r="P1810" t="str">
            <v>Y</v>
          </cell>
          <cell r="Q1810"/>
          <cell r="R1810" t="str">
            <v>W/O for written off cases</v>
          </cell>
          <cell r="S1810" t="str">
            <v>&gt;180</v>
          </cell>
        </row>
        <row r="1811">
          <cell r="J1811">
            <v>354437022</v>
          </cell>
          <cell r="K1811">
            <v>23765.77</v>
          </cell>
          <cell r="L1811">
            <v>7594.23</v>
          </cell>
          <cell r="M1811">
            <v>31360</v>
          </cell>
          <cell r="N1811">
            <v>411</v>
          </cell>
          <cell r="O1811">
            <v>411</v>
          </cell>
          <cell r="P1811" t="str">
            <v>Y</v>
          </cell>
          <cell r="Q1811"/>
          <cell r="R1811" t="str">
            <v>Sub</v>
          </cell>
          <cell r="S1811" t="str">
            <v>&gt;180</v>
          </cell>
        </row>
        <row r="1812">
          <cell r="J1812">
            <v>354437104</v>
          </cell>
          <cell r="K1812">
            <v>25226.959999999999</v>
          </cell>
          <cell r="L1812">
            <v>8373.0400000000009</v>
          </cell>
          <cell r="M1812">
            <v>33600</v>
          </cell>
          <cell r="N1812">
            <v>442</v>
          </cell>
          <cell r="O1812">
            <v>442</v>
          </cell>
          <cell r="P1812" t="str">
            <v>Y</v>
          </cell>
          <cell r="Q1812"/>
          <cell r="R1812" t="str">
            <v>W/O for written off cases</v>
          </cell>
          <cell r="S1812" t="str">
            <v>&gt;180</v>
          </cell>
        </row>
        <row r="1813">
          <cell r="J1813">
            <v>354437111</v>
          </cell>
          <cell r="K1813">
            <v>7533.43</v>
          </cell>
          <cell r="L1813">
            <v>1456.57</v>
          </cell>
          <cell r="M1813">
            <v>8990</v>
          </cell>
          <cell r="N1813">
            <v>138</v>
          </cell>
          <cell r="O1813">
            <v>138</v>
          </cell>
          <cell r="P1813" t="str">
            <v>Y</v>
          </cell>
          <cell r="Q1813"/>
          <cell r="R1813" t="str">
            <v>Sub</v>
          </cell>
          <cell r="S1813" t="str">
            <v>121-150</v>
          </cell>
        </row>
        <row r="1814">
          <cell r="J1814">
            <v>354437180</v>
          </cell>
          <cell r="K1814">
            <v>11057.67</v>
          </cell>
          <cell r="L1814">
            <v>2382.33</v>
          </cell>
          <cell r="M1814">
            <v>13440</v>
          </cell>
          <cell r="N1814">
            <v>166</v>
          </cell>
          <cell r="O1814">
            <v>166</v>
          </cell>
          <cell r="P1814" t="str">
            <v>Y</v>
          </cell>
          <cell r="Q1814"/>
          <cell r="R1814" t="str">
            <v>Sub</v>
          </cell>
          <cell r="S1814" t="str">
            <v>151-180</v>
          </cell>
        </row>
        <row r="1815">
          <cell r="J1815">
            <v>354437297</v>
          </cell>
          <cell r="K1815"/>
          <cell r="L1815"/>
          <cell r="M1815"/>
          <cell r="N1815"/>
          <cell r="O1815"/>
          <cell r="P1815"/>
          <cell r="Q1815"/>
          <cell r="R1815" t="str">
            <v>Standard</v>
          </cell>
          <cell r="S1815" t="str">
            <v>Standard</v>
          </cell>
        </row>
        <row r="1816">
          <cell r="J1816">
            <v>354437668</v>
          </cell>
          <cell r="K1816">
            <v>23796.49</v>
          </cell>
          <cell r="L1816">
            <v>7563.51</v>
          </cell>
          <cell r="M1816">
            <v>31360</v>
          </cell>
          <cell r="N1816">
            <v>413</v>
          </cell>
          <cell r="O1816">
            <v>413</v>
          </cell>
          <cell r="P1816" t="str">
            <v>Y</v>
          </cell>
          <cell r="Q1816"/>
          <cell r="R1816" t="str">
            <v>W/O for written off cases</v>
          </cell>
          <cell r="S1816" t="str">
            <v>&gt;180</v>
          </cell>
        </row>
        <row r="1817">
          <cell r="J1817">
            <v>354438765</v>
          </cell>
          <cell r="K1817"/>
          <cell r="L1817"/>
          <cell r="M1817"/>
          <cell r="N1817"/>
          <cell r="O1817"/>
          <cell r="P1817"/>
          <cell r="Q1817"/>
          <cell r="R1817" t="str">
            <v>Standard</v>
          </cell>
          <cell r="S1817" t="str">
            <v>Standard</v>
          </cell>
        </row>
        <row r="1818">
          <cell r="J1818">
            <v>354438827</v>
          </cell>
          <cell r="K1818">
            <v>16077.05</v>
          </cell>
          <cell r="L1818">
            <v>4082.95</v>
          </cell>
          <cell r="M1818">
            <v>20160</v>
          </cell>
          <cell r="N1818">
            <v>258</v>
          </cell>
          <cell r="O1818">
            <v>258</v>
          </cell>
          <cell r="P1818" t="str">
            <v>Y</v>
          </cell>
          <cell r="Q1818"/>
          <cell r="R1818" t="str">
            <v>W/O for written off cases</v>
          </cell>
          <cell r="S1818" t="str">
            <v>&gt;180</v>
          </cell>
        </row>
        <row r="1819">
          <cell r="J1819">
            <v>354438859</v>
          </cell>
          <cell r="K1819"/>
          <cell r="L1819"/>
          <cell r="M1819"/>
          <cell r="N1819"/>
          <cell r="O1819"/>
          <cell r="P1819"/>
          <cell r="Q1819"/>
          <cell r="R1819" t="str">
            <v>Standard</v>
          </cell>
          <cell r="S1819" t="str">
            <v>Standard</v>
          </cell>
        </row>
        <row r="1820">
          <cell r="J1820">
            <v>354438910</v>
          </cell>
          <cell r="K1820"/>
          <cell r="L1820"/>
          <cell r="M1820"/>
          <cell r="N1820"/>
          <cell r="O1820"/>
          <cell r="P1820"/>
          <cell r="Q1820"/>
          <cell r="R1820" t="str">
            <v>Standard</v>
          </cell>
          <cell r="S1820" t="str">
            <v>Standard</v>
          </cell>
        </row>
        <row r="1821">
          <cell r="J1821">
            <v>354438919</v>
          </cell>
          <cell r="K1821"/>
          <cell r="L1821"/>
          <cell r="M1821"/>
          <cell r="N1821"/>
          <cell r="O1821"/>
          <cell r="P1821"/>
          <cell r="Q1821"/>
          <cell r="R1821" t="str">
            <v>Standard</v>
          </cell>
          <cell r="S1821" t="str">
            <v>Standard</v>
          </cell>
        </row>
        <row r="1822">
          <cell r="J1822">
            <v>354438952</v>
          </cell>
          <cell r="K1822">
            <v>17693.87</v>
          </cell>
          <cell r="L1822">
            <v>4706.13</v>
          </cell>
          <cell r="M1822">
            <v>22400</v>
          </cell>
          <cell r="N1822">
            <v>289</v>
          </cell>
          <cell r="O1822">
            <v>289</v>
          </cell>
          <cell r="P1822" t="str">
            <v>Y</v>
          </cell>
          <cell r="Q1822"/>
          <cell r="R1822" t="str">
            <v>Sub</v>
          </cell>
          <cell r="S1822" t="str">
            <v>&gt;180</v>
          </cell>
        </row>
        <row r="1823">
          <cell r="J1823">
            <v>354439011</v>
          </cell>
          <cell r="K1823">
            <v>5694.31</v>
          </cell>
          <cell r="L1823">
            <v>1025.69</v>
          </cell>
          <cell r="M1823">
            <v>6720</v>
          </cell>
          <cell r="N1823">
            <v>77</v>
          </cell>
          <cell r="O1823">
            <v>77</v>
          </cell>
          <cell r="P1823" t="str">
            <v>Y</v>
          </cell>
          <cell r="Q1823">
            <v>76</v>
          </cell>
          <cell r="R1823" t="str">
            <v>Sub</v>
          </cell>
          <cell r="S1823" t="str">
            <v>61-90</v>
          </cell>
        </row>
        <row r="1824">
          <cell r="J1824">
            <v>354439364</v>
          </cell>
          <cell r="K1824">
            <v>9317.6299999999992</v>
          </cell>
          <cell r="L1824">
            <v>1882.37</v>
          </cell>
          <cell r="M1824">
            <v>11200</v>
          </cell>
          <cell r="N1824">
            <v>137</v>
          </cell>
          <cell r="O1824">
            <v>137</v>
          </cell>
          <cell r="P1824" t="str">
            <v>Y</v>
          </cell>
          <cell r="Q1824"/>
          <cell r="R1824" t="str">
            <v>Sub</v>
          </cell>
          <cell r="S1824" t="str">
            <v>121-150</v>
          </cell>
        </row>
        <row r="1825">
          <cell r="J1825">
            <v>354439492</v>
          </cell>
          <cell r="K1825"/>
          <cell r="L1825"/>
          <cell r="M1825"/>
          <cell r="N1825"/>
          <cell r="O1825"/>
          <cell r="P1825"/>
          <cell r="Q1825"/>
          <cell r="R1825" t="str">
            <v>Standard</v>
          </cell>
          <cell r="S1825" t="str">
            <v>Standard</v>
          </cell>
        </row>
        <row r="1826">
          <cell r="J1826">
            <v>354439773</v>
          </cell>
          <cell r="K1826"/>
          <cell r="L1826"/>
          <cell r="M1826"/>
          <cell r="N1826"/>
          <cell r="O1826"/>
          <cell r="P1826"/>
          <cell r="Q1826"/>
          <cell r="R1826" t="str">
            <v>Standard</v>
          </cell>
          <cell r="S1826" t="str">
            <v>Standard</v>
          </cell>
        </row>
        <row r="1827">
          <cell r="J1827">
            <v>358573165</v>
          </cell>
          <cell r="K1827">
            <v>11951.88</v>
          </cell>
          <cell r="L1827">
            <v>6228.12</v>
          </cell>
          <cell r="M1827">
            <v>18180</v>
          </cell>
          <cell r="N1827">
            <v>257</v>
          </cell>
          <cell r="O1827">
            <v>257</v>
          </cell>
          <cell r="P1827" t="str">
            <v>Y</v>
          </cell>
          <cell r="Q1827"/>
          <cell r="R1827" t="str">
            <v>W/O for written off cases</v>
          </cell>
          <cell r="S1827" t="str">
            <v>&gt;180</v>
          </cell>
        </row>
        <row r="1828">
          <cell r="J1828">
            <v>354439867</v>
          </cell>
          <cell r="K1828"/>
          <cell r="L1828"/>
          <cell r="M1828"/>
          <cell r="N1828"/>
          <cell r="O1828"/>
          <cell r="P1828"/>
          <cell r="Q1828"/>
          <cell r="R1828" t="str">
            <v>Standard</v>
          </cell>
          <cell r="S1828" t="str">
            <v>Standard</v>
          </cell>
        </row>
        <row r="1829">
          <cell r="J1829">
            <v>358890570</v>
          </cell>
          <cell r="K1829">
            <v>8349.41</v>
          </cell>
          <cell r="L1829">
            <v>5090.59</v>
          </cell>
          <cell r="M1829">
            <v>13440</v>
          </cell>
          <cell r="N1829">
            <v>196</v>
          </cell>
          <cell r="O1829">
            <v>196</v>
          </cell>
          <cell r="P1829" t="str">
            <v>Y</v>
          </cell>
          <cell r="Q1829"/>
          <cell r="R1829" t="str">
            <v>Sub</v>
          </cell>
          <cell r="S1829" t="str">
            <v>&gt;180</v>
          </cell>
        </row>
        <row r="1830">
          <cell r="J1830">
            <v>354440000</v>
          </cell>
          <cell r="K1830"/>
          <cell r="L1830"/>
          <cell r="M1830"/>
          <cell r="N1830"/>
          <cell r="O1830"/>
          <cell r="P1830"/>
          <cell r="Q1830"/>
          <cell r="R1830" t="str">
            <v>Standard</v>
          </cell>
          <cell r="S1830" t="str">
            <v>Standard</v>
          </cell>
        </row>
        <row r="1831">
          <cell r="J1831">
            <v>354440002</v>
          </cell>
          <cell r="K1831"/>
          <cell r="L1831"/>
          <cell r="M1831"/>
          <cell r="N1831"/>
          <cell r="O1831"/>
          <cell r="P1831"/>
          <cell r="Q1831"/>
          <cell r="R1831" t="str">
            <v>Standard</v>
          </cell>
          <cell r="S1831" t="str">
            <v>Standard</v>
          </cell>
        </row>
        <row r="1832">
          <cell r="J1832">
            <v>358152963</v>
          </cell>
          <cell r="K1832">
            <v>13970.68</v>
          </cell>
          <cell r="L1832">
            <v>6829.32</v>
          </cell>
          <cell r="M1832">
            <v>20800</v>
          </cell>
          <cell r="N1832">
            <v>291</v>
          </cell>
          <cell r="O1832">
            <v>291</v>
          </cell>
          <cell r="P1832" t="str">
            <v>Y</v>
          </cell>
          <cell r="Q1832"/>
          <cell r="R1832" t="str">
            <v>W/O for written off cases</v>
          </cell>
          <cell r="S1832" t="str">
            <v>&gt;180</v>
          </cell>
        </row>
        <row r="1833">
          <cell r="J1833">
            <v>358573166</v>
          </cell>
          <cell r="K1833">
            <v>10859.5</v>
          </cell>
          <cell r="L1833">
            <v>5300.5</v>
          </cell>
          <cell r="M1833">
            <v>16160</v>
          </cell>
          <cell r="N1833">
            <v>227</v>
          </cell>
          <cell r="O1833">
            <v>227</v>
          </cell>
          <cell r="P1833" t="str">
            <v>Y</v>
          </cell>
          <cell r="Q1833"/>
          <cell r="R1833" t="str">
            <v>W/O for written off cases</v>
          </cell>
          <cell r="S1833" t="str">
            <v>&gt;180</v>
          </cell>
        </row>
        <row r="1834">
          <cell r="J1834">
            <v>354440950</v>
          </cell>
          <cell r="K1834"/>
          <cell r="L1834"/>
          <cell r="M1834"/>
          <cell r="N1834"/>
          <cell r="O1834"/>
          <cell r="P1834"/>
          <cell r="Q1834"/>
          <cell r="R1834" t="str">
            <v>Standard</v>
          </cell>
          <cell r="S1834" t="str">
            <v>Standard</v>
          </cell>
        </row>
        <row r="1835">
          <cell r="J1835">
            <v>354443502</v>
          </cell>
          <cell r="K1835"/>
          <cell r="L1835"/>
          <cell r="M1835"/>
          <cell r="N1835"/>
          <cell r="O1835"/>
          <cell r="P1835"/>
          <cell r="Q1835"/>
          <cell r="R1835" t="str">
            <v>Standard</v>
          </cell>
          <cell r="S1835" t="str">
            <v>Standard</v>
          </cell>
        </row>
        <row r="1836">
          <cell r="J1836">
            <v>358573167</v>
          </cell>
          <cell r="K1836">
            <v>11951.88</v>
          </cell>
          <cell r="L1836">
            <v>6228.12</v>
          </cell>
          <cell r="M1836">
            <v>18180</v>
          </cell>
          <cell r="N1836">
            <v>257</v>
          </cell>
          <cell r="O1836">
            <v>257</v>
          </cell>
          <cell r="P1836" t="str">
            <v>Y</v>
          </cell>
          <cell r="Q1836"/>
          <cell r="R1836" t="str">
            <v>W/O for written off cases</v>
          </cell>
          <cell r="S1836" t="str">
            <v>&gt;180</v>
          </cell>
        </row>
        <row r="1837">
          <cell r="J1837">
            <v>354450501</v>
          </cell>
          <cell r="K1837">
            <v>23796.49</v>
          </cell>
          <cell r="L1837">
            <v>7563.51</v>
          </cell>
          <cell r="M1837">
            <v>31360</v>
          </cell>
          <cell r="N1837">
            <v>413</v>
          </cell>
          <cell r="O1837">
            <v>413</v>
          </cell>
          <cell r="P1837" t="str">
            <v>Y</v>
          </cell>
          <cell r="Q1837"/>
          <cell r="R1837" t="str">
            <v>W/O for written off cases</v>
          </cell>
          <cell r="S1837" t="str">
            <v>&gt;180</v>
          </cell>
        </row>
        <row r="1838">
          <cell r="J1838">
            <v>354462242</v>
          </cell>
          <cell r="K1838"/>
          <cell r="L1838"/>
          <cell r="M1838"/>
          <cell r="N1838"/>
          <cell r="O1838"/>
          <cell r="P1838"/>
          <cell r="Q1838"/>
          <cell r="R1838" t="str">
            <v>Standard</v>
          </cell>
          <cell r="S1838" t="str">
            <v>Standard</v>
          </cell>
        </row>
        <row r="1839">
          <cell r="J1839">
            <v>354471118</v>
          </cell>
          <cell r="K1839"/>
          <cell r="L1839"/>
          <cell r="M1839"/>
          <cell r="N1839"/>
          <cell r="O1839"/>
          <cell r="P1839"/>
          <cell r="Q1839"/>
          <cell r="R1839" t="str">
            <v>Standard</v>
          </cell>
          <cell r="S1839" t="str">
            <v>Standard</v>
          </cell>
        </row>
        <row r="1840">
          <cell r="J1840">
            <v>354471231</v>
          </cell>
          <cell r="K1840"/>
          <cell r="L1840"/>
          <cell r="M1840"/>
          <cell r="N1840"/>
          <cell r="O1840"/>
          <cell r="P1840"/>
          <cell r="Q1840"/>
          <cell r="R1840" t="str">
            <v>Standard</v>
          </cell>
          <cell r="S1840" t="str">
            <v>Standard</v>
          </cell>
        </row>
        <row r="1841">
          <cell r="J1841">
            <v>354481175</v>
          </cell>
          <cell r="K1841"/>
          <cell r="L1841"/>
          <cell r="M1841"/>
          <cell r="N1841"/>
          <cell r="O1841"/>
          <cell r="P1841"/>
          <cell r="Q1841"/>
          <cell r="R1841" t="str">
            <v>Standard</v>
          </cell>
          <cell r="S1841" t="str">
            <v>Standard</v>
          </cell>
        </row>
        <row r="1842">
          <cell r="J1842">
            <v>358573168</v>
          </cell>
          <cell r="K1842">
            <v>11951.88</v>
          </cell>
          <cell r="L1842">
            <v>6228.12</v>
          </cell>
          <cell r="M1842">
            <v>18180</v>
          </cell>
          <cell r="N1842">
            <v>257</v>
          </cell>
          <cell r="O1842">
            <v>257</v>
          </cell>
          <cell r="P1842" t="str">
            <v>Y</v>
          </cell>
          <cell r="Q1842"/>
          <cell r="R1842" t="str">
            <v>W/O for written off cases</v>
          </cell>
          <cell r="S1842" t="str">
            <v>&gt;180</v>
          </cell>
        </row>
        <row r="1843">
          <cell r="J1843">
            <v>354490058</v>
          </cell>
          <cell r="K1843">
            <v>17686.29</v>
          </cell>
          <cell r="L1843">
            <v>4713.71</v>
          </cell>
          <cell r="M1843">
            <v>22400</v>
          </cell>
          <cell r="N1843">
            <v>285</v>
          </cell>
          <cell r="O1843">
            <v>285</v>
          </cell>
          <cell r="P1843" t="str">
            <v>Y</v>
          </cell>
          <cell r="Q1843"/>
          <cell r="R1843" t="str">
            <v>Sub</v>
          </cell>
          <cell r="S1843" t="str">
            <v>&gt;180</v>
          </cell>
        </row>
        <row r="1844">
          <cell r="J1844">
            <v>354490619</v>
          </cell>
          <cell r="K1844">
            <v>1939.7</v>
          </cell>
          <cell r="L1844">
            <v>300.3</v>
          </cell>
          <cell r="M1844">
            <v>2240</v>
          </cell>
          <cell r="N1844">
            <v>14</v>
          </cell>
          <cell r="O1844">
            <v>14</v>
          </cell>
          <cell r="P1844"/>
          <cell r="Q1844"/>
          <cell r="R1844" t="str">
            <v>SMA 0</v>
          </cell>
          <cell r="S1844" t="str">
            <v>1-30 Days</v>
          </cell>
        </row>
        <row r="1845">
          <cell r="J1845">
            <v>354490646</v>
          </cell>
          <cell r="K1845">
            <v>5694.31</v>
          </cell>
          <cell r="L1845">
            <v>1025.69</v>
          </cell>
          <cell r="M1845">
            <v>6720</v>
          </cell>
          <cell r="N1845">
            <v>76</v>
          </cell>
          <cell r="O1845">
            <v>76</v>
          </cell>
          <cell r="P1845"/>
          <cell r="Q1845"/>
          <cell r="R1845" t="str">
            <v>SMA 2</v>
          </cell>
          <cell r="S1845" t="str">
            <v>61-90</v>
          </cell>
        </row>
        <row r="1846">
          <cell r="J1846">
            <v>354490671</v>
          </cell>
          <cell r="K1846">
            <v>19248.46</v>
          </cell>
          <cell r="L1846">
            <v>5391.54</v>
          </cell>
          <cell r="M1846">
            <v>24640</v>
          </cell>
          <cell r="N1846">
            <v>317</v>
          </cell>
          <cell r="O1846">
            <v>317</v>
          </cell>
          <cell r="P1846" t="str">
            <v>Y</v>
          </cell>
          <cell r="Q1846"/>
          <cell r="R1846" t="str">
            <v>Sub</v>
          </cell>
          <cell r="S1846" t="str">
            <v>&gt;180</v>
          </cell>
        </row>
        <row r="1847">
          <cell r="J1847">
            <v>354495536</v>
          </cell>
          <cell r="K1847">
            <v>9809.5400000000009</v>
          </cell>
          <cell r="L1847">
            <v>2160.46</v>
          </cell>
          <cell r="M1847">
            <v>11970</v>
          </cell>
          <cell r="N1847">
            <v>198</v>
          </cell>
          <cell r="O1847">
            <v>198</v>
          </cell>
          <cell r="P1847" t="str">
            <v>Y</v>
          </cell>
          <cell r="Q1847"/>
          <cell r="R1847" t="str">
            <v>Sub</v>
          </cell>
          <cell r="S1847" t="str">
            <v>&gt;180</v>
          </cell>
        </row>
        <row r="1848">
          <cell r="J1848">
            <v>354496196</v>
          </cell>
          <cell r="K1848"/>
          <cell r="L1848"/>
          <cell r="M1848"/>
          <cell r="N1848"/>
          <cell r="O1848"/>
          <cell r="P1848"/>
          <cell r="Q1848"/>
          <cell r="R1848" t="str">
            <v>Standard</v>
          </cell>
          <cell r="S1848" t="str">
            <v>Standard</v>
          </cell>
        </row>
        <row r="1849">
          <cell r="J1849">
            <v>354497381</v>
          </cell>
          <cell r="K1849">
            <v>9337.3700000000008</v>
          </cell>
          <cell r="L1849">
            <v>1862.63</v>
          </cell>
          <cell r="M1849">
            <v>11200</v>
          </cell>
          <cell r="N1849">
            <v>138</v>
          </cell>
          <cell r="O1849">
            <v>138</v>
          </cell>
          <cell r="P1849" t="str">
            <v>Y</v>
          </cell>
          <cell r="Q1849"/>
          <cell r="R1849" t="str">
            <v>Sub</v>
          </cell>
          <cell r="S1849" t="str">
            <v>121-150</v>
          </cell>
        </row>
        <row r="1850">
          <cell r="J1850">
            <v>354508203</v>
          </cell>
          <cell r="K1850"/>
          <cell r="L1850"/>
          <cell r="M1850"/>
          <cell r="N1850"/>
          <cell r="O1850"/>
          <cell r="P1850"/>
          <cell r="Q1850"/>
          <cell r="R1850" t="str">
            <v>Standard</v>
          </cell>
          <cell r="S1850" t="str">
            <v>Standard</v>
          </cell>
        </row>
        <row r="1851">
          <cell r="J1851">
            <v>358152706</v>
          </cell>
          <cell r="K1851">
            <v>13632.15</v>
          </cell>
          <cell r="L1851">
            <v>6567.85</v>
          </cell>
          <cell r="M1851">
            <v>20200</v>
          </cell>
          <cell r="N1851">
            <v>292</v>
          </cell>
          <cell r="O1851">
            <v>292</v>
          </cell>
          <cell r="P1851" t="str">
            <v>Y</v>
          </cell>
          <cell r="Q1851"/>
          <cell r="R1851" t="str">
            <v>W/O for written off cases</v>
          </cell>
          <cell r="S1851" t="str">
            <v>&gt;180</v>
          </cell>
        </row>
        <row r="1852">
          <cell r="J1852">
            <v>358152999</v>
          </cell>
          <cell r="K1852">
            <v>9430.69</v>
          </cell>
          <cell r="L1852">
            <v>4005.79</v>
          </cell>
          <cell r="M1852">
            <v>13436.48</v>
          </cell>
          <cell r="N1852">
            <v>162</v>
          </cell>
          <cell r="O1852">
            <v>162</v>
          </cell>
          <cell r="P1852" t="str">
            <v>Y</v>
          </cell>
          <cell r="Q1852"/>
          <cell r="R1852" t="str">
            <v>Sub</v>
          </cell>
          <cell r="S1852" t="str">
            <v>151-180</v>
          </cell>
        </row>
        <row r="1853">
          <cell r="J1853">
            <v>354546385</v>
          </cell>
          <cell r="K1853"/>
          <cell r="L1853"/>
          <cell r="M1853"/>
          <cell r="N1853"/>
          <cell r="O1853"/>
          <cell r="P1853"/>
          <cell r="Q1853"/>
          <cell r="R1853" t="str">
            <v>Standard</v>
          </cell>
          <cell r="S1853" t="str">
            <v>Standard</v>
          </cell>
        </row>
        <row r="1854">
          <cell r="J1854">
            <v>354547004</v>
          </cell>
          <cell r="K1854">
            <v>1943.81</v>
          </cell>
          <cell r="L1854">
            <v>296.19</v>
          </cell>
          <cell r="M1854">
            <v>2240</v>
          </cell>
          <cell r="N1854">
            <v>16</v>
          </cell>
          <cell r="O1854">
            <v>16</v>
          </cell>
          <cell r="P1854" t="str">
            <v>Y</v>
          </cell>
          <cell r="Q1854">
            <v>15</v>
          </cell>
          <cell r="R1854" t="str">
            <v>Sub</v>
          </cell>
          <cell r="S1854" t="str">
            <v>1-30 Days</v>
          </cell>
        </row>
        <row r="1855">
          <cell r="J1855">
            <v>358890529</v>
          </cell>
          <cell r="K1855">
            <v>7605.11</v>
          </cell>
          <cell r="L1855">
            <v>3914.89</v>
          </cell>
          <cell r="M1855">
            <v>11520</v>
          </cell>
          <cell r="N1855">
            <v>164</v>
          </cell>
          <cell r="O1855">
            <v>164</v>
          </cell>
          <cell r="P1855" t="str">
            <v>Y</v>
          </cell>
          <cell r="Q1855"/>
          <cell r="R1855" t="str">
            <v>Sub</v>
          </cell>
          <cell r="S1855" t="str">
            <v>151-180</v>
          </cell>
        </row>
        <row r="1856">
          <cell r="J1856">
            <v>354548451</v>
          </cell>
          <cell r="K1856"/>
          <cell r="L1856"/>
          <cell r="M1856"/>
          <cell r="N1856"/>
          <cell r="O1856"/>
          <cell r="P1856"/>
          <cell r="Q1856"/>
          <cell r="R1856" t="str">
            <v>Standard</v>
          </cell>
          <cell r="S1856" t="str">
            <v>Standard</v>
          </cell>
        </row>
        <row r="1857">
          <cell r="J1857">
            <v>354548452</v>
          </cell>
          <cell r="K1857"/>
          <cell r="L1857"/>
          <cell r="M1857"/>
          <cell r="N1857"/>
          <cell r="O1857"/>
          <cell r="P1857"/>
          <cell r="Q1857"/>
          <cell r="R1857" t="str">
            <v>Standard</v>
          </cell>
          <cell r="S1857" t="str">
            <v>Standard</v>
          </cell>
        </row>
        <row r="1858">
          <cell r="J1858">
            <v>354548453</v>
          </cell>
          <cell r="K1858"/>
          <cell r="L1858"/>
          <cell r="M1858"/>
          <cell r="N1858"/>
          <cell r="O1858"/>
          <cell r="P1858"/>
          <cell r="Q1858"/>
          <cell r="R1858" t="str">
            <v>Standard</v>
          </cell>
          <cell r="S1858" t="str">
            <v>Standard</v>
          </cell>
        </row>
        <row r="1859">
          <cell r="J1859">
            <v>354548753</v>
          </cell>
          <cell r="K1859">
            <v>3845.8</v>
          </cell>
          <cell r="L1859">
            <v>634.20000000000005</v>
          </cell>
          <cell r="M1859">
            <v>4480</v>
          </cell>
          <cell r="N1859">
            <v>46</v>
          </cell>
          <cell r="O1859">
            <v>46</v>
          </cell>
          <cell r="P1859" t="str">
            <v>Y</v>
          </cell>
          <cell r="Q1859">
            <v>45</v>
          </cell>
          <cell r="R1859" t="str">
            <v>W/O for written off cases</v>
          </cell>
          <cell r="S1859" t="str">
            <v>31-60</v>
          </cell>
        </row>
        <row r="1860">
          <cell r="J1860">
            <v>354548799</v>
          </cell>
          <cell r="K1860"/>
          <cell r="L1860"/>
          <cell r="M1860"/>
          <cell r="N1860"/>
          <cell r="O1860"/>
          <cell r="P1860"/>
          <cell r="Q1860"/>
          <cell r="R1860" t="str">
            <v>Standard</v>
          </cell>
          <cell r="S1860" t="str">
            <v>Standard</v>
          </cell>
        </row>
        <row r="1861">
          <cell r="J1861">
            <v>354548972</v>
          </cell>
          <cell r="K1861">
            <v>14471.37</v>
          </cell>
          <cell r="L1861">
            <v>3448.63</v>
          </cell>
          <cell r="M1861">
            <v>17920</v>
          </cell>
          <cell r="N1861">
            <v>228</v>
          </cell>
          <cell r="O1861">
            <v>228</v>
          </cell>
          <cell r="P1861" t="str">
            <v>Y</v>
          </cell>
          <cell r="Q1861"/>
          <cell r="R1861" t="str">
            <v>Sub</v>
          </cell>
          <cell r="S1861" t="str">
            <v>&gt;180</v>
          </cell>
        </row>
        <row r="1862">
          <cell r="J1862">
            <v>358890405</v>
          </cell>
          <cell r="K1862">
            <v>7437.23</v>
          </cell>
          <cell r="L1862">
            <v>3202.77</v>
          </cell>
          <cell r="M1862">
            <v>10640</v>
          </cell>
          <cell r="N1862">
            <v>164</v>
          </cell>
          <cell r="O1862">
            <v>164</v>
          </cell>
          <cell r="P1862" t="str">
            <v>Y</v>
          </cell>
          <cell r="Q1862"/>
          <cell r="R1862" t="str">
            <v>Sub</v>
          </cell>
          <cell r="S1862" t="str">
            <v>151-180</v>
          </cell>
        </row>
        <row r="1863">
          <cell r="J1863">
            <v>354549208</v>
          </cell>
          <cell r="K1863">
            <v>1942.17</v>
          </cell>
          <cell r="L1863">
            <v>297.83</v>
          </cell>
          <cell r="M1863">
            <v>2240</v>
          </cell>
          <cell r="N1863">
            <v>14</v>
          </cell>
          <cell r="O1863">
            <v>14</v>
          </cell>
          <cell r="P1863"/>
          <cell r="Q1863"/>
          <cell r="R1863" t="str">
            <v>SMA 0</v>
          </cell>
          <cell r="S1863" t="str">
            <v>1-30 Days</v>
          </cell>
        </row>
        <row r="1864">
          <cell r="J1864">
            <v>354549256</v>
          </cell>
          <cell r="K1864">
            <v>23796.49</v>
          </cell>
          <cell r="L1864">
            <v>7563.51</v>
          </cell>
          <cell r="M1864">
            <v>31360</v>
          </cell>
          <cell r="N1864">
            <v>409</v>
          </cell>
          <cell r="O1864">
            <v>409</v>
          </cell>
          <cell r="P1864" t="str">
            <v>Y</v>
          </cell>
          <cell r="Q1864"/>
          <cell r="R1864" t="str">
            <v>Sub</v>
          </cell>
          <cell r="S1864" t="str">
            <v>&gt;180</v>
          </cell>
        </row>
        <row r="1865">
          <cell r="J1865">
            <v>354549419</v>
          </cell>
          <cell r="K1865">
            <v>17709.04</v>
          </cell>
          <cell r="L1865">
            <v>4690.96</v>
          </cell>
          <cell r="M1865">
            <v>22400</v>
          </cell>
          <cell r="N1865">
            <v>287</v>
          </cell>
          <cell r="O1865">
            <v>287</v>
          </cell>
          <cell r="P1865" t="str">
            <v>Y</v>
          </cell>
          <cell r="Q1865"/>
          <cell r="R1865" t="str">
            <v>Sub</v>
          </cell>
          <cell r="S1865" t="str">
            <v>&gt;180</v>
          </cell>
        </row>
        <row r="1866">
          <cell r="J1866">
            <v>354554532</v>
          </cell>
          <cell r="K1866"/>
          <cell r="L1866"/>
          <cell r="M1866"/>
          <cell r="N1866"/>
          <cell r="O1866"/>
          <cell r="P1866"/>
          <cell r="Q1866"/>
          <cell r="R1866" t="str">
            <v>Standard</v>
          </cell>
          <cell r="S1866" t="str">
            <v>Standard</v>
          </cell>
        </row>
        <row r="1867">
          <cell r="J1867">
            <v>354559977</v>
          </cell>
          <cell r="K1867">
            <v>7522.86</v>
          </cell>
          <cell r="L1867">
            <v>1437.14</v>
          </cell>
          <cell r="M1867">
            <v>8960</v>
          </cell>
          <cell r="N1867">
            <v>108</v>
          </cell>
          <cell r="O1867">
            <v>108</v>
          </cell>
          <cell r="P1867" t="str">
            <v>Y</v>
          </cell>
          <cell r="Q1867"/>
          <cell r="R1867" t="str">
            <v>Sub</v>
          </cell>
          <cell r="S1867" t="str">
            <v>91-120</v>
          </cell>
        </row>
        <row r="1868">
          <cell r="J1868">
            <v>358573162</v>
          </cell>
          <cell r="K1868">
            <v>11463.39</v>
          </cell>
          <cell r="L1868">
            <v>5576.61</v>
          </cell>
          <cell r="M1868">
            <v>17040</v>
          </cell>
          <cell r="N1868">
            <v>227</v>
          </cell>
          <cell r="O1868">
            <v>227</v>
          </cell>
          <cell r="P1868" t="str">
            <v>Y</v>
          </cell>
          <cell r="Q1868"/>
          <cell r="R1868" t="str">
            <v>Sub</v>
          </cell>
          <cell r="S1868" t="str">
            <v>&gt;180</v>
          </cell>
        </row>
        <row r="1869">
          <cell r="J1869">
            <v>354564236</v>
          </cell>
          <cell r="K1869"/>
          <cell r="L1869"/>
          <cell r="M1869"/>
          <cell r="N1869"/>
          <cell r="O1869"/>
          <cell r="P1869"/>
          <cell r="Q1869"/>
          <cell r="R1869" t="str">
            <v>Standard</v>
          </cell>
          <cell r="S1869" t="str">
            <v>Standard</v>
          </cell>
        </row>
        <row r="1870">
          <cell r="J1870">
            <v>354564315</v>
          </cell>
          <cell r="K1870">
            <v>11311.81</v>
          </cell>
          <cell r="L1870">
            <v>2368.19</v>
          </cell>
          <cell r="M1870">
            <v>13680</v>
          </cell>
          <cell r="N1870">
            <v>195</v>
          </cell>
          <cell r="O1870">
            <v>195</v>
          </cell>
          <cell r="P1870" t="str">
            <v>Y</v>
          </cell>
          <cell r="Q1870"/>
          <cell r="R1870" t="str">
            <v>Sub</v>
          </cell>
          <cell r="S1870" t="str">
            <v>&gt;180</v>
          </cell>
        </row>
        <row r="1871">
          <cell r="J1871">
            <v>358686377</v>
          </cell>
          <cell r="K1871">
            <v>10515.4</v>
          </cell>
          <cell r="L1871">
            <v>2884.6</v>
          </cell>
          <cell r="M1871">
            <v>13400</v>
          </cell>
          <cell r="N1871">
            <v>136</v>
          </cell>
          <cell r="O1871">
            <v>195</v>
          </cell>
          <cell r="P1871" t="str">
            <v>Y</v>
          </cell>
          <cell r="Q1871"/>
          <cell r="R1871" t="str">
            <v>Sub</v>
          </cell>
          <cell r="S1871" t="str">
            <v>&gt;180</v>
          </cell>
        </row>
        <row r="1872">
          <cell r="J1872">
            <v>354564531</v>
          </cell>
          <cell r="K1872"/>
          <cell r="L1872"/>
          <cell r="M1872"/>
          <cell r="N1872"/>
          <cell r="O1872"/>
          <cell r="P1872"/>
          <cell r="Q1872"/>
          <cell r="R1872" t="str">
            <v>Standard</v>
          </cell>
          <cell r="S1872" t="str">
            <v>Standard</v>
          </cell>
        </row>
        <row r="1873">
          <cell r="J1873">
            <v>354564540</v>
          </cell>
          <cell r="K1873"/>
          <cell r="L1873"/>
          <cell r="M1873"/>
          <cell r="N1873"/>
          <cell r="O1873"/>
          <cell r="P1873"/>
          <cell r="Q1873"/>
          <cell r="R1873" t="str">
            <v>Standard</v>
          </cell>
          <cell r="S1873" t="str">
            <v>Standard</v>
          </cell>
        </row>
        <row r="1874">
          <cell r="J1874">
            <v>354565040</v>
          </cell>
          <cell r="K1874"/>
          <cell r="L1874"/>
          <cell r="M1874"/>
          <cell r="N1874"/>
          <cell r="O1874"/>
          <cell r="P1874"/>
          <cell r="Q1874"/>
          <cell r="R1874" t="str">
            <v>Standard</v>
          </cell>
          <cell r="S1874" t="str">
            <v>Standard</v>
          </cell>
        </row>
        <row r="1875">
          <cell r="J1875">
            <v>354565068</v>
          </cell>
          <cell r="K1875">
            <v>26689.74</v>
          </cell>
          <cell r="L1875">
            <v>9150.26</v>
          </cell>
          <cell r="M1875">
            <v>35840</v>
          </cell>
          <cell r="N1875">
            <v>470</v>
          </cell>
          <cell r="O1875">
            <v>470</v>
          </cell>
          <cell r="P1875" t="str">
            <v>Y</v>
          </cell>
          <cell r="Q1875"/>
          <cell r="R1875" t="str">
            <v>W/O for written off cases</v>
          </cell>
          <cell r="S1875" t="str">
            <v>&gt;180</v>
          </cell>
        </row>
        <row r="1876">
          <cell r="J1876">
            <v>354565152</v>
          </cell>
          <cell r="K1876">
            <v>1942.17</v>
          </cell>
          <cell r="L1876">
            <v>297.83</v>
          </cell>
          <cell r="M1876">
            <v>2240</v>
          </cell>
          <cell r="N1876">
            <v>14</v>
          </cell>
          <cell r="O1876">
            <v>14</v>
          </cell>
          <cell r="P1876"/>
          <cell r="Q1876"/>
          <cell r="R1876" t="str">
            <v>SMA 0</v>
          </cell>
          <cell r="S1876" t="str">
            <v>1-30 Days</v>
          </cell>
        </row>
        <row r="1877">
          <cell r="J1877">
            <v>354567882</v>
          </cell>
          <cell r="K1877"/>
          <cell r="L1877"/>
          <cell r="M1877"/>
          <cell r="N1877"/>
          <cell r="O1877"/>
          <cell r="P1877"/>
          <cell r="Q1877"/>
          <cell r="R1877" t="str">
            <v>Standard</v>
          </cell>
          <cell r="S1877" t="str">
            <v>Standard</v>
          </cell>
        </row>
        <row r="1878">
          <cell r="J1878">
            <v>354567933</v>
          </cell>
          <cell r="K1878"/>
          <cell r="L1878"/>
          <cell r="M1878"/>
          <cell r="N1878"/>
          <cell r="O1878"/>
          <cell r="P1878"/>
          <cell r="Q1878"/>
          <cell r="R1878" t="str">
            <v>Standard</v>
          </cell>
          <cell r="S1878" t="str">
            <v>Standard</v>
          </cell>
        </row>
        <row r="1879">
          <cell r="J1879">
            <v>354568259</v>
          </cell>
          <cell r="K1879"/>
          <cell r="L1879"/>
          <cell r="M1879"/>
          <cell r="N1879"/>
          <cell r="O1879"/>
          <cell r="P1879"/>
          <cell r="Q1879"/>
          <cell r="R1879" t="str">
            <v>Standard</v>
          </cell>
          <cell r="S1879" t="str">
            <v>Standard</v>
          </cell>
        </row>
        <row r="1880">
          <cell r="J1880">
            <v>354568850</v>
          </cell>
          <cell r="K1880">
            <v>17731.77</v>
          </cell>
          <cell r="L1880">
            <v>4668.2299999999996</v>
          </cell>
          <cell r="M1880">
            <v>22400</v>
          </cell>
          <cell r="N1880">
            <v>290</v>
          </cell>
          <cell r="O1880">
            <v>290</v>
          </cell>
          <cell r="P1880" t="str">
            <v>Y</v>
          </cell>
          <cell r="Q1880"/>
          <cell r="R1880" t="str">
            <v>Sub</v>
          </cell>
          <cell r="S1880" t="str">
            <v>&gt;180</v>
          </cell>
        </row>
        <row r="1881">
          <cell r="J1881">
            <v>354569016</v>
          </cell>
          <cell r="K1881"/>
          <cell r="L1881"/>
          <cell r="M1881"/>
          <cell r="N1881"/>
          <cell r="O1881"/>
          <cell r="P1881"/>
          <cell r="Q1881"/>
          <cell r="R1881" t="str">
            <v>Standard</v>
          </cell>
          <cell r="S1881" t="str">
            <v>Standard</v>
          </cell>
        </row>
        <row r="1882">
          <cell r="J1882">
            <v>354571490</v>
          </cell>
          <cell r="K1882"/>
          <cell r="L1882"/>
          <cell r="M1882"/>
          <cell r="N1882"/>
          <cell r="O1882"/>
          <cell r="P1882"/>
          <cell r="Q1882"/>
          <cell r="R1882" t="str">
            <v>Standard</v>
          </cell>
          <cell r="S1882" t="str">
            <v>Standard</v>
          </cell>
        </row>
        <row r="1883">
          <cell r="J1883">
            <v>354573884</v>
          </cell>
          <cell r="K1883"/>
          <cell r="L1883"/>
          <cell r="M1883"/>
          <cell r="N1883"/>
          <cell r="O1883"/>
          <cell r="P1883"/>
          <cell r="Q1883"/>
          <cell r="R1883" t="str">
            <v>Standard</v>
          </cell>
          <cell r="S1883" t="str">
            <v>Standard</v>
          </cell>
        </row>
        <row r="1884">
          <cell r="J1884">
            <v>354604259</v>
          </cell>
          <cell r="K1884">
            <v>3847.46</v>
          </cell>
          <cell r="L1884">
            <v>632.54</v>
          </cell>
          <cell r="M1884">
            <v>4480</v>
          </cell>
          <cell r="N1884">
            <v>49</v>
          </cell>
          <cell r="O1884">
            <v>49</v>
          </cell>
          <cell r="P1884"/>
          <cell r="Q1884"/>
          <cell r="R1884" t="str">
            <v>SMA 1</v>
          </cell>
          <cell r="S1884" t="str">
            <v>31-60</v>
          </cell>
        </row>
        <row r="1885">
          <cell r="J1885">
            <v>358152788</v>
          </cell>
          <cell r="K1885">
            <v>12736.93</v>
          </cell>
          <cell r="L1885">
            <v>5983.07</v>
          </cell>
          <cell r="M1885">
            <v>18720</v>
          </cell>
          <cell r="N1885">
            <v>260</v>
          </cell>
          <cell r="O1885">
            <v>260</v>
          </cell>
          <cell r="P1885" t="str">
            <v>Y</v>
          </cell>
          <cell r="Q1885"/>
          <cell r="R1885" t="str">
            <v>W/O for written off cases</v>
          </cell>
          <cell r="S1885" t="str">
            <v>&gt;180</v>
          </cell>
        </row>
        <row r="1886">
          <cell r="J1886">
            <v>354629010</v>
          </cell>
          <cell r="K1886">
            <v>20885.509999999998</v>
          </cell>
          <cell r="L1886">
            <v>5994.49</v>
          </cell>
          <cell r="M1886">
            <v>26880</v>
          </cell>
          <cell r="N1886">
            <v>352</v>
          </cell>
          <cell r="O1886">
            <v>352</v>
          </cell>
          <cell r="P1886" t="str">
            <v>Y</v>
          </cell>
          <cell r="Q1886"/>
          <cell r="R1886" t="str">
            <v>W/O for written off cases</v>
          </cell>
          <cell r="S1886" t="str">
            <v>&gt;180</v>
          </cell>
        </row>
        <row r="1887">
          <cell r="J1887">
            <v>358152774</v>
          </cell>
          <cell r="K1887">
            <v>13970.68</v>
          </cell>
          <cell r="L1887">
            <v>6829.32</v>
          </cell>
          <cell r="M1887">
            <v>20800</v>
          </cell>
          <cell r="N1887">
            <v>291</v>
          </cell>
          <cell r="O1887">
            <v>291</v>
          </cell>
          <cell r="P1887" t="str">
            <v>Y</v>
          </cell>
          <cell r="Q1887"/>
          <cell r="R1887" t="str">
            <v>W/O for written off cases</v>
          </cell>
          <cell r="S1887" t="str">
            <v>&gt;180</v>
          </cell>
        </row>
        <row r="1888">
          <cell r="J1888">
            <v>354644925</v>
          </cell>
          <cell r="K1888"/>
          <cell r="L1888"/>
          <cell r="M1888"/>
          <cell r="N1888"/>
          <cell r="O1888"/>
          <cell r="P1888"/>
          <cell r="Q1888"/>
          <cell r="R1888" t="str">
            <v>Standard</v>
          </cell>
          <cell r="S1888" t="str">
            <v>Standard</v>
          </cell>
        </row>
        <row r="1889">
          <cell r="J1889">
            <v>354645124</v>
          </cell>
          <cell r="K1889"/>
          <cell r="L1889"/>
          <cell r="M1889"/>
          <cell r="N1889"/>
          <cell r="O1889"/>
          <cell r="P1889"/>
          <cell r="Q1889"/>
          <cell r="R1889" t="str">
            <v>Standard</v>
          </cell>
          <cell r="S1889" t="str">
            <v>Standard</v>
          </cell>
        </row>
        <row r="1890">
          <cell r="J1890">
            <v>354645236</v>
          </cell>
          <cell r="K1890"/>
          <cell r="L1890"/>
          <cell r="M1890"/>
          <cell r="N1890"/>
          <cell r="O1890"/>
          <cell r="P1890"/>
          <cell r="Q1890"/>
          <cell r="R1890" t="str">
            <v>Standard</v>
          </cell>
          <cell r="S1890" t="str">
            <v>Standard</v>
          </cell>
        </row>
        <row r="1891">
          <cell r="J1891">
            <v>358153111</v>
          </cell>
          <cell r="K1891">
            <v>13907.17</v>
          </cell>
          <cell r="L1891">
            <v>6892.83</v>
          </cell>
          <cell r="M1891">
            <v>20800</v>
          </cell>
          <cell r="N1891">
            <v>289</v>
          </cell>
          <cell r="O1891">
            <v>289</v>
          </cell>
          <cell r="P1891" t="str">
            <v>Y</v>
          </cell>
          <cell r="Q1891"/>
          <cell r="R1891" t="str">
            <v>W/O for written off cases</v>
          </cell>
          <cell r="S1891" t="str">
            <v>&gt;180</v>
          </cell>
        </row>
        <row r="1892">
          <cell r="J1892">
            <v>354645707</v>
          </cell>
          <cell r="K1892">
            <v>17769.650000000001</v>
          </cell>
          <cell r="L1892">
            <v>4630.3500000000004</v>
          </cell>
          <cell r="M1892">
            <v>22400</v>
          </cell>
          <cell r="N1892">
            <v>287</v>
          </cell>
          <cell r="O1892">
            <v>287</v>
          </cell>
          <cell r="P1892" t="str">
            <v>Y</v>
          </cell>
          <cell r="Q1892"/>
          <cell r="R1892" t="str">
            <v>W/O for written off cases</v>
          </cell>
          <cell r="S1892" t="str">
            <v>&gt;180</v>
          </cell>
        </row>
        <row r="1893">
          <cell r="J1893">
            <v>358153020</v>
          </cell>
          <cell r="K1893">
            <v>13907.17</v>
          </cell>
          <cell r="L1893">
            <v>6892.83</v>
          </cell>
          <cell r="M1893">
            <v>20800</v>
          </cell>
          <cell r="N1893">
            <v>289</v>
          </cell>
          <cell r="O1893">
            <v>289</v>
          </cell>
          <cell r="P1893" t="str">
            <v>Y</v>
          </cell>
          <cell r="Q1893"/>
          <cell r="R1893" t="str">
            <v>W/O for written off cases</v>
          </cell>
          <cell r="S1893" t="str">
            <v>&gt;180</v>
          </cell>
        </row>
        <row r="1894">
          <cell r="J1894">
            <v>358152825</v>
          </cell>
          <cell r="K1894">
            <v>13907.17</v>
          </cell>
          <cell r="L1894">
            <v>6892.83</v>
          </cell>
          <cell r="M1894">
            <v>20800</v>
          </cell>
          <cell r="N1894">
            <v>289</v>
          </cell>
          <cell r="O1894">
            <v>289</v>
          </cell>
          <cell r="P1894" t="str">
            <v>Y</v>
          </cell>
          <cell r="Q1894"/>
          <cell r="R1894" t="str">
            <v>W/O for written off cases</v>
          </cell>
          <cell r="S1894" t="str">
            <v>&gt;180</v>
          </cell>
        </row>
        <row r="1895">
          <cell r="J1895">
            <v>354646031</v>
          </cell>
          <cell r="K1895"/>
          <cell r="L1895"/>
          <cell r="M1895"/>
          <cell r="N1895"/>
          <cell r="O1895"/>
          <cell r="P1895"/>
          <cell r="Q1895"/>
          <cell r="R1895" t="str">
            <v>Standard</v>
          </cell>
          <cell r="S1895" t="str">
            <v>Standard</v>
          </cell>
        </row>
        <row r="1896">
          <cell r="J1896">
            <v>354646135</v>
          </cell>
          <cell r="K1896">
            <v>8487.73</v>
          </cell>
          <cell r="L1896">
            <v>1772.27</v>
          </cell>
          <cell r="M1896">
            <v>10260</v>
          </cell>
          <cell r="N1896">
            <v>166</v>
          </cell>
          <cell r="O1896">
            <v>166</v>
          </cell>
          <cell r="P1896" t="str">
            <v>Y</v>
          </cell>
          <cell r="Q1896"/>
          <cell r="R1896" t="str">
            <v>Sub</v>
          </cell>
          <cell r="S1896" t="str">
            <v>151-180</v>
          </cell>
        </row>
        <row r="1897">
          <cell r="J1897">
            <v>354646142</v>
          </cell>
          <cell r="K1897">
            <v>16139.09</v>
          </cell>
          <cell r="L1897">
            <v>4014.91</v>
          </cell>
          <cell r="M1897">
            <v>20154</v>
          </cell>
          <cell r="N1897">
            <v>258</v>
          </cell>
          <cell r="O1897">
            <v>258</v>
          </cell>
          <cell r="P1897" t="str">
            <v>Y</v>
          </cell>
          <cell r="Q1897"/>
          <cell r="R1897" t="str">
            <v>W/O for written off cases</v>
          </cell>
          <cell r="S1897" t="str">
            <v>&gt;180</v>
          </cell>
        </row>
        <row r="1898">
          <cell r="J1898">
            <v>354646504</v>
          </cell>
          <cell r="K1898">
            <v>9361.0300000000007</v>
          </cell>
          <cell r="L1898">
            <v>1838.97</v>
          </cell>
          <cell r="M1898">
            <v>11200</v>
          </cell>
          <cell r="N1898">
            <v>138</v>
          </cell>
          <cell r="O1898">
            <v>138</v>
          </cell>
          <cell r="P1898" t="str">
            <v>Y</v>
          </cell>
          <cell r="Q1898"/>
          <cell r="R1898" t="str">
            <v>Sub</v>
          </cell>
          <cell r="S1898" t="str">
            <v>121-150</v>
          </cell>
        </row>
        <row r="1899">
          <cell r="J1899">
            <v>354646554</v>
          </cell>
          <cell r="K1899"/>
          <cell r="L1899"/>
          <cell r="M1899"/>
          <cell r="N1899"/>
          <cell r="O1899"/>
          <cell r="P1899"/>
          <cell r="Q1899"/>
          <cell r="R1899" t="str">
            <v>Standard</v>
          </cell>
          <cell r="S1899" t="str">
            <v>Standard</v>
          </cell>
        </row>
        <row r="1900">
          <cell r="J1900">
            <v>354646866</v>
          </cell>
          <cell r="K1900">
            <v>17762.060000000001</v>
          </cell>
          <cell r="L1900">
            <v>4637.9399999999996</v>
          </cell>
          <cell r="M1900">
            <v>22400</v>
          </cell>
          <cell r="N1900">
            <v>289</v>
          </cell>
          <cell r="O1900">
            <v>289</v>
          </cell>
          <cell r="P1900" t="str">
            <v>Y</v>
          </cell>
          <cell r="Q1900"/>
          <cell r="R1900" t="str">
            <v>W/O for written off cases</v>
          </cell>
          <cell r="S1900" t="str">
            <v>&gt;180</v>
          </cell>
        </row>
        <row r="1901">
          <cell r="J1901">
            <v>354647009</v>
          </cell>
          <cell r="K1901">
            <v>14508.42</v>
          </cell>
          <cell r="L1901">
            <v>3411.58</v>
          </cell>
          <cell r="M1901">
            <v>17920</v>
          </cell>
          <cell r="N1901">
            <v>229</v>
          </cell>
          <cell r="O1901">
            <v>229</v>
          </cell>
          <cell r="P1901" t="str">
            <v>Y</v>
          </cell>
          <cell r="Q1901"/>
          <cell r="R1901" t="str">
            <v>Sub</v>
          </cell>
          <cell r="S1901" t="str">
            <v>&gt;180</v>
          </cell>
        </row>
        <row r="1902">
          <cell r="J1902">
            <v>354647066</v>
          </cell>
          <cell r="K1902">
            <v>23878.38</v>
          </cell>
          <cell r="L1902">
            <v>7481.62</v>
          </cell>
          <cell r="M1902">
            <v>31360</v>
          </cell>
          <cell r="N1902">
            <v>412</v>
          </cell>
          <cell r="O1902">
            <v>412</v>
          </cell>
          <cell r="P1902" t="str">
            <v>Y</v>
          </cell>
          <cell r="Q1902"/>
          <cell r="R1902" t="str">
            <v>W/O for written off cases</v>
          </cell>
          <cell r="S1902" t="str">
            <v>&gt;180</v>
          </cell>
        </row>
        <row r="1903">
          <cell r="J1903">
            <v>354647180</v>
          </cell>
          <cell r="K1903">
            <v>11109.51</v>
          </cell>
          <cell r="L1903">
            <v>2330.4899999999998</v>
          </cell>
          <cell r="M1903">
            <v>13440</v>
          </cell>
          <cell r="N1903">
            <v>167</v>
          </cell>
          <cell r="O1903">
            <v>167</v>
          </cell>
          <cell r="P1903" t="str">
            <v>Y</v>
          </cell>
          <cell r="Q1903"/>
          <cell r="R1903" t="str">
            <v>Sub</v>
          </cell>
          <cell r="S1903" t="str">
            <v>151-180</v>
          </cell>
        </row>
        <row r="1904">
          <cell r="J1904">
            <v>358890571</v>
          </cell>
          <cell r="K1904">
            <v>8349.41</v>
          </cell>
          <cell r="L1904">
            <v>5090.59</v>
          </cell>
          <cell r="M1904">
            <v>13440</v>
          </cell>
          <cell r="N1904">
            <v>196</v>
          </cell>
          <cell r="O1904">
            <v>196</v>
          </cell>
          <cell r="P1904" t="str">
            <v>Y</v>
          </cell>
          <cell r="Q1904"/>
          <cell r="R1904" t="str">
            <v>Sub</v>
          </cell>
          <cell r="S1904" t="str">
            <v>&gt;180</v>
          </cell>
        </row>
        <row r="1905">
          <cell r="J1905">
            <v>354647627</v>
          </cell>
          <cell r="K1905">
            <v>16146</v>
          </cell>
          <cell r="L1905">
            <v>4014</v>
          </cell>
          <cell r="M1905">
            <v>20160</v>
          </cell>
          <cell r="N1905">
            <v>259</v>
          </cell>
          <cell r="O1905">
            <v>259</v>
          </cell>
          <cell r="P1905" t="str">
            <v>Y</v>
          </cell>
          <cell r="Q1905"/>
          <cell r="R1905" t="str">
            <v>W/O for written off cases</v>
          </cell>
          <cell r="S1905" t="str">
            <v>&gt;180</v>
          </cell>
        </row>
        <row r="1906">
          <cell r="J1906">
            <v>358573169</v>
          </cell>
          <cell r="K1906">
            <v>11951.88</v>
          </cell>
          <cell r="L1906">
            <v>6228.12</v>
          </cell>
          <cell r="M1906">
            <v>18180</v>
          </cell>
          <cell r="N1906">
            <v>257</v>
          </cell>
          <cell r="O1906">
            <v>257</v>
          </cell>
          <cell r="P1906" t="str">
            <v>Y</v>
          </cell>
          <cell r="Q1906"/>
          <cell r="R1906" t="str">
            <v>W/O for written off cases</v>
          </cell>
          <cell r="S1906" t="str">
            <v>&gt;180</v>
          </cell>
        </row>
        <row r="1907">
          <cell r="J1907">
            <v>358152830</v>
          </cell>
          <cell r="K1907">
            <v>13970.68</v>
          </cell>
          <cell r="L1907">
            <v>6829.32</v>
          </cell>
          <cell r="M1907">
            <v>20800</v>
          </cell>
          <cell r="N1907">
            <v>291</v>
          </cell>
          <cell r="O1907">
            <v>291</v>
          </cell>
          <cell r="P1907" t="str">
            <v>Y</v>
          </cell>
          <cell r="Q1907"/>
          <cell r="R1907" t="str">
            <v>W/O for written off cases</v>
          </cell>
          <cell r="S1907" t="str">
            <v>&gt;180</v>
          </cell>
        </row>
        <row r="1908">
          <cell r="J1908">
            <v>358152840</v>
          </cell>
          <cell r="K1908">
            <v>12736.93</v>
          </cell>
          <cell r="L1908">
            <v>5983.07</v>
          </cell>
          <cell r="M1908">
            <v>18720</v>
          </cell>
          <cell r="N1908">
            <v>260</v>
          </cell>
          <cell r="O1908">
            <v>260</v>
          </cell>
          <cell r="P1908" t="str">
            <v>Y</v>
          </cell>
          <cell r="Q1908"/>
          <cell r="R1908" t="str">
            <v>W/O for written off cases</v>
          </cell>
          <cell r="S1908" t="str">
            <v>&gt;180</v>
          </cell>
        </row>
        <row r="1909">
          <cell r="J1909">
            <v>354657134</v>
          </cell>
          <cell r="K1909"/>
          <cell r="L1909"/>
          <cell r="M1909"/>
          <cell r="N1909"/>
          <cell r="O1909"/>
          <cell r="P1909"/>
          <cell r="Q1909"/>
          <cell r="R1909" t="str">
            <v>Standard</v>
          </cell>
          <cell r="S1909" t="str">
            <v>Standard</v>
          </cell>
        </row>
        <row r="1910">
          <cell r="J1910">
            <v>354657693</v>
          </cell>
          <cell r="K1910">
            <v>17762.060000000001</v>
          </cell>
          <cell r="L1910">
            <v>4637.9399999999996</v>
          </cell>
          <cell r="M1910">
            <v>22400</v>
          </cell>
          <cell r="N1910">
            <v>289</v>
          </cell>
          <cell r="O1910">
            <v>289</v>
          </cell>
          <cell r="P1910" t="str">
            <v>Y</v>
          </cell>
          <cell r="Q1910"/>
          <cell r="R1910" t="str">
            <v>Sub</v>
          </cell>
          <cell r="S1910" t="str">
            <v>&gt;180</v>
          </cell>
        </row>
        <row r="1911">
          <cell r="J1911">
            <v>354659671</v>
          </cell>
          <cell r="K1911"/>
          <cell r="L1911"/>
          <cell r="M1911"/>
          <cell r="N1911"/>
          <cell r="O1911"/>
          <cell r="P1911"/>
          <cell r="Q1911"/>
          <cell r="R1911" t="str">
            <v>Standard</v>
          </cell>
          <cell r="S1911" t="str">
            <v>Standard</v>
          </cell>
        </row>
        <row r="1912">
          <cell r="J1912">
            <v>354661177</v>
          </cell>
          <cell r="K1912"/>
          <cell r="L1912"/>
          <cell r="M1912"/>
          <cell r="N1912"/>
          <cell r="O1912"/>
          <cell r="P1912"/>
          <cell r="Q1912"/>
          <cell r="R1912" t="str">
            <v>Standard</v>
          </cell>
          <cell r="S1912" t="str">
            <v>Standard</v>
          </cell>
        </row>
        <row r="1913">
          <cell r="J1913">
            <v>358890406</v>
          </cell>
          <cell r="K1913">
            <v>7437.23</v>
          </cell>
          <cell r="L1913">
            <v>3202.77</v>
          </cell>
          <cell r="M1913">
            <v>10640</v>
          </cell>
          <cell r="N1913">
            <v>164</v>
          </cell>
          <cell r="O1913">
            <v>164</v>
          </cell>
          <cell r="P1913" t="str">
            <v>Y</v>
          </cell>
          <cell r="Q1913"/>
          <cell r="R1913" t="str">
            <v>Sub</v>
          </cell>
          <cell r="S1913" t="str">
            <v>151-180</v>
          </cell>
        </row>
        <row r="1914">
          <cell r="J1914">
            <v>354661870</v>
          </cell>
          <cell r="K1914"/>
          <cell r="L1914"/>
          <cell r="M1914"/>
          <cell r="N1914"/>
          <cell r="O1914"/>
          <cell r="P1914"/>
          <cell r="Q1914"/>
          <cell r="R1914" t="str">
            <v>Standard</v>
          </cell>
          <cell r="S1914" t="str">
            <v>Standard</v>
          </cell>
        </row>
        <row r="1915">
          <cell r="J1915">
            <v>354665435</v>
          </cell>
          <cell r="K1915">
            <v>26724.16</v>
          </cell>
          <cell r="L1915">
            <v>9115.84</v>
          </cell>
          <cell r="M1915">
            <v>35840</v>
          </cell>
          <cell r="N1915">
            <v>470</v>
          </cell>
          <cell r="O1915">
            <v>470</v>
          </cell>
          <cell r="P1915" t="str">
            <v>Y</v>
          </cell>
          <cell r="Q1915"/>
          <cell r="R1915" t="str">
            <v>W/O for written off cases</v>
          </cell>
          <cell r="S1915" t="str">
            <v>&gt;180</v>
          </cell>
        </row>
        <row r="1916">
          <cell r="J1916">
            <v>354665532</v>
          </cell>
          <cell r="K1916">
            <v>1887.54</v>
          </cell>
          <cell r="L1916">
            <v>352.46</v>
          </cell>
          <cell r="M1916">
            <v>2240</v>
          </cell>
          <cell r="N1916">
            <v>14</v>
          </cell>
          <cell r="O1916">
            <v>14</v>
          </cell>
          <cell r="P1916"/>
          <cell r="Q1916"/>
          <cell r="R1916" t="str">
            <v>SMA 0</v>
          </cell>
          <cell r="S1916" t="str">
            <v>1-30 Days</v>
          </cell>
        </row>
        <row r="1917">
          <cell r="J1917">
            <v>354665766</v>
          </cell>
          <cell r="K1917"/>
          <cell r="L1917"/>
          <cell r="M1917"/>
          <cell r="N1917"/>
          <cell r="O1917"/>
          <cell r="P1917"/>
          <cell r="Q1917"/>
          <cell r="R1917" t="str">
            <v>Standard</v>
          </cell>
          <cell r="S1917" t="str">
            <v>Standard</v>
          </cell>
        </row>
        <row r="1918">
          <cell r="J1918">
            <v>354665820</v>
          </cell>
          <cell r="K1918"/>
          <cell r="L1918"/>
          <cell r="M1918"/>
          <cell r="N1918"/>
          <cell r="O1918"/>
          <cell r="P1918"/>
          <cell r="Q1918"/>
          <cell r="R1918" t="str">
            <v>Standard</v>
          </cell>
          <cell r="S1918" t="str">
            <v>Standard</v>
          </cell>
        </row>
        <row r="1919">
          <cell r="J1919">
            <v>354665890</v>
          </cell>
          <cell r="K1919">
            <v>1948.74</v>
          </cell>
          <cell r="L1919">
            <v>291.26</v>
          </cell>
          <cell r="M1919">
            <v>2240</v>
          </cell>
          <cell r="N1919">
            <v>14</v>
          </cell>
          <cell r="O1919">
            <v>14</v>
          </cell>
          <cell r="P1919"/>
          <cell r="Q1919"/>
          <cell r="R1919" t="str">
            <v>SMA 0</v>
          </cell>
          <cell r="S1919" t="str">
            <v>1-30 Days</v>
          </cell>
        </row>
        <row r="1920">
          <cell r="J1920">
            <v>354667286</v>
          </cell>
          <cell r="K1920">
            <v>20298.009999999998</v>
          </cell>
          <cell r="L1920">
            <v>6581.99</v>
          </cell>
          <cell r="M1920">
            <v>26880</v>
          </cell>
          <cell r="N1920">
            <v>346</v>
          </cell>
          <cell r="O1920">
            <v>346</v>
          </cell>
          <cell r="P1920" t="str">
            <v>Y</v>
          </cell>
          <cell r="Q1920"/>
          <cell r="R1920" t="str">
            <v>W/O for written off cases</v>
          </cell>
          <cell r="S1920" t="str">
            <v>&gt;180</v>
          </cell>
        </row>
        <row r="1921">
          <cell r="J1921">
            <v>354667343</v>
          </cell>
          <cell r="K1921">
            <v>17807.54</v>
          </cell>
          <cell r="L1921">
            <v>4592.46</v>
          </cell>
          <cell r="M1921">
            <v>22400</v>
          </cell>
          <cell r="N1921">
            <v>292</v>
          </cell>
          <cell r="O1921">
            <v>292</v>
          </cell>
          <cell r="P1921" t="str">
            <v>Y</v>
          </cell>
          <cell r="Q1921"/>
          <cell r="R1921" t="str">
            <v>W/O for written off cases</v>
          </cell>
          <cell r="S1921" t="str">
            <v>&gt;180</v>
          </cell>
        </row>
        <row r="1922">
          <cell r="J1922">
            <v>354667566</v>
          </cell>
          <cell r="K1922"/>
          <cell r="L1922"/>
          <cell r="M1922"/>
          <cell r="N1922"/>
          <cell r="O1922"/>
          <cell r="P1922"/>
          <cell r="Q1922"/>
          <cell r="R1922" t="str">
            <v>Standard</v>
          </cell>
          <cell r="S1922" t="str">
            <v>Standard</v>
          </cell>
        </row>
        <row r="1923">
          <cell r="J1923">
            <v>354667578</v>
          </cell>
          <cell r="K1923"/>
          <cell r="L1923"/>
          <cell r="M1923"/>
          <cell r="N1923"/>
          <cell r="O1923"/>
          <cell r="P1923"/>
          <cell r="Q1923"/>
          <cell r="R1923" t="str">
            <v>Standard</v>
          </cell>
          <cell r="S1923" t="str">
            <v>Standard</v>
          </cell>
        </row>
        <row r="1924">
          <cell r="J1924">
            <v>354667712</v>
          </cell>
          <cell r="K1924">
            <v>5723.61</v>
          </cell>
          <cell r="L1924">
            <v>996.39</v>
          </cell>
          <cell r="M1924">
            <v>6720</v>
          </cell>
          <cell r="N1924">
            <v>77</v>
          </cell>
          <cell r="O1924">
            <v>77</v>
          </cell>
          <cell r="P1924"/>
          <cell r="Q1924"/>
          <cell r="R1924" t="str">
            <v>SMA 2</v>
          </cell>
          <cell r="S1924" t="str">
            <v>61-90</v>
          </cell>
        </row>
        <row r="1925">
          <cell r="J1925">
            <v>354667815</v>
          </cell>
          <cell r="K1925">
            <v>20876.57</v>
          </cell>
          <cell r="L1925">
            <v>6003.43</v>
          </cell>
          <cell r="M1925">
            <v>26880</v>
          </cell>
          <cell r="N1925">
            <v>348</v>
          </cell>
          <cell r="O1925">
            <v>348</v>
          </cell>
          <cell r="P1925" t="str">
            <v>Y</v>
          </cell>
          <cell r="Q1925"/>
          <cell r="R1925" t="str">
            <v>W/O for written off cases</v>
          </cell>
          <cell r="S1925" t="str">
            <v>&gt;180</v>
          </cell>
        </row>
        <row r="1926">
          <cell r="J1926">
            <v>354667857</v>
          </cell>
          <cell r="K1926">
            <v>25346.35</v>
          </cell>
          <cell r="L1926">
            <v>8253.65</v>
          </cell>
          <cell r="M1926">
            <v>33600</v>
          </cell>
          <cell r="N1926">
            <v>440</v>
          </cell>
          <cell r="O1926">
            <v>440</v>
          </cell>
          <cell r="P1926" t="str">
            <v>Y</v>
          </cell>
          <cell r="Q1926"/>
          <cell r="R1926" t="str">
            <v>W/O for written off cases</v>
          </cell>
          <cell r="S1926" t="str">
            <v>&gt;180</v>
          </cell>
        </row>
        <row r="1927">
          <cell r="J1927">
            <v>354668513</v>
          </cell>
          <cell r="K1927"/>
          <cell r="L1927"/>
          <cell r="M1927"/>
          <cell r="N1927"/>
          <cell r="O1927"/>
          <cell r="P1927"/>
          <cell r="Q1927"/>
          <cell r="R1927" t="str">
            <v>Standard</v>
          </cell>
          <cell r="S1927" t="str">
            <v>Standard</v>
          </cell>
        </row>
        <row r="1928">
          <cell r="J1928">
            <v>358573116</v>
          </cell>
          <cell r="K1928">
            <v>13248.51</v>
          </cell>
          <cell r="L1928">
            <v>6911.49</v>
          </cell>
          <cell r="M1928">
            <v>20160</v>
          </cell>
          <cell r="N1928">
            <v>256</v>
          </cell>
          <cell r="O1928">
            <v>256</v>
          </cell>
          <cell r="P1928" t="str">
            <v>Y</v>
          </cell>
          <cell r="Q1928"/>
          <cell r="R1928" t="str">
            <v>W/O for written off cases</v>
          </cell>
          <cell r="S1928" t="str">
            <v>&gt;180</v>
          </cell>
        </row>
        <row r="1929">
          <cell r="J1929">
            <v>354672519</v>
          </cell>
          <cell r="K1929">
            <v>17769.650000000001</v>
          </cell>
          <cell r="L1929">
            <v>4630.3500000000004</v>
          </cell>
          <cell r="M1929">
            <v>22400</v>
          </cell>
          <cell r="N1929">
            <v>287</v>
          </cell>
          <cell r="O1929">
            <v>287</v>
          </cell>
          <cell r="P1929" t="str">
            <v>Y</v>
          </cell>
          <cell r="Q1929"/>
          <cell r="R1929" t="str">
            <v>W/O for written off cases</v>
          </cell>
          <cell r="S1929" t="str">
            <v>&gt;180</v>
          </cell>
        </row>
        <row r="1930">
          <cell r="J1930">
            <v>354673637</v>
          </cell>
          <cell r="K1930">
            <v>20201.5</v>
          </cell>
          <cell r="L1930">
            <v>6678.5</v>
          </cell>
          <cell r="M1930">
            <v>26880</v>
          </cell>
          <cell r="N1930">
            <v>348</v>
          </cell>
          <cell r="O1930">
            <v>348</v>
          </cell>
          <cell r="P1930" t="str">
            <v>Y</v>
          </cell>
          <cell r="Q1930"/>
          <cell r="R1930" t="str">
            <v>W/O for written off cases</v>
          </cell>
          <cell r="S1930" t="str">
            <v>&gt;180</v>
          </cell>
        </row>
        <row r="1931">
          <cell r="J1931">
            <v>358573128</v>
          </cell>
          <cell r="K1931">
            <v>11756.76</v>
          </cell>
          <cell r="L1931">
            <v>5973.24</v>
          </cell>
          <cell r="M1931">
            <v>17730</v>
          </cell>
          <cell r="N1931">
            <v>260</v>
          </cell>
          <cell r="O1931">
            <v>260</v>
          </cell>
          <cell r="P1931" t="str">
            <v>Y</v>
          </cell>
          <cell r="Q1931"/>
          <cell r="R1931" t="str">
            <v>W/O for written off cases</v>
          </cell>
          <cell r="S1931" t="str">
            <v>&gt;180</v>
          </cell>
        </row>
        <row r="1932">
          <cell r="J1932">
            <v>354679581</v>
          </cell>
          <cell r="K1932"/>
          <cell r="L1932"/>
          <cell r="M1932"/>
          <cell r="N1932"/>
          <cell r="O1932"/>
          <cell r="P1932"/>
          <cell r="Q1932"/>
          <cell r="R1932" t="str">
            <v>Standard</v>
          </cell>
          <cell r="S1932" t="str">
            <v>Standard</v>
          </cell>
        </row>
        <row r="1933">
          <cell r="J1933">
            <v>354679806</v>
          </cell>
          <cell r="K1933">
            <v>5529.69</v>
          </cell>
          <cell r="L1933">
            <v>1190.31</v>
          </cell>
          <cell r="M1933">
            <v>6720</v>
          </cell>
          <cell r="N1933">
            <v>73</v>
          </cell>
          <cell r="O1933">
            <v>73</v>
          </cell>
          <cell r="P1933"/>
          <cell r="Q1933"/>
          <cell r="R1933" t="str">
            <v>SMA 2</v>
          </cell>
          <cell r="S1933" t="str">
            <v>61-90</v>
          </cell>
        </row>
        <row r="1934">
          <cell r="J1934">
            <v>354681093</v>
          </cell>
          <cell r="K1934">
            <v>12394.77</v>
          </cell>
          <cell r="L1934">
            <v>3285.23</v>
          </cell>
          <cell r="M1934">
            <v>15680</v>
          </cell>
          <cell r="N1934">
            <v>193</v>
          </cell>
          <cell r="O1934">
            <v>193</v>
          </cell>
          <cell r="P1934" t="str">
            <v>Y</v>
          </cell>
          <cell r="Q1934"/>
          <cell r="R1934" t="str">
            <v>Sub</v>
          </cell>
          <cell r="S1934" t="str">
            <v>&gt;180</v>
          </cell>
        </row>
        <row r="1935">
          <cell r="J1935">
            <v>354687353</v>
          </cell>
          <cell r="K1935">
            <v>17182.939999999999</v>
          </cell>
          <cell r="L1935">
            <v>5217.0600000000004</v>
          </cell>
          <cell r="M1935">
            <v>22400</v>
          </cell>
          <cell r="N1935">
            <v>285</v>
          </cell>
          <cell r="O1935">
            <v>285</v>
          </cell>
          <cell r="P1935" t="str">
            <v>Y</v>
          </cell>
          <cell r="Q1935"/>
          <cell r="R1935" t="str">
            <v>W/O for written off cases</v>
          </cell>
          <cell r="S1935" t="str">
            <v>&gt;180</v>
          </cell>
        </row>
        <row r="1936">
          <cell r="J1936">
            <v>358572954</v>
          </cell>
          <cell r="K1936">
            <v>12648.85</v>
          </cell>
          <cell r="L1936">
            <v>6521.15</v>
          </cell>
          <cell r="M1936">
            <v>19170</v>
          </cell>
          <cell r="N1936">
            <v>258</v>
          </cell>
          <cell r="O1936">
            <v>258</v>
          </cell>
          <cell r="P1936" t="str">
            <v>Y</v>
          </cell>
          <cell r="Q1936"/>
          <cell r="R1936" t="str">
            <v>W/O for written off cases</v>
          </cell>
          <cell r="S1936" t="str">
            <v>&gt;180</v>
          </cell>
        </row>
        <row r="1937">
          <cell r="J1937">
            <v>354689260</v>
          </cell>
          <cell r="K1937"/>
          <cell r="L1937"/>
          <cell r="M1937"/>
          <cell r="N1937"/>
          <cell r="O1937"/>
          <cell r="P1937"/>
          <cell r="Q1937"/>
          <cell r="R1937" t="str">
            <v>Standard</v>
          </cell>
          <cell r="S1937" t="str">
            <v>Standard</v>
          </cell>
        </row>
        <row r="1938">
          <cell r="J1938">
            <v>354689286</v>
          </cell>
          <cell r="K1938"/>
          <cell r="L1938"/>
          <cell r="M1938"/>
          <cell r="N1938"/>
          <cell r="O1938"/>
          <cell r="P1938"/>
          <cell r="Q1938"/>
          <cell r="R1938" t="str">
            <v>Standard</v>
          </cell>
          <cell r="S1938" t="str">
            <v>Standard</v>
          </cell>
        </row>
        <row r="1939">
          <cell r="J1939">
            <v>354689295</v>
          </cell>
          <cell r="K1939"/>
          <cell r="L1939"/>
          <cell r="M1939"/>
          <cell r="N1939"/>
          <cell r="O1939"/>
          <cell r="P1939"/>
          <cell r="Q1939"/>
          <cell r="R1939" t="str">
            <v>Standard</v>
          </cell>
          <cell r="S1939" t="str">
            <v>Standard</v>
          </cell>
        </row>
        <row r="1940">
          <cell r="J1940">
            <v>354689363</v>
          </cell>
          <cell r="K1940">
            <v>9511.06</v>
          </cell>
          <cell r="L1940">
            <v>2128.94</v>
          </cell>
          <cell r="M1940">
            <v>11640</v>
          </cell>
          <cell r="N1940">
            <v>165</v>
          </cell>
          <cell r="O1940">
            <v>165</v>
          </cell>
          <cell r="P1940" t="str">
            <v>Y</v>
          </cell>
          <cell r="Q1940"/>
          <cell r="R1940" t="str">
            <v>Sub</v>
          </cell>
          <cell r="S1940" t="str">
            <v>151-180</v>
          </cell>
        </row>
        <row r="1941">
          <cell r="J1941">
            <v>354689525</v>
          </cell>
          <cell r="K1941">
            <v>21690.89</v>
          </cell>
          <cell r="L1941">
            <v>7429.11</v>
          </cell>
          <cell r="M1941">
            <v>29120</v>
          </cell>
          <cell r="N1941">
            <v>380</v>
          </cell>
          <cell r="O1941">
            <v>380</v>
          </cell>
          <cell r="P1941" t="str">
            <v>Y</v>
          </cell>
          <cell r="Q1941"/>
          <cell r="R1941" t="str">
            <v>W/O for written off cases</v>
          </cell>
          <cell r="S1941" t="str">
            <v>&gt;180</v>
          </cell>
        </row>
        <row r="1942">
          <cell r="J1942">
            <v>354690413</v>
          </cell>
          <cell r="K1942"/>
          <cell r="L1942"/>
          <cell r="M1942"/>
          <cell r="N1942"/>
          <cell r="O1942"/>
          <cell r="P1942"/>
          <cell r="Q1942"/>
          <cell r="R1942" t="str">
            <v>Standard</v>
          </cell>
          <cell r="S1942" t="str">
            <v>Standard</v>
          </cell>
        </row>
        <row r="1943">
          <cell r="J1943">
            <v>354690534</v>
          </cell>
          <cell r="K1943">
            <v>20210.27</v>
          </cell>
          <cell r="L1943">
            <v>6669.73</v>
          </cell>
          <cell r="M1943">
            <v>26880</v>
          </cell>
          <cell r="N1943">
            <v>349</v>
          </cell>
          <cell r="O1943">
            <v>349</v>
          </cell>
          <cell r="P1943" t="str">
            <v>Y</v>
          </cell>
          <cell r="Q1943"/>
          <cell r="R1943" t="str">
            <v>W/O for written off cases</v>
          </cell>
          <cell r="S1943" t="str">
            <v>&gt;180</v>
          </cell>
        </row>
        <row r="1944">
          <cell r="J1944">
            <v>358890531</v>
          </cell>
          <cell r="K1944">
            <v>9045.2099999999991</v>
          </cell>
          <cell r="L1944">
            <v>5514.79</v>
          </cell>
          <cell r="M1944">
            <v>14560</v>
          </cell>
          <cell r="N1944">
            <v>195</v>
          </cell>
          <cell r="O1944">
            <v>195</v>
          </cell>
          <cell r="P1944" t="str">
            <v>Y</v>
          </cell>
          <cell r="Q1944"/>
          <cell r="R1944" t="str">
            <v>Sub</v>
          </cell>
          <cell r="S1944" t="str">
            <v>&gt;180</v>
          </cell>
        </row>
        <row r="1945">
          <cell r="J1945">
            <v>354694237</v>
          </cell>
          <cell r="K1945"/>
          <cell r="L1945"/>
          <cell r="M1945"/>
          <cell r="N1945"/>
          <cell r="O1945"/>
          <cell r="P1945"/>
          <cell r="Q1945"/>
          <cell r="R1945" t="str">
            <v>Standard</v>
          </cell>
          <cell r="S1945" t="str">
            <v>Standard</v>
          </cell>
        </row>
        <row r="1946">
          <cell r="J1946">
            <v>354694295</v>
          </cell>
          <cell r="K1946"/>
          <cell r="L1946"/>
          <cell r="M1946"/>
          <cell r="N1946"/>
          <cell r="O1946"/>
          <cell r="P1946"/>
          <cell r="Q1946"/>
          <cell r="R1946" t="str">
            <v>Standard</v>
          </cell>
          <cell r="S1946" t="str">
            <v>Standard</v>
          </cell>
        </row>
        <row r="1947">
          <cell r="J1947">
            <v>354694880</v>
          </cell>
          <cell r="K1947">
            <v>24506.14</v>
          </cell>
          <cell r="L1947">
            <v>9093.86</v>
          </cell>
          <cell r="M1947">
            <v>33600</v>
          </cell>
          <cell r="N1947">
            <v>437</v>
          </cell>
          <cell r="O1947">
            <v>437</v>
          </cell>
          <cell r="P1947" t="str">
            <v>Y</v>
          </cell>
          <cell r="Q1947"/>
          <cell r="R1947" t="str">
            <v>W/O for written off cases</v>
          </cell>
          <cell r="S1947" t="str">
            <v>&gt;180</v>
          </cell>
        </row>
        <row r="1948">
          <cell r="J1948">
            <v>358573129</v>
          </cell>
          <cell r="K1948">
            <v>12712.65</v>
          </cell>
          <cell r="L1948">
            <v>6457.35</v>
          </cell>
          <cell r="M1948">
            <v>19170</v>
          </cell>
          <cell r="N1948">
            <v>260</v>
          </cell>
          <cell r="O1948">
            <v>260</v>
          </cell>
          <cell r="P1948" t="str">
            <v>Y</v>
          </cell>
          <cell r="Q1948"/>
          <cell r="R1948" t="str">
            <v>W/O for written off cases</v>
          </cell>
          <cell r="S1948" t="str">
            <v>&gt;180</v>
          </cell>
        </row>
        <row r="1949">
          <cell r="J1949">
            <v>354719387</v>
          </cell>
          <cell r="K1949">
            <v>9071.06</v>
          </cell>
          <cell r="L1949">
            <v>2128.94</v>
          </cell>
          <cell r="M1949">
            <v>11200</v>
          </cell>
          <cell r="N1949">
            <v>136</v>
          </cell>
          <cell r="O1949">
            <v>136</v>
          </cell>
          <cell r="P1949" t="str">
            <v>Y</v>
          </cell>
          <cell r="Q1949"/>
          <cell r="R1949" t="str">
            <v>Sub</v>
          </cell>
          <cell r="S1949" t="str">
            <v>121-150</v>
          </cell>
        </row>
        <row r="1950">
          <cell r="J1950">
            <v>358683412</v>
          </cell>
          <cell r="K1950">
            <v>8453.48</v>
          </cell>
          <cell r="L1950">
            <v>2266.52</v>
          </cell>
          <cell r="M1950">
            <v>10720</v>
          </cell>
          <cell r="N1950">
            <v>105</v>
          </cell>
          <cell r="O1950">
            <v>136</v>
          </cell>
          <cell r="P1950" t="str">
            <v>Y</v>
          </cell>
          <cell r="Q1950"/>
          <cell r="R1950" t="str">
            <v>Sub</v>
          </cell>
          <cell r="S1950" t="str">
            <v>121-150</v>
          </cell>
        </row>
        <row r="1951">
          <cell r="J1951">
            <v>354722405</v>
          </cell>
          <cell r="K1951">
            <v>14024.26</v>
          </cell>
          <cell r="L1951">
            <v>3895.74</v>
          </cell>
          <cell r="M1951">
            <v>17920</v>
          </cell>
          <cell r="N1951">
            <v>223</v>
          </cell>
          <cell r="O1951">
            <v>223</v>
          </cell>
          <cell r="P1951" t="str">
            <v>Y</v>
          </cell>
          <cell r="Q1951"/>
          <cell r="R1951" t="str">
            <v>W/O for written off cases</v>
          </cell>
          <cell r="S1951" t="str">
            <v>&gt;180</v>
          </cell>
        </row>
        <row r="1952">
          <cell r="J1952">
            <v>354734399</v>
          </cell>
          <cell r="K1952">
            <v>17234.95</v>
          </cell>
          <cell r="L1952">
            <v>5165.05</v>
          </cell>
          <cell r="M1952">
            <v>22400</v>
          </cell>
          <cell r="N1952">
            <v>290</v>
          </cell>
          <cell r="O1952">
            <v>290</v>
          </cell>
          <cell r="P1952" t="str">
            <v>Y</v>
          </cell>
          <cell r="Q1952"/>
          <cell r="R1952" t="str">
            <v>W/O for written off cases</v>
          </cell>
          <cell r="S1952" t="str">
            <v>&gt;180</v>
          </cell>
        </row>
        <row r="1953">
          <cell r="J1953">
            <v>354734606</v>
          </cell>
          <cell r="K1953">
            <v>5546.45</v>
          </cell>
          <cell r="L1953">
            <v>1163.55</v>
          </cell>
          <cell r="M1953">
            <v>6710</v>
          </cell>
          <cell r="N1953">
            <v>78</v>
          </cell>
          <cell r="O1953">
            <v>78</v>
          </cell>
          <cell r="P1953" t="str">
            <v>Y</v>
          </cell>
          <cell r="Q1953">
            <v>77</v>
          </cell>
          <cell r="R1953" t="str">
            <v>W/O for written off cases</v>
          </cell>
          <cell r="S1953" t="str">
            <v>61-90</v>
          </cell>
        </row>
        <row r="1954">
          <cell r="J1954">
            <v>354734789</v>
          </cell>
          <cell r="K1954">
            <v>7310.49</v>
          </cell>
          <cell r="L1954">
            <v>1649.51</v>
          </cell>
          <cell r="M1954">
            <v>8960</v>
          </cell>
          <cell r="N1954">
            <v>108</v>
          </cell>
          <cell r="O1954">
            <v>108</v>
          </cell>
          <cell r="P1954" t="str">
            <v>Y</v>
          </cell>
          <cell r="Q1954"/>
          <cell r="R1954" t="str">
            <v>Sub</v>
          </cell>
          <cell r="S1954" t="str">
            <v>91-120</v>
          </cell>
        </row>
        <row r="1955">
          <cell r="J1955">
            <v>354738809</v>
          </cell>
          <cell r="K1955">
            <v>21719.1</v>
          </cell>
          <cell r="L1955">
            <v>7400.9</v>
          </cell>
          <cell r="M1955">
            <v>29120</v>
          </cell>
          <cell r="N1955">
            <v>382</v>
          </cell>
          <cell r="O1955">
            <v>382</v>
          </cell>
          <cell r="P1955" t="str">
            <v>Y</v>
          </cell>
          <cell r="Q1955"/>
          <cell r="R1955" t="str">
            <v>W/O for written off cases</v>
          </cell>
          <cell r="S1955" t="str">
            <v>&gt;180</v>
          </cell>
        </row>
        <row r="1956">
          <cell r="J1956">
            <v>354739117</v>
          </cell>
          <cell r="K1956">
            <v>14066.66</v>
          </cell>
          <cell r="L1956">
            <v>3853.34</v>
          </cell>
          <cell r="M1956">
            <v>17920</v>
          </cell>
          <cell r="N1956">
            <v>229</v>
          </cell>
          <cell r="O1956">
            <v>229</v>
          </cell>
          <cell r="P1956" t="str">
            <v>Y</v>
          </cell>
          <cell r="Q1956"/>
          <cell r="R1956" t="str">
            <v>W/O for written off cases</v>
          </cell>
          <cell r="S1956" t="str">
            <v>&gt;180</v>
          </cell>
        </row>
        <row r="1957">
          <cell r="J1957">
            <v>354739384</v>
          </cell>
          <cell r="K1957">
            <v>15652.72</v>
          </cell>
          <cell r="L1957">
            <v>4507.28</v>
          </cell>
          <cell r="M1957">
            <v>20160</v>
          </cell>
          <cell r="N1957">
            <v>259</v>
          </cell>
          <cell r="O1957">
            <v>259</v>
          </cell>
          <cell r="P1957" t="str">
            <v>Y</v>
          </cell>
          <cell r="Q1957"/>
          <cell r="R1957" t="str">
            <v>W/O for written off cases</v>
          </cell>
          <cell r="S1957" t="str">
            <v>&gt;180</v>
          </cell>
        </row>
        <row r="1958">
          <cell r="J1958">
            <v>354743750</v>
          </cell>
          <cell r="K1958">
            <v>17190.37</v>
          </cell>
          <cell r="L1958">
            <v>5209.63</v>
          </cell>
          <cell r="M1958">
            <v>22400</v>
          </cell>
          <cell r="N1958">
            <v>285</v>
          </cell>
          <cell r="O1958">
            <v>285</v>
          </cell>
          <cell r="P1958" t="str">
            <v>Y</v>
          </cell>
          <cell r="Q1958"/>
          <cell r="R1958" t="str">
            <v>W/O for written off cases</v>
          </cell>
          <cell r="S1958" t="str">
            <v>&gt;180</v>
          </cell>
        </row>
        <row r="1959">
          <cell r="J1959">
            <v>354743783</v>
          </cell>
          <cell r="K1959">
            <v>10749.25</v>
          </cell>
          <cell r="L1959">
            <v>2690.75</v>
          </cell>
          <cell r="M1959">
            <v>13440</v>
          </cell>
          <cell r="N1959">
            <v>162</v>
          </cell>
          <cell r="O1959">
            <v>162</v>
          </cell>
          <cell r="P1959" t="str">
            <v>Y</v>
          </cell>
          <cell r="Q1959"/>
          <cell r="R1959" t="str">
            <v>Sub</v>
          </cell>
          <cell r="S1959" t="str">
            <v>151-180</v>
          </cell>
        </row>
        <row r="1960">
          <cell r="J1960">
            <v>358153021</v>
          </cell>
          <cell r="K1960">
            <v>14547.17</v>
          </cell>
          <cell r="L1960">
            <v>7252.83</v>
          </cell>
          <cell r="M1960">
            <v>21800</v>
          </cell>
          <cell r="N1960">
            <v>289</v>
          </cell>
          <cell r="O1960">
            <v>289</v>
          </cell>
          <cell r="P1960" t="str">
            <v>Y</v>
          </cell>
          <cell r="Q1960"/>
          <cell r="R1960" t="str">
            <v>W/O for written off cases</v>
          </cell>
          <cell r="S1960" t="str">
            <v>&gt;180</v>
          </cell>
        </row>
        <row r="1961">
          <cell r="J1961">
            <v>354746044</v>
          </cell>
          <cell r="K1961"/>
          <cell r="L1961"/>
          <cell r="M1961"/>
          <cell r="N1961"/>
          <cell r="O1961"/>
          <cell r="P1961"/>
          <cell r="Q1961"/>
          <cell r="R1961" t="str">
            <v>Standard</v>
          </cell>
          <cell r="S1961" t="str">
            <v>Standard</v>
          </cell>
        </row>
        <row r="1962">
          <cell r="J1962">
            <v>354746208</v>
          </cell>
          <cell r="K1962"/>
          <cell r="L1962"/>
          <cell r="M1962"/>
          <cell r="N1962"/>
          <cell r="O1962"/>
          <cell r="P1962"/>
          <cell r="Q1962"/>
          <cell r="R1962" t="str">
            <v>Standard</v>
          </cell>
          <cell r="S1962" t="str">
            <v>Standard</v>
          </cell>
        </row>
        <row r="1963">
          <cell r="J1963">
            <v>354746303</v>
          </cell>
          <cell r="K1963"/>
          <cell r="L1963"/>
          <cell r="M1963"/>
          <cell r="N1963"/>
          <cell r="O1963"/>
          <cell r="P1963"/>
          <cell r="Q1963"/>
          <cell r="R1963" t="str">
            <v>Standard</v>
          </cell>
          <cell r="S1963" t="str">
            <v>Standard</v>
          </cell>
        </row>
        <row r="1964">
          <cell r="J1964">
            <v>354746312</v>
          </cell>
          <cell r="K1964"/>
          <cell r="L1964"/>
          <cell r="M1964"/>
          <cell r="N1964"/>
          <cell r="O1964"/>
          <cell r="P1964"/>
          <cell r="Q1964"/>
          <cell r="R1964" t="str">
            <v>Standard</v>
          </cell>
          <cell r="S1964" t="str">
            <v>Standard</v>
          </cell>
        </row>
        <row r="1965">
          <cell r="J1965">
            <v>359400660</v>
          </cell>
          <cell r="K1965"/>
          <cell r="L1965"/>
          <cell r="M1965"/>
          <cell r="N1965"/>
          <cell r="O1965"/>
          <cell r="P1965"/>
          <cell r="Q1965"/>
          <cell r="R1965" t="str">
            <v>Standard</v>
          </cell>
          <cell r="S1965" t="str">
            <v>Standard</v>
          </cell>
        </row>
        <row r="1966">
          <cell r="J1966">
            <v>354746368</v>
          </cell>
          <cell r="K1966"/>
          <cell r="L1966"/>
          <cell r="M1966"/>
          <cell r="N1966"/>
          <cell r="O1966"/>
          <cell r="P1966"/>
          <cell r="Q1966"/>
          <cell r="R1966" t="str">
            <v>W/O for written off cases</v>
          </cell>
          <cell r="S1966" t="str">
            <v>Standard</v>
          </cell>
        </row>
        <row r="1967">
          <cell r="J1967">
            <v>354746761</v>
          </cell>
          <cell r="K1967"/>
          <cell r="L1967"/>
          <cell r="M1967"/>
          <cell r="N1967"/>
          <cell r="O1967"/>
          <cell r="P1967"/>
          <cell r="Q1967"/>
          <cell r="R1967" t="str">
            <v>Standard</v>
          </cell>
          <cell r="S1967" t="str">
            <v>Standard</v>
          </cell>
        </row>
        <row r="1968">
          <cell r="J1968">
            <v>358153122</v>
          </cell>
          <cell r="K1968">
            <v>11968.31</v>
          </cell>
          <cell r="L1968">
            <v>5351.69</v>
          </cell>
          <cell r="M1968">
            <v>17320</v>
          </cell>
          <cell r="N1968">
            <v>228</v>
          </cell>
          <cell r="O1968">
            <v>228</v>
          </cell>
          <cell r="P1968" t="str">
            <v>Y</v>
          </cell>
          <cell r="Q1968"/>
          <cell r="R1968" t="str">
            <v>W/O for written off cases</v>
          </cell>
          <cell r="S1968" t="str">
            <v>&gt;180</v>
          </cell>
        </row>
        <row r="1969">
          <cell r="J1969">
            <v>354747018</v>
          </cell>
          <cell r="K1969">
            <v>7329.55</v>
          </cell>
          <cell r="L1969">
            <v>1630.45</v>
          </cell>
          <cell r="M1969">
            <v>8960</v>
          </cell>
          <cell r="N1969">
            <v>108</v>
          </cell>
          <cell r="O1969">
            <v>108</v>
          </cell>
          <cell r="P1969" t="str">
            <v>Y</v>
          </cell>
          <cell r="Q1969"/>
          <cell r="R1969" t="str">
            <v>Sub</v>
          </cell>
          <cell r="S1969" t="str">
            <v>91-120</v>
          </cell>
        </row>
        <row r="1970">
          <cell r="J1970">
            <v>354747300</v>
          </cell>
          <cell r="K1970"/>
          <cell r="L1970"/>
          <cell r="M1970"/>
          <cell r="N1970"/>
          <cell r="O1970"/>
          <cell r="P1970"/>
          <cell r="Q1970"/>
          <cell r="R1970" t="str">
            <v>Standard</v>
          </cell>
          <cell r="S1970" t="str">
            <v>Standard</v>
          </cell>
        </row>
        <row r="1971">
          <cell r="J1971">
            <v>358890413</v>
          </cell>
          <cell r="K1971">
            <v>6722.05</v>
          </cell>
          <cell r="L1971">
            <v>2937.95</v>
          </cell>
          <cell r="M1971">
            <v>9660</v>
          </cell>
          <cell r="N1971">
            <v>138</v>
          </cell>
          <cell r="O1971">
            <v>138</v>
          </cell>
          <cell r="P1971" t="str">
            <v>Y</v>
          </cell>
          <cell r="Q1971"/>
          <cell r="R1971" t="str">
            <v>Sub</v>
          </cell>
          <cell r="S1971" t="str">
            <v>121-150</v>
          </cell>
        </row>
        <row r="1972">
          <cell r="J1972">
            <v>354748522</v>
          </cell>
          <cell r="K1972">
            <v>14800.61</v>
          </cell>
          <cell r="L1972">
            <v>3859.39</v>
          </cell>
          <cell r="M1972">
            <v>18660</v>
          </cell>
          <cell r="N1972">
            <v>257</v>
          </cell>
          <cell r="O1972">
            <v>257</v>
          </cell>
          <cell r="P1972" t="str">
            <v>Y</v>
          </cell>
          <cell r="Q1972"/>
          <cell r="R1972" t="str">
            <v>Sub</v>
          </cell>
          <cell r="S1972" t="str">
            <v>&gt;180</v>
          </cell>
        </row>
        <row r="1973">
          <cell r="J1973">
            <v>354748823</v>
          </cell>
          <cell r="K1973"/>
          <cell r="L1973"/>
          <cell r="M1973"/>
          <cell r="N1973"/>
          <cell r="O1973"/>
          <cell r="P1973"/>
          <cell r="Q1973"/>
          <cell r="R1973" t="str">
            <v>Standard</v>
          </cell>
          <cell r="S1973" t="str">
            <v>Standard</v>
          </cell>
        </row>
        <row r="1974">
          <cell r="J1974">
            <v>354749386</v>
          </cell>
          <cell r="K1974">
            <v>10786.22</v>
          </cell>
          <cell r="L1974">
            <v>2653.78</v>
          </cell>
          <cell r="M1974">
            <v>13440</v>
          </cell>
          <cell r="N1974">
            <v>169</v>
          </cell>
          <cell r="O1974">
            <v>169</v>
          </cell>
          <cell r="P1974" t="str">
            <v>Y</v>
          </cell>
          <cell r="Q1974"/>
          <cell r="R1974" t="str">
            <v>Sub</v>
          </cell>
          <cell r="S1974" t="str">
            <v>151-180</v>
          </cell>
        </row>
        <row r="1975">
          <cell r="J1975">
            <v>358674429</v>
          </cell>
          <cell r="K1975">
            <v>12488.25</v>
          </cell>
          <cell r="L1975">
            <v>3591.75</v>
          </cell>
          <cell r="M1975">
            <v>16080</v>
          </cell>
          <cell r="N1975">
            <v>169</v>
          </cell>
          <cell r="O1975">
            <v>169</v>
          </cell>
          <cell r="P1975" t="str">
            <v>Y</v>
          </cell>
          <cell r="Q1975"/>
          <cell r="R1975" t="str">
            <v>Sub</v>
          </cell>
          <cell r="S1975" t="str">
            <v>151-180</v>
          </cell>
        </row>
        <row r="1976">
          <cell r="J1976">
            <v>354749392</v>
          </cell>
          <cell r="K1976">
            <v>21737.9</v>
          </cell>
          <cell r="L1976">
            <v>7382.1</v>
          </cell>
          <cell r="M1976">
            <v>29120</v>
          </cell>
          <cell r="N1976">
            <v>380</v>
          </cell>
          <cell r="O1976">
            <v>380</v>
          </cell>
          <cell r="P1976" t="str">
            <v>Y</v>
          </cell>
          <cell r="Q1976"/>
          <cell r="R1976" t="str">
            <v>W/O for written off cases</v>
          </cell>
          <cell r="S1976" t="str">
            <v>&gt;180</v>
          </cell>
        </row>
        <row r="1977">
          <cell r="J1977">
            <v>354749549</v>
          </cell>
          <cell r="K1977">
            <v>10786.22</v>
          </cell>
          <cell r="L1977">
            <v>2653.78</v>
          </cell>
          <cell r="M1977">
            <v>13440</v>
          </cell>
          <cell r="N1977">
            <v>169</v>
          </cell>
          <cell r="O1977">
            <v>169</v>
          </cell>
          <cell r="P1977" t="str">
            <v>Y</v>
          </cell>
          <cell r="Q1977"/>
          <cell r="R1977" t="str">
            <v>Sub</v>
          </cell>
          <cell r="S1977" t="str">
            <v>151-180</v>
          </cell>
        </row>
        <row r="1978">
          <cell r="J1978">
            <v>358674364</v>
          </cell>
          <cell r="K1978">
            <v>12488.25</v>
          </cell>
          <cell r="L1978">
            <v>3591.75</v>
          </cell>
          <cell r="M1978">
            <v>16080</v>
          </cell>
          <cell r="N1978">
            <v>169</v>
          </cell>
          <cell r="O1978">
            <v>169</v>
          </cell>
          <cell r="P1978" t="str">
            <v>Y</v>
          </cell>
          <cell r="Q1978"/>
          <cell r="R1978" t="str">
            <v>Sub</v>
          </cell>
          <cell r="S1978" t="str">
            <v>151-180</v>
          </cell>
        </row>
        <row r="1979">
          <cell r="J1979">
            <v>354749556</v>
          </cell>
          <cell r="K1979">
            <v>10786.22</v>
          </cell>
          <cell r="L1979">
            <v>2653.78</v>
          </cell>
          <cell r="M1979">
            <v>13440</v>
          </cell>
          <cell r="N1979">
            <v>169</v>
          </cell>
          <cell r="O1979">
            <v>169</v>
          </cell>
          <cell r="P1979" t="str">
            <v>Y</v>
          </cell>
          <cell r="Q1979"/>
          <cell r="R1979" t="str">
            <v>Sub</v>
          </cell>
          <cell r="S1979" t="str">
            <v>151-180</v>
          </cell>
        </row>
        <row r="1980">
          <cell r="J1980">
            <v>358674302</v>
          </cell>
          <cell r="K1980">
            <v>12488.25</v>
          </cell>
          <cell r="L1980">
            <v>3591.75</v>
          </cell>
          <cell r="M1980">
            <v>16080</v>
          </cell>
          <cell r="N1980">
            <v>169</v>
          </cell>
          <cell r="O1980">
            <v>169</v>
          </cell>
          <cell r="P1980" t="str">
            <v>Y</v>
          </cell>
          <cell r="Q1980"/>
          <cell r="R1980" t="str">
            <v>Sub</v>
          </cell>
          <cell r="S1980" t="str">
            <v>151-180</v>
          </cell>
        </row>
        <row r="1981">
          <cell r="J1981">
            <v>354749642</v>
          </cell>
          <cell r="K1981">
            <v>15673</v>
          </cell>
          <cell r="L1981">
            <v>4487</v>
          </cell>
          <cell r="M1981">
            <v>20160</v>
          </cell>
          <cell r="N1981">
            <v>261</v>
          </cell>
          <cell r="O1981">
            <v>261</v>
          </cell>
          <cell r="P1981" t="str">
            <v>Y</v>
          </cell>
          <cell r="Q1981"/>
          <cell r="R1981" t="str">
            <v>W/O for written off cases</v>
          </cell>
          <cell r="S1981" t="str">
            <v>&gt;180</v>
          </cell>
        </row>
        <row r="1982">
          <cell r="J1982">
            <v>354749692</v>
          </cell>
          <cell r="K1982">
            <v>17249.810000000001</v>
          </cell>
          <cell r="L1982">
            <v>5150.1899999999996</v>
          </cell>
          <cell r="M1982">
            <v>22400</v>
          </cell>
          <cell r="N1982">
            <v>292</v>
          </cell>
          <cell r="O1982">
            <v>292</v>
          </cell>
          <cell r="P1982" t="str">
            <v>Y</v>
          </cell>
          <cell r="Q1982"/>
          <cell r="R1982" t="str">
            <v>W/O for written off cases</v>
          </cell>
          <cell r="S1982" t="str">
            <v>&gt;180</v>
          </cell>
        </row>
        <row r="1983">
          <cell r="J1983">
            <v>354750085</v>
          </cell>
          <cell r="K1983"/>
          <cell r="L1983"/>
          <cell r="M1983"/>
          <cell r="N1983"/>
          <cell r="O1983"/>
          <cell r="P1983"/>
          <cell r="Q1983"/>
          <cell r="R1983" t="str">
            <v>Standard</v>
          </cell>
          <cell r="S1983" t="str">
            <v>Standard</v>
          </cell>
        </row>
        <row r="1984">
          <cell r="J1984">
            <v>354750220</v>
          </cell>
          <cell r="K1984"/>
          <cell r="L1984"/>
          <cell r="M1984"/>
          <cell r="N1984"/>
          <cell r="O1984"/>
          <cell r="P1984"/>
          <cell r="Q1984"/>
          <cell r="R1984" t="str">
            <v>Standard</v>
          </cell>
          <cell r="S1984" t="str">
            <v>Standard</v>
          </cell>
        </row>
        <row r="1985">
          <cell r="J1985">
            <v>354750223</v>
          </cell>
          <cell r="K1985"/>
          <cell r="L1985"/>
          <cell r="M1985"/>
          <cell r="N1985"/>
          <cell r="O1985"/>
          <cell r="P1985"/>
          <cell r="Q1985"/>
          <cell r="R1985" t="str">
            <v>Standard</v>
          </cell>
          <cell r="S1985" t="str">
            <v>Standard</v>
          </cell>
        </row>
        <row r="1986">
          <cell r="J1986">
            <v>358152704</v>
          </cell>
          <cell r="K1986">
            <v>14942.75</v>
          </cell>
          <cell r="L1986">
            <v>7457.25</v>
          </cell>
          <cell r="M1986">
            <v>22400</v>
          </cell>
          <cell r="N1986">
            <v>288</v>
          </cell>
          <cell r="O1986">
            <v>288</v>
          </cell>
          <cell r="P1986" t="str">
            <v>Y</v>
          </cell>
          <cell r="Q1986"/>
          <cell r="R1986" t="str">
            <v>W/O for written off cases</v>
          </cell>
          <cell r="S1986" t="str">
            <v>&gt;180</v>
          </cell>
        </row>
        <row r="1987">
          <cell r="J1987">
            <v>354750408</v>
          </cell>
          <cell r="K1987"/>
          <cell r="L1987"/>
          <cell r="M1987"/>
          <cell r="N1987"/>
          <cell r="O1987"/>
          <cell r="P1987"/>
          <cell r="Q1987"/>
          <cell r="R1987" t="str">
            <v>Standard</v>
          </cell>
          <cell r="S1987" t="str">
            <v>Standard</v>
          </cell>
        </row>
        <row r="1988">
          <cell r="J1988">
            <v>354751603</v>
          </cell>
          <cell r="K1988">
            <v>1890.76</v>
          </cell>
          <cell r="L1988">
            <v>349.24</v>
          </cell>
          <cell r="M1988">
            <v>2240</v>
          </cell>
          <cell r="N1988">
            <v>17</v>
          </cell>
          <cell r="O1988">
            <v>17</v>
          </cell>
          <cell r="P1988"/>
          <cell r="Q1988"/>
          <cell r="R1988" t="str">
            <v>SMA 0</v>
          </cell>
          <cell r="S1988" t="str">
            <v>1-30 Days</v>
          </cell>
        </row>
        <row r="1989">
          <cell r="J1989">
            <v>358152677</v>
          </cell>
          <cell r="K1989">
            <v>14613.97</v>
          </cell>
          <cell r="L1989">
            <v>7186.03</v>
          </cell>
          <cell r="M1989">
            <v>21800</v>
          </cell>
          <cell r="N1989">
            <v>291</v>
          </cell>
          <cell r="O1989">
            <v>291</v>
          </cell>
          <cell r="P1989" t="str">
            <v>Y</v>
          </cell>
          <cell r="Q1989"/>
          <cell r="R1989" t="str">
            <v>W/O for written off cases</v>
          </cell>
          <cell r="S1989" t="str">
            <v>&gt;180</v>
          </cell>
        </row>
        <row r="1990">
          <cell r="J1990">
            <v>354754232</v>
          </cell>
          <cell r="K1990">
            <v>3734.05</v>
          </cell>
          <cell r="L1990">
            <v>745.95</v>
          </cell>
          <cell r="M1990">
            <v>4480</v>
          </cell>
          <cell r="N1990">
            <v>46</v>
          </cell>
          <cell r="O1990">
            <v>46</v>
          </cell>
          <cell r="P1990"/>
          <cell r="Q1990"/>
          <cell r="R1990" t="str">
            <v>SMA 1</v>
          </cell>
          <cell r="S1990" t="str">
            <v>31-60</v>
          </cell>
        </row>
        <row r="1991">
          <cell r="J1991">
            <v>354754265</v>
          </cell>
          <cell r="K1991">
            <v>5551.24</v>
          </cell>
          <cell r="L1991">
            <v>1168.76</v>
          </cell>
          <cell r="M1991">
            <v>6720</v>
          </cell>
          <cell r="N1991">
            <v>77</v>
          </cell>
          <cell r="O1991">
            <v>77</v>
          </cell>
          <cell r="P1991" t="str">
            <v>Y</v>
          </cell>
          <cell r="Q1991">
            <v>76</v>
          </cell>
          <cell r="R1991" t="str">
            <v>Sub</v>
          </cell>
          <cell r="S1991" t="str">
            <v>61-90</v>
          </cell>
        </row>
        <row r="1992">
          <cell r="J1992">
            <v>354754283</v>
          </cell>
          <cell r="K1992">
            <v>10786.22</v>
          </cell>
          <cell r="L1992">
            <v>2653.78</v>
          </cell>
          <cell r="M1992">
            <v>13440</v>
          </cell>
          <cell r="N1992">
            <v>166</v>
          </cell>
          <cell r="O1992">
            <v>166</v>
          </cell>
          <cell r="P1992" t="str">
            <v>Y</v>
          </cell>
          <cell r="Q1992"/>
          <cell r="R1992" t="str">
            <v>Sub</v>
          </cell>
          <cell r="S1992" t="str">
            <v>151-180</v>
          </cell>
        </row>
        <row r="1993">
          <cell r="J1993">
            <v>354779777</v>
          </cell>
          <cell r="K1993">
            <v>5163.6099999999997</v>
          </cell>
          <cell r="L1993">
            <v>1076.3900000000001</v>
          </cell>
          <cell r="M1993">
            <v>6240</v>
          </cell>
          <cell r="N1993">
            <v>78</v>
          </cell>
          <cell r="O1993">
            <v>78</v>
          </cell>
          <cell r="P1993"/>
          <cell r="Q1993"/>
          <cell r="R1993" t="str">
            <v>SMA 2</v>
          </cell>
          <cell r="S1993" t="str">
            <v>61-90</v>
          </cell>
        </row>
        <row r="1994">
          <cell r="J1994">
            <v>354780198</v>
          </cell>
          <cell r="K1994">
            <v>3734.05</v>
          </cell>
          <cell r="L1994">
            <v>745.95</v>
          </cell>
          <cell r="M1994">
            <v>4480</v>
          </cell>
          <cell r="N1994">
            <v>46</v>
          </cell>
          <cell r="O1994">
            <v>46</v>
          </cell>
          <cell r="P1994" t="str">
            <v>Y</v>
          </cell>
          <cell r="Q1994">
            <v>45</v>
          </cell>
          <cell r="R1994" t="str">
            <v>Sub</v>
          </cell>
          <cell r="S1994" t="str">
            <v>31-60</v>
          </cell>
        </row>
        <row r="1995">
          <cell r="J1995">
            <v>358152932</v>
          </cell>
          <cell r="K1995">
            <v>14942.75</v>
          </cell>
          <cell r="L1995">
            <v>7457.25</v>
          </cell>
          <cell r="M1995">
            <v>22400</v>
          </cell>
          <cell r="N1995">
            <v>288</v>
          </cell>
          <cell r="O1995">
            <v>288</v>
          </cell>
          <cell r="P1995" t="str">
            <v>Y</v>
          </cell>
          <cell r="Q1995"/>
          <cell r="R1995" t="str">
            <v>W/O for written off cases</v>
          </cell>
          <cell r="S1995" t="str">
            <v>&gt;180</v>
          </cell>
        </row>
        <row r="1996">
          <cell r="J1996">
            <v>358152981</v>
          </cell>
          <cell r="K1996">
            <v>14942.75</v>
          </cell>
          <cell r="L1996">
            <v>7457.25</v>
          </cell>
          <cell r="M1996">
            <v>22400</v>
          </cell>
          <cell r="N1996">
            <v>288</v>
          </cell>
          <cell r="O1996">
            <v>288</v>
          </cell>
          <cell r="P1996" t="str">
            <v>Y</v>
          </cell>
          <cell r="Q1996"/>
          <cell r="R1996" t="str">
            <v>W/O for written off cases</v>
          </cell>
          <cell r="S1996" t="str">
            <v>&gt;180</v>
          </cell>
        </row>
        <row r="1997">
          <cell r="J1997">
            <v>354782482</v>
          </cell>
          <cell r="K1997">
            <v>5539.26</v>
          </cell>
          <cell r="L1997">
            <v>1180.74</v>
          </cell>
          <cell r="M1997">
            <v>6720</v>
          </cell>
          <cell r="N1997">
            <v>75</v>
          </cell>
          <cell r="O1997">
            <v>75</v>
          </cell>
          <cell r="P1997"/>
          <cell r="Q1997"/>
          <cell r="R1997" t="str">
            <v>SMA 2</v>
          </cell>
          <cell r="S1997" t="str">
            <v>61-90</v>
          </cell>
        </row>
        <row r="1998">
          <cell r="J1998">
            <v>354787356</v>
          </cell>
          <cell r="K1998">
            <v>21756.7</v>
          </cell>
          <cell r="L1998">
            <v>7363.3</v>
          </cell>
          <cell r="M1998">
            <v>29120</v>
          </cell>
          <cell r="N1998">
            <v>382</v>
          </cell>
          <cell r="O1998">
            <v>382</v>
          </cell>
          <cell r="P1998" t="str">
            <v>Y</v>
          </cell>
          <cell r="Q1998"/>
          <cell r="R1998" t="str">
            <v>W/O for written off cases</v>
          </cell>
          <cell r="S1998" t="str">
            <v>&gt;180</v>
          </cell>
        </row>
        <row r="1999">
          <cell r="J1999">
            <v>354788596</v>
          </cell>
          <cell r="K1999">
            <v>15679.76</v>
          </cell>
          <cell r="L1999">
            <v>4480.24</v>
          </cell>
          <cell r="M1999">
            <v>20160</v>
          </cell>
          <cell r="N1999">
            <v>259</v>
          </cell>
          <cell r="O1999">
            <v>259</v>
          </cell>
          <cell r="P1999" t="str">
            <v>Y</v>
          </cell>
          <cell r="Q1999"/>
          <cell r="R1999" t="str">
            <v>W/O for written off cases</v>
          </cell>
          <cell r="S1999" t="str">
            <v>&gt;180</v>
          </cell>
        </row>
        <row r="2000">
          <cell r="J2000">
            <v>354789522</v>
          </cell>
          <cell r="K2000">
            <v>3735.67</v>
          </cell>
          <cell r="L2000">
            <v>744.33</v>
          </cell>
          <cell r="M2000">
            <v>4480</v>
          </cell>
          <cell r="N2000">
            <v>46</v>
          </cell>
          <cell r="O2000">
            <v>46</v>
          </cell>
          <cell r="P2000"/>
          <cell r="Q2000"/>
          <cell r="R2000" t="str">
            <v>SMA 1</v>
          </cell>
          <cell r="S2000" t="str">
            <v>31-60</v>
          </cell>
        </row>
        <row r="2001">
          <cell r="J2001">
            <v>354794248</v>
          </cell>
          <cell r="K2001"/>
          <cell r="L2001"/>
          <cell r="M2001"/>
          <cell r="N2001"/>
          <cell r="O2001"/>
          <cell r="P2001"/>
          <cell r="Q2001"/>
          <cell r="R2001" t="str">
            <v>Standard</v>
          </cell>
          <cell r="S2001" t="str">
            <v>Standard</v>
          </cell>
        </row>
        <row r="2002">
          <cell r="J2002">
            <v>354794372</v>
          </cell>
          <cell r="K2002"/>
          <cell r="L2002"/>
          <cell r="M2002"/>
          <cell r="N2002"/>
          <cell r="O2002"/>
          <cell r="P2002"/>
          <cell r="Q2002"/>
          <cell r="R2002" t="str">
            <v>Standard</v>
          </cell>
          <cell r="S2002" t="str">
            <v>Standard</v>
          </cell>
        </row>
        <row r="2003">
          <cell r="J2003">
            <v>354794402</v>
          </cell>
          <cell r="K2003"/>
          <cell r="L2003"/>
          <cell r="M2003"/>
          <cell r="N2003"/>
          <cell r="O2003"/>
          <cell r="P2003"/>
          <cell r="Q2003"/>
          <cell r="R2003" t="str">
            <v>Standard</v>
          </cell>
          <cell r="S2003" t="str">
            <v>Standard</v>
          </cell>
        </row>
        <row r="2004">
          <cell r="J2004">
            <v>354794816</v>
          </cell>
          <cell r="K2004">
            <v>10786.22</v>
          </cell>
          <cell r="L2004">
            <v>2653.78</v>
          </cell>
          <cell r="M2004">
            <v>13440</v>
          </cell>
          <cell r="N2004">
            <v>166</v>
          </cell>
          <cell r="O2004">
            <v>166</v>
          </cell>
          <cell r="P2004" t="str">
            <v>Y</v>
          </cell>
          <cell r="Q2004"/>
          <cell r="R2004" t="str">
            <v>Sub</v>
          </cell>
          <cell r="S2004" t="str">
            <v>151-180</v>
          </cell>
        </row>
        <row r="2005">
          <cell r="J2005">
            <v>358153150</v>
          </cell>
          <cell r="K2005">
            <v>14613.97</v>
          </cell>
          <cell r="L2005">
            <v>7186.03</v>
          </cell>
          <cell r="M2005">
            <v>21800</v>
          </cell>
          <cell r="N2005">
            <v>291</v>
          </cell>
          <cell r="O2005">
            <v>291</v>
          </cell>
          <cell r="P2005" t="str">
            <v>Y</v>
          </cell>
          <cell r="Q2005"/>
          <cell r="R2005" t="str">
            <v>W/O for written off cases</v>
          </cell>
          <cell r="S2005" t="str">
            <v>&gt;180</v>
          </cell>
        </row>
        <row r="2006">
          <cell r="J2006">
            <v>354821166</v>
          </cell>
          <cell r="K2006">
            <v>24633.85</v>
          </cell>
          <cell r="L2006">
            <v>8966.15</v>
          </cell>
          <cell r="M2006">
            <v>33600</v>
          </cell>
          <cell r="N2006">
            <v>444</v>
          </cell>
          <cell r="O2006">
            <v>444</v>
          </cell>
          <cell r="P2006" t="str">
            <v>Y</v>
          </cell>
          <cell r="Q2006"/>
          <cell r="R2006" t="str">
            <v>W/O for written off cases</v>
          </cell>
          <cell r="S2006" t="str">
            <v>&gt;180</v>
          </cell>
        </row>
        <row r="2007">
          <cell r="J2007">
            <v>354821804</v>
          </cell>
          <cell r="K2007"/>
          <cell r="L2007"/>
          <cell r="M2007"/>
          <cell r="N2007"/>
          <cell r="O2007"/>
          <cell r="P2007"/>
          <cell r="Q2007"/>
          <cell r="R2007" t="str">
            <v>Standard</v>
          </cell>
          <cell r="S2007" t="str">
            <v>Standard</v>
          </cell>
        </row>
        <row r="2008">
          <cell r="J2008">
            <v>354821822</v>
          </cell>
          <cell r="K2008"/>
          <cell r="L2008"/>
          <cell r="M2008"/>
          <cell r="N2008"/>
          <cell r="O2008"/>
          <cell r="P2008"/>
          <cell r="Q2008"/>
          <cell r="R2008" t="str">
            <v>Standard</v>
          </cell>
          <cell r="S2008" t="str">
            <v>Standard</v>
          </cell>
        </row>
        <row r="2009">
          <cell r="J2009">
            <v>354821825</v>
          </cell>
          <cell r="K2009">
            <v>15659.48</v>
          </cell>
          <cell r="L2009">
            <v>4500.5200000000004</v>
          </cell>
          <cell r="M2009">
            <v>20160</v>
          </cell>
          <cell r="N2009">
            <v>254</v>
          </cell>
          <cell r="O2009">
            <v>254</v>
          </cell>
          <cell r="P2009" t="str">
            <v>Y</v>
          </cell>
          <cell r="Q2009"/>
          <cell r="R2009" t="str">
            <v>W/O for written off cases</v>
          </cell>
          <cell r="S2009" t="str">
            <v>&gt;180</v>
          </cell>
        </row>
        <row r="2010">
          <cell r="J2010">
            <v>354821997</v>
          </cell>
          <cell r="K2010"/>
          <cell r="L2010"/>
          <cell r="M2010"/>
          <cell r="N2010"/>
          <cell r="O2010"/>
          <cell r="P2010"/>
          <cell r="Q2010"/>
          <cell r="R2010" t="str">
            <v>Standard</v>
          </cell>
          <cell r="S2010" t="str">
            <v>Standard</v>
          </cell>
        </row>
        <row r="2011">
          <cell r="J2011">
            <v>358890533</v>
          </cell>
          <cell r="K2011">
            <v>6716.46</v>
          </cell>
          <cell r="L2011">
            <v>3383.54</v>
          </cell>
          <cell r="M2011">
            <v>10100</v>
          </cell>
          <cell r="N2011">
            <v>136</v>
          </cell>
          <cell r="O2011">
            <v>136</v>
          </cell>
          <cell r="P2011" t="str">
            <v>Y</v>
          </cell>
          <cell r="Q2011"/>
          <cell r="R2011" t="str">
            <v>Sub</v>
          </cell>
          <cell r="S2011" t="str">
            <v>121-150</v>
          </cell>
        </row>
        <row r="2012">
          <cell r="J2012">
            <v>354822363</v>
          </cell>
          <cell r="K2012">
            <v>10786.22</v>
          </cell>
          <cell r="L2012">
            <v>2653.78</v>
          </cell>
          <cell r="M2012">
            <v>13440</v>
          </cell>
          <cell r="N2012">
            <v>164</v>
          </cell>
          <cell r="O2012">
            <v>164</v>
          </cell>
          <cell r="P2012" t="str">
            <v>Y</v>
          </cell>
          <cell r="Q2012"/>
          <cell r="R2012" t="str">
            <v>Sub</v>
          </cell>
          <cell r="S2012" t="str">
            <v>151-180</v>
          </cell>
        </row>
        <row r="2013">
          <cell r="J2013">
            <v>358682611</v>
          </cell>
          <cell r="K2013">
            <v>8453.48</v>
          </cell>
          <cell r="L2013">
            <v>2266.52</v>
          </cell>
          <cell r="M2013">
            <v>10720</v>
          </cell>
          <cell r="N2013">
            <v>105</v>
          </cell>
          <cell r="O2013">
            <v>164</v>
          </cell>
          <cell r="P2013" t="str">
            <v>Y</v>
          </cell>
          <cell r="Q2013"/>
          <cell r="R2013" t="str">
            <v>Sub</v>
          </cell>
          <cell r="S2013" t="str">
            <v>151-180</v>
          </cell>
        </row>
        <row r="2014">
          <cell r="J2014">
            <v>354822415</v>
          </cell>
          <cell r="K2014"/>
          <cell r="L2014"/>
          <cell r="M2014"/>
          <cell r="N2014"/>
          <cell r="O2014"/>
          <cell r="P2014"/>
          <cell r="Q2014"/>
          <cell r="R2014" t="str">
            <v>Standard</v>
          </cell>
          <cell r="S2014" t="str">
            <v>Standard</v>
          </cell>
        </row>
        <row r="2015">
          <cell r="J2015">
            <v>354822786</v>
          </cell>
          <cell r="K2015">
            <v>12453.69</v>
          </cell>
          <cell r="L2015">
            <v>3226.31</v>
          </cell>
          <cell r="M2015">
            <v>15680</v>
          </cell>
          <cell r="N2015">
            <v>197</v>
          </cell>
          <cell r="O2015">
            <v>197</v>
          </cell>
          <cell r="P2015" t="str">
            <v>Y</v>
          </cell>
          <cell r="Q2015"/>
          <cell r="R2015" t="str">
            <v>Sub</v>
          </cell>
          <cell r="S2015" t="str">
            <v>&gt;180</v>
          </cell>
        </row>
        <row r="2016">
          <cell r="J2016">
            <v>354824448</v>
          </cell>
          <cell r="K2016"/>
          <cell r="L2016"/>
          <cell r="M2016"/>
          <cell r="N2016"/>
          <cell r="O2016"/>
          <cell r="P2016"/>
          <cell r="Q2016"/>
          <cell r="R2016" t="str">
            <v>Standard</v>
          </cell>
          <cell r="S2016" t="str">
            <v>Standard</v>
          </cell>
        </row>
        <row r="2017">
          <cell r="J2017">
            <v>354824468</v>
          </cell>
          <cell r="K2017">
            <v>20289.240000000002</v>
          </cell>
          <cell r="L2017">
            <v>6590.76</v>
          </cell>
          <cell r="M2017">
            <v>26880</v>
          </cell>
          <cell r="N2017">
            <v>352</v>
          </cell>
          <cell r="O2017">
            <v>352</v>
          </cell>
          <cell r="P2017" t="str">
            <v>Y</v>
          </cell>
          <cell r="Q2017"/>
          <cell r="R2017" t="str">
            <v>Sub</v>
          </cell>
          <cell r="S2017" t="str">
            <v>&gt;180</v>
          </cell>
        </row>
        <row r="2018">
          <cell r="J2018">
            <v>358890534</v>
          </cell>
          <cell r="K2018">
            <v>8763.6299999999992</v>
          </cell>
          <cell r="L2018">
            <v>5376.37</v>
          </cell>
          <cell r="M2018">
            <v>14140</v>
          </cell>
          <cell r="N2018">
            <v>195</v>
          </cell>
          <cell r="O2018">
            <v>195</v>
          </cell>
          <cell r="P2018" t="str">
            <v>Y</v>
          </cell>
          <cell r="Q2018"/>
          <cell r="R2018" t="str">
            <v>Sub</v>
          </cell>
          <cell r="S2018" t="str">
            <v>&gt;180</v>
          </cell>
        </row>
        <row r="2019">
          <cell r="J2019">
            <v>354829042</v>
          </cell>
          <cell r="K2019">
            <v>21775.52</v>
          </cell>
          <cell r="L2019">
            <v>7344.48</v>
          </cell>
          <cell r="M2019">
            <v>29120</v>
          </cell>
          <cell r="N2019">
            <v>383</v>
          </cell>
          <cell r="O2019">
            <v>383</v>
          </cell>
          <cell r="P2019" t="str">
            <v>Y</v>
          </cell>
          <cell r="Q2019"/>
          <cell r="R2019" t="str">
            <v>W/O for written off cases</v>
          </cell>
          <cell r="S2019" t="str">
            <v>&gt;180</v>
          </cell>
        </row>
        <row r="2020">
          <cell r="J2020">
            <v>354833417</v>
          </cell>
          <cell r="K2020">
            <v>15686.52</v>
          </cell>
          <cell r="L2020">
            <v>4473.4799999999996</v>
          </cell>
          <cell r="M2020">
            <v>20160</v>
          </cell>
          <cell r="N2020">
            <v>257</v>
          </cell>
          <cell r="O2020">
            <v>257</v>
          </cell>
          <cell r="P2020" t="str">
            <v>Y</v>
          </cell>
          <cell r="Q2020"/>
          <cell r="R2020" t="str">
            <v>Sub</v>
          </cell>
          <cell r="S2020" t="str">
            <v>&gt;180</v>
          </cell>
        </row>
        <row r="2021">
          <cell r="J2021">
            <v>354833475</v>
          </cell>
          <cell r="K2021">
            <v>14096.93</v>
          </cell>
          <cell r="L2021">
            <v>3823.07</v>
          </cell>
          <cell r="M2021">
            <v>17920</v>
          </cell>
          <cell r="N2021">
            <v>227</v>
          </cell>
          <cell r="O2021">
            <v>227</v>
          </cell>
          <cell r="P2021" t="str">
            <v>Y</v>
          </cell>
          <cell r="Q2021"/>
          <cell r="R2021" t="str">
            <v>Sub</v>
          </cell>
          <cell r="S2021" t="str">
            <v>&gt;180</v>
          </cell>
        </row>
        <row r="2022">
          <cell r="J2022">
            <v>354833657</v>
          </cell>
          <cell r="K2022">
            <v>19928.400000000001</v>
          </cell>
          <cell r="L2022">
            <v>5851.6</v>
          </cell>
          <cell r="M2022">
            <v>25780</v>
          </cell>
          <cell r="N2022">
            <v>349</v>
          </cell>
          <cell r="O2022">
            <v>349</v>
          </cell>
          <cell r="P2022" t="str">
            <v>Y</v>
          </cell>
          <cell r="Q2022"/>
          <cell r="R2022" t="str">
            <v>Sub</v>
          </cell>
          <cell r="S2022" t="str">
            <v>&gt;180</v>
          </cell>
        </row>
        <row r="2023">
          <cell r="J2023">
            <v>354833661</v>
          </cell>
          <cell r="K2023"/>
          <cell r="L2023"/>
          <cell r="M2023"/>
          <cell r="N2023"/>
          <cell r="O2023"/>
          <cell r="P2023"/>
          <cell r="Q2023"/>
          <cell r="R2023" t="str">
            <v>Standard</v>
          </cell>
          <cell r="S2023" t="str">
            <v>Standard</v>
          </cell>
        </row>
        <row r="2024">
          <cell r="J2024">
            <v>354834997</v>
          </cell>
          <cell r="K2024"/>
          <cell r="L2024"/>
          <cell r="M2024"/>
          <cell r="N2024"/>
          <cell r="O2024"/>
          <cell r="P2024"/>
          <cell r="Q2024"/>
          <cell r="R2024" t="str">
            <v>Standard</v>
          </cell>
          <cell r="S2024" t="str">
            <v>Standard</v>
          </cell>
        </row>
        <row r="2025">
          <cell r="J2025">
            <v>354837036</v>
          </cell>
          <cell r="K2025">
            <v>21728.5</v>
          </cell>
          <cell r="L2025">
            <v>7391.5</v>
          </cell>
          <cell r="M2025">
            <v>29120</v>
          </cell>
          <cell r="N2025">
            <v>377</v>
          </cell>
          <cell r="O2025">
            <v>377</v>
          </cell>
          <cell r="P2025" t="str">
            <v>Y</v>
          </cell>
          <cell r="Q2025"/>
          <cell r="R2025" t="str">
            <v>Sub</v>
          </cell>
          <cell r="S2025" t="str">
            <v>&gt;180</v>
          </cell>
        </row>
        <row r="2026">
          <cell r="J2026">
            <v>354837204</v>
          </cell>
          <cell r="K2026">
            <v>8300.02</v>
          </cell>
          <cell r="L2026">
            <v>1639.98</v>
          </cell>
          <cell r="M2026">
            <v>9940</v>
          </cell>
          <cell r="N2026">
            <v>137</v>
          </cell>
          <cell r="O2026">
            <v>137</v>
          </cell>
          <cell r="P2026" t="str">
            <v>Y</v>
          </cell>
          <cell r="Q2026"/>
          <cell r="R2026" t="str">
            <v>Sub</v>
          </cell>
          <cell r="S2026" t="str">
            <v>121-150</v>
          </cell>
        </row>
        <row r="2027">
          <cell r="J2027">
            <v>354840043</v>
          </cell>
          <cell r="K2027">
            <v>15673</v>
          </cell>
          <cell r="L2027">
            <v>4487</v>
          </cell>
          <cell r="M2027">
            <v>20160</v>
          </cell>
          <cell r="N2027">
            <v>256</v>
          </cell>
          <cell r="O2027">
            <v>256</v>
          </cell>
          <cell r="P2027" t="str">
            <v>Y</v>
          </cell>
          <cell r="Q2027"/>
          <cell r="R2027" t="str">
            <v>W/O for written off cases</v>
          </cell>
          <cell r="S2027" t="str">
            <v>&gt;180</v>
          </cell>
        </row>
        <row r="2028">
          <cell r="J2028">
            <v>354840218</v>
          </cell>
          <cell r="K2028">
            <v>10786.22</v>
          </cell>
          <cell r="L2028">
            <v>2653.78</v>
          </cell>
          <cell r="M2028">
            <v>13440</v>
          </cell>
          <cell r="N2028">
            <v>164</v>
          </cell>
          <cell r="O2028">
            <v>164</v>
          </cell>
          <cell r="P2028" t="str">
            <v>Y</v>
          </cell>
          <cell r="Q2028"/>
          <cell r="R2028" t="str">
            <v>Sub</v>
          </cell>
          <cell r="S2028" t="str">
            <v>151-180</v>
          </cell>
        </row>
        <row r="2029">
          <cell r="J2029">
            <v>354840219</v>
          </cell>
          <cell r="K2029">
            <v>20262.91</v>
          </cell>
          <cell r="L2029">
            <v>6617.09</v>
          </cell>
          <cell r="M2029">
            <v>26880</v>
          </cell>
          <cell r="N2029">
            <v>348</v>
          </cell>
          <cell r="O2029">
            <v>348</v>
          </cell>
          <cell r="P2029" t="str">
            <v>Y</v>
          </cell>
          <cell r="Q2029"/>
          <cell r="R2029" t="str">
            <v>W/O for written off cases</v>
          </cell>
          <cell r="S2029" t="str">
            <v>&gt;180</v>
          </cell>
        </row>
        <row r="2030">
          <cell r="J2030">
            <v>354841818</v>
          </cell>
          <cell r="K2030">
            <v>1890.76</v>
          </cell>
          <cell r="L2030">
            <v>349.24</v>
          </cell>
          <cell r="M2030">
            <v>2240</v>
          </cell>
          <cell r="N2030">
            <v>12</v>
          </cell>
          <cell r="O2030">
            <v>12</v>
          </cell>
          <cell r="P2030"/>
          <cell r="Q2030"/>
          <cell r="R2030" t="str">
            <v>SMA 0</v>
          </cell>
          <cell r="S2030" t="str">
            <v>1-30 Days</v>
          </cell>
        </row>
        <row r="2031">
          <cell r="J2031">
            <v>354841841</v>
          </cell>
          <cell r="K2031"/>
          <cell r="L2031"/>
          <cell r="M2031"/>
          <cell r="N2031"/>
          <cell r="O2031"/>
          <cell r="P2031"/>
          <cell r="Q2031"/>
          <cell r="R2031" t="str">
            <v>Standard</v>
          </cell>
          <cell r="S2031" t="str">
            <v>Standard</v>
          </cell>
        </row>
        <row r="2032">
          <cell r="J2032">
            <v>354841843</v>
          </cell>
          <cell r="K2032">
            <v>15659.48</v>
          </cell>
          <cell r="L2032">
            <v>4500.5200000000004</v>
          </cell>
          <cell r="M2032">
            <v>20160</v>
          </cell>
          <cell r="N2032">
            <v>254</v>
          </cell>
          <cell r="O2032">
            <v>254</v>
          </cell>
          <cell r="P2032" t="str">
            <v>Y</v>
          </cell>
          <cell r="Q2032"/>
          <cell r="R2032" t="str">
            <v>W/O for written off cases</v>
          </cell>
          <cell r="S2032" t="str">
            <v>&gt;180</v>
          </cell>
        </row>
        <row r="2033">
          <cell r="J2033">
            <v>354841987</v>
          </cell>
          <cell r="K2033">
            <v>12432.26</v>
          </cell>
          <cell r="L2033">
            <v>3247.74</v>
          </cell>
          <cell r="M2033">
            <v>15680</v>
          </cell>
          <cell r="N2033">
            <v>193</v>
          </cell>
          <cell r="O2033">
            <v>193</v>
          </cell>
          <cell r="P2033" t="str">
            <v>Y</v>
          </cell>
          <cell r="Q2033"/>
          <cell r="R2033" t="str">
            <v>W/O for written off cases</v>
          </cell>
          <cell r="S2033" t="str">
            <v>&gt;180</v>
          </cell>
        </row>
        <row r="2034">
          <cell r="J2034">
            <v>354842703</v>
          </cell>
          <cell r="K2034">
            <v>3730.81</v>
          </cell>
          <cell r="L2034">
            <v>749.19</v>
          </cell>
          <cell r="M2034">
            <v>4480</v>
          </cell>
          <cell r="N2034">
            <v>42</v>
          </cell>
          <cell r="O2034">
            <v>42</v>
          </cell>
          <cell r="P2034"/>
          <cell r="Q2034"/>
          <cell r="R2034" t="str">
            <v>SMA 1</v>
          </cell>
          <cell r="S2034" t="str">
            <v>31-60</v>
          </cell>
        </row>
        <row r="2035">
          <cell r="J2035">
            <v>354847234</v>
          </cell>
          <cell r="K2035">
            <v>1890.76</v>
          </cell>
          <cell r="L2035">
            <v>349.24</v>
          </cell>
          <cell r="M2035">
            <v>2240</v>
          </cell>
          <cell r="N2035">
            <v>12</v>
          </cell>
          <cell r="O2035">
            <v>12</v>
          </cell>
          <cell r="P2035"/>
          <cell r="Q2035"/>
          <cell r="R2035" t="str">
            <v>SMA 0</v>
          </cell>
          <cell r="S2035" t="str">
            <v>1-30 Days</v>
          </cell>
        </row>
        <row r="2036">
          <cell r="J2036">
            <v>354849948</v>
          </cell>
          <cell r="K2036"/>
          <cell r="L2036"/>
          <cell r="M2036"/>
          <cell r="N2036"/>
          <cell r="O2036"/>
          <cell r="P2036"/>
          <cell r="Q2036"/>
          <cell r="R2036" t="str">
            <v>Standard</v>
          </cell>
          <cell r="S2036" t="str">
            <v>Standard</v>
          </cell>
        </row>
        <row r="2037">
          <cell r="J2037">
            <v>354850434</v>
          </cell>
          <cell r="K2037"/>
          <cell r="L2037"/>
          <cell r="M2037"/>
          <cell r="N2037"/>
          <cell r="O2037"/>
          <cell r="P2037"/>
          <cell r="Q2037"/>
          <cell r="R2037" t="str">
            <v>Standard</v>
          </cell>
          <cell r="S2037" t="str">
            <v>Standard</v>
          </cell>
        </row>
        <row r="2038">
          <cell r="J2038">
            <v>354850562</v>
          </cell>
          <cell r="K2038">
            <v>15700.05</v>
          </cell>
          <cell r="L2038">
            <v>4459.95</v>
          </cell>
          <cell r="M2038">
            <v>20160</v>
          </cell>
          <cell r="N2038">
            <v>260</v>
          </cell>
          <cell r="O2038">
            <v>260</v>
          </cell>
          <cell r="P2038" t="str">
            <v>Y</v>
          </cell>
          <cell r="Q2038"/>
          <cell r="R2038" t="str">
            <v>W/O for written off cases</v>
          </cell>
          <cell r="S2038" t="str">
            <v>&gt;180</v>
          </cell>
        </row>
        <row r="2039">
          <cell r="J2039">
            <v>358153148</v>
          </cell>
          <cell r="K2039">
            <v>14413.63</v>
          </cell>
          <cell r="L2039">
            <v>7386.37</v>
          </cell>
          <cell r="M2039">
            <v>21800</v>
          </cell>
          <cell r="N2039">
            <v>285</v>
          </cell>
          <cell r="O2039">
            <v>285</v>
          </cell>
          <cell r="P2039" t="str">
            <v>Y</v>
          </cell>
          <cell r="Q2039"/>
          <cell r="R2039" t="str">
            <v>W/O for written off cases</v>
          </cell>
          <cell r="S2039" t="str">
            <v>&gt;180</v>
          </cell>
        </row>
        <row r="2040">
          <cell r="J2040">
            <v>354859822</v>
          </cell>
          <cell r="K2040"/>
          <cell r="L2040"/>
          <cell r="M2040"/>
          <cell r="N2040"/>
          <cell r="O2040"/>
          <cell r="P2040"/>
          <cell r="Q2040"/>
          <cell r="R2040" t="str">
            <v>Standard</v>
          </cell>
          <cell r="S2040" t="str">
            <v>Standard</v>
          </cell>
        </row>
        <row r="2041">
          <cell r="J2041">
            <v>354859876</v>
          </cell>
          <cell r="K2041"/>
          <cell r="L2041"/>
          <cell r="M2041"/>
          <cell r="N2041"/>
          <cell r="O2041"/>
          <cell r="P2041"/>
          <cell r="Q2041"/>
          <cell r="R2041" t="str">
            <v>Standard</v>
          </cell>
          <cell r="S2041" t="str">
            <v>Standard</v>
          </cell>
        </row>
        <row r="2042">
          <cell r="J2042">
            <v>354861257</v>
          </cell>
          <cell r="K2042"/>
          <cell r="L2042"/>
          <cell r="M2042"/>
          <cell r="N2042"/>
          <cell r="O2042"/>
          <cell r="P2042"/>
          <cell r="Q2042"/>
          <cell r="R2042" t="str">
            <v>Standard</v>
          </cell>
          <cell r="S2042" t="str">
            <v>Standard</v>
          </cell>
        </row>
        <row r="2043">
          <cell r="J2043">
            <v>354861644</v>
          </cell>
          <cell r="K2043">
            <v>17272.12</v>
          </cell>
          <cell r="L2043">
            <v>5127.88</v>
          </cell>
          <cell r="M2043">
            <v>22400</v>
          </cell>
          <cell r="N2043">
            <v>289</v>
          </cell>
          <cell r="O2043">
            <v>289</v>
          </cell>
          <cell r="P2043" t="str">
            <v>Y</v>
          </cell>
          <cell r="Q2043"/>
          <cell r="R2043" t="str">
            <v>W/O for written off cases</v>
          </cell>
          <cell r="S2043" t="str">
            <v>&gt;180</v>
          </cell>
        </row>
        <row r="2044">
          <cell r="J2044">
            <v>354861737</v>
          </cell>
          <cell r="K2044">
            <v>18796.53</v>
          </cell>
          <cell r="L2044">
            <v>5843.47</v>
          </cell>
          <cell r="M2044">
            <v>24640</v>
          </cell>
          <cell r="N2044">
            <v>319</v>
          </cell>
          <cell r="O2044">
            <v>319</v>
          </cell>
          <cell r="P2044" t="str">
            <v>Y</v>
          </cell>
          <cell r="Q2044"/>
          <cell r="R2044" t="str">
            <v>W/O for written off cases</v>
          </cell>
          <cell r="S2044" t="str">
            <v>&gt;180</v>
          </cell>
        </row>
        <row r="2045">
          <cell r="J2045">
            <v>354863292</v>
          </cell>
          <cell r="K2045">
            <v>12437.62</v>
          </cell>
          <cell r="L2045">
            <v>3242.38</v>
          </cell>
          <cell r="M2045">
            <v>15680</v>
          </cell>
          <cell r="N2045">
            <v>193</v>
          </cell>
          <cell r="O2045">
            <v>193</v>
          </cell>
          <cell r="P2045" t="str">
            <v>Y</v>
          </cell>
          <cell r="Q2045"/>
          <cell r="R2045" t="str">
            <v>Sub</v>
          </cell>
          <cell r="S2045" t="str">
            <v>&gt;180</v>
          </cell>
        </row>
        <row r="2046">
          <cell r="J2046">
            <v>354863473</v>
          </cell>
          <cell r="K2046"/>
          <cell r="L2046"/>
          <cell r="M2046"/>
          <cell r="N2046"/>
          <cell r="O2046"/>
          <cell r="P2046"/>
          <cell r="Q2046"/>
          <cell r="R2046" t="str">
            <v>Standard</v>
          </cell>
          <cell r="S2046" t="str">
            <v>Standard</v>
          </cell>
        </row>
        <row r="2047">
          <cell r="J2047">
            <v>358573160</v>
          </cell>
          <cell r="K2047">
            <v>13282.01</v>
          </cell>
          <cell r="L2047">
            <v>6877.99</v>
          </cell>
          <cell r="M2047">
            <v>20160</v>
          </cell>
          <cell r="N2047">
            <v>257</v>
          </cell>
          <cell r="O2047">
            <v>257</v>
          </cell>
          <cell r="P2047" t="str">
            <v>Y</v>
          </cell>
          <cell r="Q2047"/>
          <cell r="R2047" t="str">
            <v>W/O for written off cases</v>
          </cell>
          <cell r="S2047" t="str">
            <v>&gt;180</v>
          </cell>
        </row>
        <row r="2048">
          <cell r="J2048">
            <v>354864088</v>
          </cell>
          <cell r="K2048">
            <v>3737.29</v>
          </cell>
          <cell r="L2048">
            <v>736.71</v>
          </cell>
          <cell r="M2048">
            <v>4474</v>
          </cell>
          <cell r="N2048">
            <v>45</v>
          </cell>
          <cell r="O2048">
            <v>45</v>
          </cell>
          <cell r="P2048"/>
          <cell r="Q2048"/>
          <cell r="R2048" t="str">
            <v>SMA 1</v>
          </cell>
          <cell r="S2048" t="str">
            <v>31-60</v>
          </cell>
        </row>
        <row r="2049">
          <cell r="J2049">
            <v>354864512</v>
          </cell>
          <cell r="K2049">
            <v>14115.09</v>
          </cell>
          <cell r="L2049">
            <v>3804.91</v>
          </cell>
          <cell r="M2049">
            <v>17920</v>
          </cell>
          <cell r="N2049">
            <v>229</v>
          </cell>
          <cell r="O2049">
            <v>229</v>
          </cell>
          <cell r="P2049" t="str">
            <v>Y</v>
          </cell>
          <cell r="Q2049"/>
          <cell r="R2049" t="str">
            <v>W/O for written off cases</v>
          </cell>
          <cell r="S2049" t="str">
            <v>&gt;180</v>
          </cell>
        </row>
        <row r="2050">
          <cell r="J2050">
            <v>358573139</v>
          </cell>
          <cell r="K2050">
            <v>12680.76</v>
          </cell>
          <cell r="L2050">
            <v>6489.24</v>
          </cell>
          <cell r="M2050">
            <v>19170</v>
          </cell>
          <cell r="N2050">
            <v>259</v>
          </cell>
          <cell r="O2050">
            <v>259</v>
          </cell>
          <cell r="P2050" t="str">
            <v>Y</v>
          </cell>
          <cell r="Q2050"/>
          <cell r="R2050" t="str">
            <v>W/O for written off cases</v>
          </cell>
          <cell r="S2050" t="str">
            <v>&gt;180</v>
          </cell>
        </row>
        <row r="2051">
          <cell r="J2051">
            <v>354864539</v>
          </cell>
          <cell r="K2051"/>
          <cell r="L2051"/>
          <cell r="M2051"/>
          <cell r="N2051"/>
          <cell r="O2051"/>
          <cell r="P2051"/>
          <cell r="Q2051"/>
          <cell r="R2051" t="str">
            <v>Standard</v>
          </cell>
          <cell r="S2051" t="str">
            <v>Standard</v>
          </cell>
        </row>
        <row r="2052">
          <cell r="J2052">
            <v>358573141</v>
          </cell>
          <cell r="K2052">
            <v>12680.76</v>
          </cell>
          <cell r="L2052">
            <v>6489.24</v>
          </cell>
          <cell r="M2052">
            <v>19170</v>
          </cell>
          <cell r="N2052">
            <v>259</v>
          </cell>
          <cell r="O2052">
            <v>259</v>
          </cell>
          <cell r="P2052" t="str">
            <v>Y</v>
          </cell>
          <cell r="Q2052"/>
          <cell r="R2052" t="str">
            <v>W/O for written off cases</v>
          </cell>
          <cell r="S2052" t="str">
            <v>&gt;180</v>
          </cell>
        </row>
        <row r="2053">
          <cell r="J2053">
            <v>354864703</v>
          </cell>
          <cell r="K2053">
            <v>9117.5</v>
          </cell>
          <cell r="L2053">
            <v>2082.5</v>
          </cell>
          <cell r="M2053">
            <v>11200</v>
          </cell>
          <cell r="N2053">
            <v>141</v>
          </cell>
          <cell r="O2053">
            <v>141</v>
          </cell>
          <cell r="P2053" t="str">
            <v>Y</v>
          </cell>
          <cell r="Q2053"/>
          <cell r="R2053" t="str">
            <v>Sub</v>
          </cell>
          <cell r="S2053" t="str">
            <v>121-150</v>
          </cell>
        </row>
        <row r="2054">
          <cell r="J2054">
            <v>354864713</v>
          </cell>
          <cell r="K2054">
            <v>9117.5</v>
          </cell>
          <cell r="L2054">
            <v>2082.5</v>
          </cell>
          <cell r="M2054">
            <v>11200</v>
          </cell>
          <cell r="N2054">
            <v>141</v>
          </cell>
          <cell r="O2054">
            <v>141</v>
          </cell>
          <cell r="P2054" t="str">
            <v>Y</v>
          </cell>
          <cell r="Q2054"/>
          <cell r="R2054" t="str">
            <v>Sub</v>
          </cell>
          <cell r="S2054" t="str">
            <v>121-150</v>
          </cell>
        </row>
        <row r="2055">
          <cell r="J2055">
            <v>358665419</v>
          </cell>
          <cell r="K2055">
            <v>10530.67</v>
          </cell>
          <cell r="L2055">
            <v>2869.33</v>
          </cell>
          <cell r="M2055">
            <v>13400</v>
          </cell>
          <cell r="N2055">
            <v>141</v>
          </cell>
          <cell r="O2055">
            <v>141</v>
          </cell>
          <cell r="P2055" t="str">
            <v>Y</v>
          </cell>
          <cell r="Q2055"/>
          <cell r="R2055" t="str">
            <v>Sub</v>
          </cell>
          <cell r="S2055" t="str">
            <v>121-150</v>
          </cell>
        </row>
        <row r="2056">
          <cell r="J2056">
            <v>354864729</v>
          </cell>
          <cell r="K2056">
            <v>9117.5</v>
          </cell>
          <cell r="L2056">
            <v>2082.5</v>
          </cell>
          <cell r="M2056">
            <v>11200</v>
          </cell>
          <cell r="N2056">
            <v>141</v>
          </cell>
          <cell r="O2056">
            <v>141</v>
          </cell>
          <cell r="P2056" t="str">
            <v>Y</v>
          </cell>
          <cell r="Q2056"/>
          <cell r="R2056" t="str">
            <v>Sub</v>
          </cell>
          <cell r="S2056" t="str">
            <v>121-150</v>
          </cell>
        </row>
        <row r="2057">
          <cell r="J2057">
            <v>358662897</v>
          </cell>
          <cell r="K2057">
            <v>10530.67</v>
          </cell>
          <cell r="L2057">
            <v>2869.33</v>
          </cell>
          <cell r="M2057">
            <v>13400</v>
          </cell>
          <cell r="N2057">
            <v>141</v>
          </cell>
          <cell r="O2057">
            <v>141</v>
          </cell>
          <cell r="P2057" t="str">
            <v>Y</v>
          </cell>
          <cell r="Q2057"/>
          <cell r="R2057" t="str">
            <v>Sub</v>
          </cell>
          <cell r="S2057" t="str">
            <v>121-150</v>
          </cell>
        </row>
        <row r="2058">
          <cell r="J2058">
            <v>354864736</v>
          </cell>
          <cell r="K2058">
            <v>9117.5</v>
          </cell>
          <cell r="L2058">
            <v>2082.5</v>
          </cell>
          <cell r="M2058">
            <v>11200</v>
          </cell>
          <cell r="N2058">
            <v>141</v>
          </cell>
          <cell r="O2058">
            <v>141</v>
          </cell>
          <cell r="P2058" t="str">
            <v>Y</v>
          </cell>
          <cell r="Q2058"/>
          <cell r="R2058" t="str">
            <v>Sub</v>
          </cell>
          <cell r="S2058" t="str">
            <v>121-150</v>
          </cell>
        </row>
        <row r="2059">
          <cell r="J2059">
            <v>358674486</v>
          </cell>
          <cell r="K2059">
            <v>10530.67</v>
          </cell>
          <cell r="L2059">
            <v>2869.33</v>
          </cell>
          <cell r="M2059">
            <v>13400</v>
          </cell>
          <cell r="N2059">
            <v>141</v>
          </cell>
          <cell r="O2059">
            <v>141</v>
          </cell>
          <cell r="P2059" t="str">
            <v>Y</v>
          </cell>
          <cell r="Q2059"/>
          <cell r="R2059" t="str">
            <v>Sub</v>
          </cell>
          <cell r="S2059" t="str">
            <v>121-150</v>
          </cell>
        </row>
        <row r="2060">
          <cell r="J2060">
            <v>354864760</v>
          </cell>
          <cell r="K2060">
            <v>9117.5</v>
          </cell>
          <cell r="L2060">
            <v>2082.5</v>
          </cell>
          <cell r="M2060">
            <v>11200</v>
          </cell>
          <cell r="N2060">
            <v>141</v>
          </cell>
          <cell r="O2060">
            <v>141</v>
          </cell>
          <cell r="P2060" t="str">
            <v>Y</v>
          </cell>
          <cell r="Q2060"/>
          <cell r="R2060" t="str">
            <v>Sub</v>
          </cell>
          <cell r="S2060" t="str">
            <v>121-150</v>
          </cell>
        </row>
        <row r="2061">
          <cell r="J2061">
            <v>358665520</v>
          </cell>
          <cell r="K2061">
            <v>10530.67</v>
          </cell>
          <cell r="L2061">
            <v>2869.33</v>
          </cell>
          <cell r="M2061">
            <v>13400</v>
          </cell>
          <cell r="N2061">
            <v>141</v>
          </cell>
          <cell r="O2061">
            <v>141</v>
          </cell>
          <cell r="P2061" t="str">
            <v>Y</v>
          </cell>
          <cell r="Q2061"/>
          <cell r="R2061" t="str">
            <v>Sub</v>
          </cell>
          <cell r="S2061" t="str">
            <v>121-150</v>
          </cell>
        </row>
        <row r="2062">
          <cell r="J2062">
            <v>354864772</v>
          </cell>
          <cell r="K2062">
            <v>20315.560000000001</v>
          </cell>
          <cell r="L2062">
            <v>6564.44</v>
          </cell>
          <cell r="M2062">
            <v>26880</v>
          </cell>
          <cell r="N2062">
            <v>353</v>
          </cell>
          <cell r="O2062">
            <v>353</v>
          </cell>
          <cell r="P2062" t="str">
            <v>Y</v>
          </cell>
          <cell r="Q2062"/>
          <cell r="R2062" t="str">
            <v>W/O for written off cases</v>
          </cell>
          <cell r="S2062" t="str">
            <v>&gt;180</v>
          </cell>
        </row>
        <row r="2063">
          <cell r="J2063">
            <v>354864785</v>
          </cell>
          <cell r="K2063">
            <v>9117.5</v>
          </cell>
          <cell r="L2063">
            <v>2082.5</v>
          </cell>
          <cell r="M2063">
            <v>11200</v>
          </cell>
          <cell r="N2063">
            <v>141</v>
          </cell>
          <cell r="O2063">
            <v>141</v>
          </cell>
          <cell r="P2063" t="str">
            <v>Y</v>
          </cell>
          <cell r="Q2063"/>
          <cell r="R2063" t="str">
            <v>Sub</v>
          </cell>
          <cell r="S2063" t="str">
            <v>121-150</v>
          </cell>
        </row>
        <row r="2064">
          <cell r="J2064">
            <v>358674598</v>
          </cell>
          <cell r="K2064">
            <v>10530.67</v>
          </cell>
          <cell r="L2064">
            <v>2869.33</v>
          </cell>
          <cell r="M2064">
            <v>13400</v>
          </cell>
          <cell r="N2064">
            <v>141</v>
          </cell>
          <cell r="O2064">
            <v>141</v>
          </cell>
          <cell r="P2064" t="str">
            <v>Y</v>
          </cell>
          <cell r="Q2064"/>
          <cell r="R2064" t="str">
            <v>Sub</v>
          </cell>
          <cell r="S2064" t="str">
            <v>121-150</v>
          </cell>
        </row>
        <row r="2065">
          <cell r="J2065">
            <v>358890569</v>
          </cell>
          <cell r="K2065">
            <v>5381.37</v>
          </cell>
          <cell r="L2065">
            <v>2078.63</v>
          </cell>
          <cell r="M2065">
            <v>7460</v>
          </cell>
          <cell r="N2065">
            <v>106</v>
          </cell>
          <cell r="O2065">
            <v>106</v>
          </cell>
          <cell r="P2065" t="str">
            <v>Y</v>
          </cell>
          <cell r="Q2065"/>
          <cell r="R2065" t="str">
            <v>Sub</v>
          </cell>
          <cell r="S2065" t="str">
            <v>91-120</v>
          </cell>
        </row>
        <row r="2066">
          <cell r="J2066">
            <v>354868324</v>
          </cell>
          <cell r="K2066">
            <v>20271.68</v>
          </cell>
          <cell r="L2066">
            <v>6608.32</v>
          </cell>
          <cell r="M2066">
            <v>26880</v>
          </cell>
          <cell r="N2066">
            <v>348</v>
          </cell>
          <cell r="O2066">
            <v>348</v>
          </cell>
          <cell r="P2066" t="str">
            <v>Y</v>
          </cell>
          <cell r="Q2066"/>
          <cell r="R2066" t="str">
            <v>W/O for written off cases</v>
          </cell>
          <cell r="S2066" t="str">
            <v>&gt;180</v>
          </cell>
        </row>
        <row r="2067">
          <cell r="J2067">
            <v>358890532</v>
          </cell>
          <cell r="K2067">
            <v>8763.6299999999992</v>
          </cell>
          <cell r="L2067">
            <v>5376.37</v>
          </cell>
          <cell r="M2067">
            <v>14140</v>
          </cell>
          <cell r="N2067">
            <v>195</v>
          </cell>
          <cell r="O2067">
            <v>195</v>
          </cell>
          <cell r="P2067" t="str">
            <v>Y</v>
          </cell>
          <cell r="Q2067"/>
          <cell r="R2067" t="str">
            <v>Sub</v>
          </cell>
          <cell r="S2067" t="str">
            <v>&gt;180</v>
          </cell>
        </row>
        <row r="2068">
          <cell r="J2068">
            <v>358152736</v>
          </cell>
          <cell r="K2068">
            <v>14413.63</v>
          </cell>
          <cell r="L2068">
            <v>7386.37</v>
          </cell>
          <cell r="M2068">
            <v>21800</v>
          </cell>
          <cell r="N2068">
            <v>285</v>
          </cell>
          <cell r="O2068">
            <v>285</v>
          </cell>
          <cell r="P2068" t="str">
            <v>Y</v>
          </cell>
          <cell r="Q2068"/>
          <cell r="R2068" t="str">
            <v>W/O for written off cases</v>
          </cell>
          <cell r="S2068" t="str">
            <v>&gt;180</v>
          </cell>
        </row>
        <row r="2069">
          <cell r="J2069">
            <v>354870545</v>
          </cell>
          <cell r="K2069"/>
          <cell r="L2069"/>
          <cell r="M2069"/>
          <cell r="N2069"/>
          <cell r="O2069"/>
          <cell r="P2069"/>
          <cell r="Q2069"/>
          <cell r="R2069" t="str">
            <v>Standard</v>
          </cell>
          <cell r="S2069" t="str">
            <v>Standard</v>
          </cell>
        </row>
        <row r="2070">
          <cell r="J2070">
            <v>354871918</v>
          </cell>
          <cell r="K2070">
            <v>12464.41</v>
          </cell>
          <cell r="L2070">
            <v>3215.59</v>
          </cell>
          <cell r="M2070">
            <v>15680</v>
          </cell>
          <cell r="N2070">
            <v>197</v>
          </cell>
          <cell r="O2070">
            <v>197</v>
          </cell>
          <cell r="P2070" t="str">
            <v>Y</v>
          </cell>
          <cell r="Q2070"/>
          <cell r="R2070" t="str">
            <v>Sub</v>
          </cell>
          <cell r="S2070" t="str">
            <v>&gt;180</v>
          </cell>
        </row>
        <row r="2071">
          <cell r="J2071">
            <v>354878024</v>
          </cell>
          <cell r="K2071">
            <v>17272.12</v>
          </cell>
          <cell r="L2071">
            <v>5127.88</v>
          </cell>
          <cell r="M2071">
            <v>22400</v>
          </cell>
          <cell r="N2071">
            <v>288</v>
          </cell>
          <cell r="O2071">
            <v>288</v>
          </cell>
          <cell r="P2071" t="str">
            <v>Y</v>
          </cell>
          <cell r="Q2071"/>
          <cell r="R2071" t="str">
            <v>Sub</v>
          </cell>
          <cell r="S2071" t="str">
            <v>&gt;180</v>
          </cell>
        </row>
        <row r="2072">
          <cell r="J2072">
            <v>354878060</v>
          </cell>
          <cell r="K2072"/>
          <cell r="L2072"/>
          <cell r="M2072"/>
          <cell r="N2072"/>
          <cell r="O2072"/>
          <cell r="P2072"/>
          <cell r="Q2072"/>
          <cell r="R2072" t="str">
            <v>Standard</v>
          </cell>
          <cell r="S2072" t="str">
            <v>Standard</v>
          </cell>
        </row>
        <row r="2073">
          <cell r="J2073">
            <v>354878090</v>
          </cell>
          <cell r="K2073">
            <v>10800.09</v>
          </cell>
          <cell r="L2073">
            <v>2639.91</v>
          </cell>
          <cell r="M2073">
            <v>13440</v>
          </cell>
          <cell r="N2073">
            <v>165</v>
          </cell>
          <cell r="O2073">
            <v>165</v>
          </cell>
          <cell r="P2073" t="str">
            <v>Y</v>
          </cell>
          <cell r="Q2073"/>
          <cell r="R2073" t="str">
            <v>Sub</v>
          </cell>
          <cell r="S2073" t="str">
            <v>151-180</v>
          </cell>
        </row>
        <row r="2074">
          <cell r="J2074">
            <v>354878176</v>
          </cell>
          <cell r="K2074"/>
          <cell r="L2074"/>
          <cell r="M2074"/>
          <cell r="N2074"/>
          <cell r="O2074"/>
          <cell r="P2074"/>
          <cell r="Q2074"/>
          <cell r="R2074" t="str">
            <v>Standard</v>
          </cell>
          <cell r="S2074" t="str">
            <v>Standard</v>
          </cell>
        </row>
        <row r="2075">
          <cell r="J2075">
            <v>358572914</v>
          </cell>
          <cell r="K2075">
            <v>12616.95</v>
          </cell>
          <cell r="L2075">
            <v>6553.05</v>
          </cell>
          <cell r="M2075">
            <v>19170</v>
          </cell>
          <cell r="N2075">
            <v>257</v>
          </cell>
          <cell r="O2075">
            <v>257</v>
          </cell>
          <cell r="P2075" t="str">
            <v>Y</v>
          </cell>
          <cell r="Q2075"/>
          <cell r="R2075" t="str">
            <v>W/O for written off cases</v>
          </cell>
          <cell r="S2075" t="str">
            <v>&gt;180</v>
          </cell>
        </row>
        <row r="2076">
          <cell r="J2076">
            <v>354879463</v>
          </cell>
          <cell r="K2076">
            <v>17279.54</v>
          </cell>
          <cell r="L2076">
            <v>5120.46</v>
          </cell>
          <cell r="M2076">
            <v>22400</v>
          </cell>
          <cell r="N2076">
            <v>289</v>
          </cell>
          <cell r="O2076">
            <v>289</v>
          </cell>
          <cell r="P2076" t="str">
            <v>Y</v>
          </cell>
          <cell r="Q2076"/>
          <cell r="R2076" t="str">
            <v>Sub</v>
          </cell>
          <cell r="S2076" t="str">
            <v>&gt;180</v>
          </cell>
        </row>
        <row r="2077">
          <cell r="J2077">
            <v>354879786</v>
          </cell>
          <cell r="K2077"/>
          <cell r="L2077"/>
          <cell r="M2077"/>
          <cell r="N2077"/>
          <cell r="O2077"/>
          <cell r="P2077"/>
          <cell r="Q2077"/>
          <cell r="R2077" t="str">
            <v>Standard</v>
          </cell>
          <cell r="S2077" t="str">
            <v>Standard</v>
          </cell>
        </row>
        <row r="2078">
          <cell r="J2078">
            <v>354879793</v>
          </cell>
          <cell r="K2078">
            <v>18845.169999999998</v>
          </cell>
          <cell r="L2078">
            <v>5794.83</v>
          </cell>
          <cell r="M2078">
            <v>24640</v>
          </cell>
          <cell r="N2078">
            <v>319</v>
          </cell>
          <cell r="O2078">
            <v>319</v>
          </cell>
          <cell r="P2078" t="str">
            <v>Y</v>
          </cell>
          <cell r="Q2078"/>
          <cell r="R2078" t="str">
            <v>W/O for written off cases</v>
          </cell>
          <cell r="S2078" t="str">
            <v>&gt;180</v>
          </cell>
        </row>
        <row r="2079">
          <cell r="J2079">
            <v>354879925</v>
          </cell>
          <cell r="K2079"/>
          <cell r="L2079"/>
          <cell r="M2079"/>
          <cell r="N2079"/>
          <cell r="O2079"/>
          <cell r="P2079"/>
          <cell r="Q2079"/>
          <cell r="R2079" t="str">
            <v>Standard</v>
          </cell>
          <cell r="S2079" t="str">
            <v>Standard</v>
          </cell>
        </row>
        <row r="2080">
          <cell r="J2080">
            <v>354880152</v>
          </cell>
          <cell r="K2080"/>
          <cell r="L2080"/>
          <cell r="M2080"/>
          <cell r="N2080"/>
          <cell r="O2080"/>
          <cell r="P2080"/>
          <cell r="Q2080"/>
          <cell r="R2080" t="str">
            <v>Standard</v>
          </cell>
          <cell r="S2080" t="str">
            <v>Standard</v>
          </cell>
        </row>
        <row r="2081">
          <cell r="J2081">
            <v>354883044</v>
          </cell>
          <cell r="K2081"/>
          <cell r="L2081"/>
          <cell r="M2081"/>
          <cell r="N2081"/>
          <cell r="O2081"/>
          <cell r="P2081"/>
          <cell r="Q2081"/>
          <cell r="R2081" t="str">
            <v>Standard</v>
          </cell>
          <cell r="S2081" t="str">
            <v>Standard</v>
          </cell>
        </row>
        <row r="2082">
          <cell r="J2082">
            <v>354883116</v>
          </cell>
          <cell r="K2082"/>
          <cell r="L2082"/>
          <cell r="M2082"/>
          <cell r="N2082"/>
          <cell r="O2082"/>
          <cell r="P2082"/>
          <cell r="Q2082"/>
          <cell r="R2082" t="str">
            <v>Standard</v>
          </cell>
          <cell r="S2082" t="str">
            <v>Standard</v>
          </cell>
        </row>
        <row r="2083">
          <cell r="J2083">
            <v>354885981</v>
          </cell>
          <cell r="K2083">
            <v>20306.759999999998</v>
          </cell>
          <cell r="L2083">
            <v>6573.24</v>
          </cell>
          <cell r="M2083">
            <v>26880</v>
          </cell>
          <cell r="N2083">
            <v>350</v>
          </cell>
          <cell r="O2083">
            <v>350</v>
          </cell>
          <cell r="P2083" t="str">
            <v>Y</v>
          </cell>
          <cell r="Q2083"/>
          <cell r="R2083" t="str">
            <v>W/O for written off cases</v>
          </cell>
          <cell r="S2083" t="str">
            <v>&gt;180</v>
          </cell>
        </row>
        <row r="2084">
          <cell r="J2084">
            <v>354886004</v>
          </cell>
          <cell r="K2084">
            <v>10809.32</v>
          </cell>
          <cell r="L2084">
            <v>2620.6799999999998</v>
          </cell>
          <cell r="M2084">
            <v>13430</v>
          </cell>
          <cell r="N2084">
            <v>166</v>
          </cell>
          <cell r="O2084">
            <v>166</v>
          </cell>
          <cell r="P2084" t="str">
            <v>Y</v>
          </cell>
          <cell r="Q2084"/>
          <cell r="R2084" t="str">
            <v>W/O for written off cases</v>
          </cell>
          <cell r="S2084" t="str">
            <v>151-180</v>
          </cell>
        </row>
        <row r="2085">
          <cell r="J2085">
            <v>354886566</v>
          </cell>
          <cell r="K2085"/>
          <cell r="L2085"/>
          <cell r="M2085"/>
          <cell r="N2085"/>
          <cell r="O2085"/>
          <cell r="P2085"/>
          <cell r="Q2085"/>
          <cell r="R2085" t="str">
            <v>Standard</v>
          </cell>
          <cell r="S2085" t="str">
            <v>Standard</v>
          </cell>
        </row>
        <row r="2086">
          <cell r="J2086">
            <v>358152775</v>
          </cell>
          <cell r="K2086">
            <v>14613.97</v>
          </cell>
          <cell r="L2086">
            <v>7186.03</v>
          </cell>
          <cell r="M2086">
            <v>21800</v>
          </cell>
          <cell r="N2086">
            <v>291</v>
          </cell>
          <cell r="O2086">
            <v>291</v>
          </cell>
          <cell r="P2086" t="str">
            <v>Y</v>
          </cell>
          <cell r="Q2086"/>
          <cell r="R2086" t="str">
            <v>W/O for written off cases</v>
          </cell>
          <cell r="S2086" t="str">
            <v>&gt;180</v>
          </cell>
        </row>
        <row r="2087">
          <cell r="J2087">
            <v>354899465</v>
          </cell>
          <cell r="K2087">
            <v>23256.45</v>
          </cell>
          <cell r="L2087">
            <v>8103.55</v>
          </cell>
          <cell r="M2087">
            <v>31360</v>
          </cell>
          <cell r="N2087">
            <v>413</v>
          </cell>
          <cell r="O2087">
            <v>413</v>
          </cell>
          <cell r="P2087" t="str">
            <v>Y</v>
          </cell>
          <cell r="Q2087"/>
          <cell r="R2087" t="str">
            <v>W/O for written off cases</v>
          </cell>
          <cell r="S2087" t="str">
            <v>&gt;180</v>
          </cell>
        </row>
        <row r="2088">
          <cell r="J2088">
            <v>354900290</v>
          </cell>
          <cell r="K2088">
            <v>17279.54</v>
          </cell>
          <cell r="L2088">
            <v>5120.46</v>
          </cell>
          <cell r="M2088">
            <v>22400</v>
          </cell>
          <cell r="N2088">
            <v>285</v>
          </cell>
          <cell r="O2088">
            <v>285</v>
          </cell>
          <cell r="P2088" t="str">
            <v>Y</v>
          </cell>
          <cell r="Q2088"/>
          <cell r="R2088" t="str">
            <v>W/O for written off cases</v>
          </cell>
          <cell r="S2088" t="str">
            <v>&gt;180</v>
          </cell>
        </row>
        <row r="2089">
          <cell r="J2089">
            <v>358152789</v>
          </cell>
          <cell r="K2089">
            <v>14613.97</v>
          </cell>
          <cell r="L2089">
            <v>7186.03</v>
          </cell>
          <cell r="M2089">
            <v>21800</v>
          </cell>
          <cell r="N2089">
            <v>291</v>
          </cell>
          <cell r="O2089">
            <v>291</v>
          </cell>
          <cell r="P2089" t="str">
            <v>Y</v>
          </cell>
          <cell r="Q2089"/>
          <cell r="R2089" t="str">
            <v>W/O for written off cases</v>
          </cell>
          <cell r="S2089" t="str">
            <v>&gt;180</v>
          </cell>
        </row>
        <row r="2090">
          <cell r="J2090">
            <v>354900872</v>
          </cell>
          <cell r="K2090">
            <v>1898.82</v>
          </cell>
          <cell r="L2090">
            <v>341.18</v>
          </cell>
          <cell r="M2090">
            <v>2240</v>
          </cell>
          <cell r="N2090">
            <v>18</v>
          </cell>
          <cell r="O2090">
            <v>18</v>
          </cell>
          <cell r="P2090"/>
          <cell r="Q2090"/>
          <cell r="R2090" t="str">
            <v>SMA 0</v>
          </cell>
          <cell r="S2090" t="str">
            <v>1-30 Days</v>
          </cell>
        </row>
        <row r="2091">
          <cell r="J2091">
            <v>354901122</v>
          </cell>
          <cell r="K2091">
            <v>23186.2</v>
          </cell>
          <cell r="L2091">
            <v>8173.8</v>
          </cell>
          <cell r="M2091">
            <v>31360</v>
          </cell>
          <cell r="N2091">
            <v>407</v>
          </cell>
          <cell r="O2091">
            <v>407</v>
          </cell>
          <cell r="P2091" t="str">
            <v>Y</v>
          </cell>
          <cell r="Q2091"/>
          <cell r="R2091" t="str">
            <v>W/O for written off cases</v>
          </cell>
          <cell r="S2091" t="str">
            <v>&gt;180</v>
          </cell>
        </row>
        <row r="2092">
          <cell r="J2092">
            <v>354901148</v>
          </cell>
          <cell r="K2092">
            <v>1898.82</v>
          </cell>
          <cell r="L2092">
            <v>341.18</v>
          </cell>
          <cell r="M2092">
            <v>2240</v>
          </cell>
          <cell r="N2092">
            <v>18</v>
          </cell>
          <cell r="O2092">
            <v>18</v>
          </cell>
          <cell r="P2092"/>
          <cell r="Q2092"/>
          <cell r="R2092" t="str">
            <v>SMA 0</v>
          </cell>
          <cell r="S2092" t="str">
            <v>1-30 Days</v>
          </cell>
        </row>
        <row r="2093">
          <cell r="J2093">
            <v>354901269</v>
          </cell>
          <cell r="K2093"/>
          <cell r="L2093"/>
          <cell r="M2093"/>
          <cell r="N2093"/>
          <cell r="O2093"/>
          <cell r="P2093"/>
          <cell r="Q2093"/>
          <cell r="R2093" t="str">
            <v>Standard</v>
          </cell>
          <cell r="S2093" t="str">
            <v>Standard</v>
          </cell>
        </row>
        <row r="2094">
          <cell r="J2094">
            <v>359477772</v>
          </cell>
          <cell r="K2094"/>
          <cell r="L2094"/>
          <cell r="M2094"/>
          <cell r="N2094"/>
          <cell r="O2094"/>
          <cell r="P2094"/>
          <cell r="Q2094"/>
          <cell r="R2094" t="str">
            <v>Standard</v>
          </cell>
          <cell r="S2094" t="str">
            <v>Standard</v>
          </cell>
        </row>
        <row r="2095">
          <cell r="J2095">
            <v>354901329</v>
          </cell>
          <cell r="K2095">
            <v>15679.76</v>
          </cell>
          <cell r="L2095">
            <v>4480.24</v>
          </cell>
          <cell r="M2095">
            <v>20160</v>
          </cell>
          <cell r="N2095">
            <v>254</v>
          </cell>
          <cell r="O2095">
            <v>254</v>
          </cell>
          <cell r="P2095" t="str">
            <v>Y</v>
          </cell>
          <cell r="Q2095"/>
          <cell r="R2095" t="str">
            <v>W/O for written off cases</v>
          </cell>
          <cell r="S2095" t="str">
            <v>&gt;180</v>
          </cell>
        </row>
        <row r="2096">
          <cell r="J2096">
            <v>358152730</v>
          </cell>
          <cell r="K2096">
            <v>14613.97</v>
          </cell>
          <cell r="L2096">
            <v>7186.03</v>
          </cell>
          <cell r="M2096">
            <v>21800</v>
          </cell>
          <cell r="N2096">
            <v>291</v>
          </cell>
          <cell r="O2096">
            <v>291</v>
          </cell>
          <cell r="P2096" t="str">
            <v>Y</v>
          </cell>
          <cell r="Q2096"/>
          <cell r="R2096" t="str">
            <v>W/O for written off cases</v>
          </cell>
          <cell r="S2096" t="str">
            <v>&gt;180</v>
          </cell>
        </row>
        <row r="2097">
          <cell r="J2097">
            <v>354901557</v>
          </cell>
          <cell r="K2097">
            <v>9098.14</v>
          </cell>
          <cell r="L2097">
            <v>2101.86</v>
          </cell>
          <cell r="M2097">
            <v>11200</v>
          </cell>
          <cell r="N2097">
            <v>134</v>
          </cell>
          <cell r="O2097">
            <v>134</v>
          </cell>
          <cell r="P2097" t="str">
            <v>Y</v>
          </cell>
          <cell r="Q2097"/>
          <cell r="R2097" t="str">
            <v>W/O for written off cases</v>
          </cell>
          <cell r="S2097" t="str">
            <v>121-150</v>
          </cell>
        </row>
        <row r="2098">
          <cell r="J2098">
            <v>354901856</v>
          </cell>
          <cell r="K2098">
            <v>1898.82</v>
          </cell>
          <cell r="L2098">
            <v>341.18</v>
          </cell>
          <cell r="M2098">
            <v>2240</v>
          </cell>
          <cell r="N2098">
            <v>18</v>
          </cell>
          <cell r="O2098">
            <v>18</v>
          </cell>
          <cell r="P2098"/>
          <cell r="Q2098"/>
          <cell r="R2098" t="str">
            <v>SMA 0</v>
          </cell>
          <cell r="S2098" t="str">
            <v>1-30 Days</v>
          </cell>
        </row>
        <row r="2099">
          <cell r="J2099">
            <v>354901984</v>
          </cell>
          <cell r="K2099">
            <v>25982.67</v>
          </cell>
          <cell r="L2099">
            <v>9857.33</v>
          </cell>
          <cell r="M2099">
            <v>35840</v>
          </cell>
          <cell r="N2099">
            <v>468</v>
          </cell>
          <cell r="O2099">
            <v>468</v>
          </cell>
          <cell r="P2099" t="str">
            <v>Y</v>
          </cell>
          <cell r="Q2099"/>
          <cell r="R2099" t="str">
            <v>W/O for written off cases</v>
          </cell>
          <cell r="S2099" t="str">
            <v>&gt;180</v>
          </cell>
        </row>
        <row r="2100">
          <cell r="J2100">
            <v>354903558</v>
          </cell>
          <cell r="K2100"/>
          <cell r="L2100"/>
          <cell r="M2100"/>
          <cell r="N2100"/>
          <cell r="O2100"/>
          <cell r="P2100"/>
          <cell r="Q2100"/>
          <cell r="R2100" t="str">
            <v>Standard</v>
          </cell>
          <cell r="S2100" t="str">
            <v>Standard</v>
          </cell>
        </row>
        <row r="2101">
          <cell r="J2101">
            <v>354903672</v>
          </cell>
          <cell r="K2101"/>
          <cell r="L2101"/>
          <cell r="M2101"/>
          <cell r="N2101"/>
          <cell r="O2101"/>
          <cell r="P2101"/>
          <cell r="Q2101"/>
          <cell r="R2101" t="str">
            <v>Standard</v>
          </cell>
          <cell r="S2101" t="str">
            <v>Standard</v>
          </cell>
        </row>
        <row r="2102">
          <cell r="J2102">
            <v>354903690</v>
          </cell>
          <cell r="K2102">
            <v>15706.8</v>
          </cell>
          <cell r="L2102">
            <v>4453.2</v>
          </cell>
          <cell r="M2102">
            <v>20160</v>
          </cell>
          <cell r="N2102">
            <v>256</v>
          </cell>
          <cell r="O2102">
            <v>256</v>
          </cell>
          <cell r="P2102" t="str">
            <v>Y</v>
          </cell>
          <cell r="Q2102"/>
          <cell r="R2102" t="str">
            <v>W/O for written off cases</v>
          </cell>
          <cell r="S2102" t="str">
            <v>&gt;180</v>
          </cell>
        </row>
        <row r="2103">
          <cell r="J2103">
            <v>354903722</v>
          </cell>
          <cell r="K2103"/>
          <cell r="L2103"/>
          <cell r="M2103"/>
          <cell r="N2103"/>
          <cell r="O2103"/>
          <cell r="P2103"/>
          <cell r="Q2103"/>
          <cell r="R2103" t="str">
            <v>Standard</v>
          </cell>
          <cell r="S2103" t="str">
            <v>Standard</v>
          </cell>
        </row>
        <row r="2104">
          <cell r="J2104">
            <v>354903803</v>
          </cell>
          <cell r="K2104"/>
          <cell r="L2104"/>
          <cell r="M2104"/>
          <cell r="N2104"/>
          <cell r="O2104"/>
          <cell r="P2104"/>
          <cell r="Q2104"/>
          <cell r="R2104" t="str">
            <v>Standard</v>
          </cell>
          <cell r="S2104" t="str">
            <v>Standard</v>
          </cell>
        </row>
        <row r="2105">
          <cell r="J2105">
            <v>354904213</v>
          </cell>
          <cell r="K2105"/>
          <cell r="L2105"/>
          <cell r="M2105"/>
          <cell r="N2105"/>
          <cell r="O2105"/>
          <cell r="P2105"/>
          <cell r="Q2105"/>
          <cell r="R2105" t="str">
            <v>Standard</v>
          </cell>
          <cell r="S2105" t="str">
            <v>Standard</v>
          </cell>
        </row>
        <row r="2106">
          <cell r="J2106">
            <v>354904266</v>
          </cell>
          <cell r="K2106"/>
          <cell r="L2106"/>
          <cell r="M2106"/>
          <cell r="N2106"/>
          <cell r="O2106"/>
          <cell r="P2106"/>
          <cell r="Q2106"/>
          <cell r="R2106" t="str">
            <v>Standard</v>
          </cell>
          <cell r="S2106" t="str">
            <v>Standard</v>
          </cell>
        </row>
        <row r="2107">
          <cell r="J2107">
            <v>354904840</v>
          </cell>
          <cell r="K2107"/>
          <cell r="L2107"/>
          <cell r="M2107"/>
          <cell r="N2107"/>
          <cell r="O2107"/>
          <cell r="P2107"/>
          <cell r="Q2107"/>
          <cell r="R2107" t="str">
            <v>Standard</v>
          </cell>
          <cell r="S2107" t="str">
            <v>Standard</v>
          </cell>
        </row>
        <row r="2108">
          <cell r="J2108">
            <v>354909002</v>
          </cell>
          <cell r="K2108"/>
          <cell r="L2108"/>
          <cell r="M2108"/>
          <cell r="N2108"/>
          <cell r="O2108"/>
          <cell r="P2108"/>
          <cell r="Q2108"/>
          <cell r="R2108" t="str">
            <v>Standard</v>
          </cell>
          <cell r="S2108" t="str">
            <v>Standard</v>
          </cell>
        </row>
        <row r="2109">
          <cell r="J2109">
            <v>354909148</v>
          </cell>
          <cell r="K2109"/>
          <cell r="L2109"/>
          <cell r="M2109"/>
          <cell r="N2109"/>
          <cell r="O2109"/>
          <cell r="P2109"/>
          <cell r="Q2109"/>
          <cell r="R2109" t="str">
            <v>Standard</v>
          </cell>
          <cell r="S2109" t="str">
            <v>Standard</v>
          </cell>
        </row>
        <row r="2110">
          <cell r="J2110">
            <v>358572916</v>
          </cell>
          <cell r="K2110">
            <v>12680.76</v>
          </cell>
          <cell r="L2110">
            <v>6489.24</v>
          </cell>
          <cell r="M2110">
            <v>19170</v>
          </cell>
          <cell r="N2110">
            <v>259</v>
          </cell>
          <cell r="O2110">
            <v>259</v>
          </cell>
          <cell r="P2110" t="str">
            <v>Y</v>
          </cell>
          <cell r="Q2110"/>
          <cell r="R2110" t="str">
            <v>W/O for written off cases</v>
          </cell>
          <cell r="S2110" t="str">
            <v>&gt;180</v>
          </cell>
        </row>
        <row r="2111">
          <cell r="J2111">
            <v>354915652</v>
          </cell>
          <cell r="K2111">
            <v>5570.39</v>
          </cell>
          <cell r="L2111">
            <v>1149.6099999999999</v>
          </cell>
          <cell r="M2111">
            <v>6720</v>
          </cell>
          <cell r="N2111">
            <v>78</v>
          </cell>
          <cell r="O2111">
            <v>78</v>
          </cell>
          <cell r="P2111" t="str">
            <v>Y</v>
          </cell>
          <cell r="Q2111">
            <v>77</v>
          </cell>
          <cell r="R2111" t="str">
            <v>W/O for written off cases</v>
          </cell>
          <cell r="S2111" t="str">
            <v>61-90</v>
          </cell>
        </row>
        <row r="2112">
          <cell r="J2112">
            <v>354915653</v>
          </cell>
          <cell r="K2112">
            <v>17309.23</v>
          </cell>
          <cell r="L2112">
            <v>5090.7700000000004</v>
          </cell>
          <cell r="M2112">
            <v>22400</v>
          </cell>
          <cell r="N2112">
            <v>290</v>
          </cell>
          <cell r="O2112">
            <v>290</v>
          </cell>
          <cell r="P2112" t="str">
            <v>Y</v>
          </cell>
          <cell r="Q2112"/>
          <cell r="R2112" t="str">
            <v>W/O for written off cases</v>
          </cell>
          <cell r="S2112" t="str">
            <v>&gt;180</v>
          </cell>
        </row>
        <row r="2113">
          <cell r="J2113">
            <v>358572917</v>
          </cell>
          <cell r="K2113">
            <v>12680.76</v>
          </cell>
          <cell r="L2113">
            <v>6489.24</v>
          </cell>
          <cell r="M2113">
            <v>19170</v>
          </cell>
          <cell r="N2113">
            <v>259</v>
          </cell>
          <cell r="O2113">
            <v>259</v>
          </cell>
          <cell r="P2113" t="str">
            <v>Y</v>
          </cell>
          <cell r="Q2113"/>
          <cell r="R2113" t="str">
            <v>W/O for written off cases</v>
          </cell>
          <cell r="S2113" t="str">
            <v>&gt;180</v>
          </cell>
        </row>
        <row r="2114">
          <cell r="J2114">
            <v>354920184</v>
          </cell>
          <cell r="K2114"/>
          <cell r="L2114"/>
          <cell r="M2114"/>
          <cell r="N2114"/>
          <cell r="O2114"/>
          <cell r="P2114"/>
          <cell r="Q2114"/>
          <cell r="R2114" t="str">
            <v>Standard</v>
          </cell>
          <cell r="S2114" t="str">
            <v>Standard</v>
          </cell>
        </row>
        <row r="2115">
          <cell r="J2115">
            <v>359469472</v>
          </cell>
          <cell r="K2115"/>
          <cell r="L2115"/>
          <cell r="M2115"/>
          <cell r="N2115"/>
          <cell r="O2115"/>
          <cell r="P2115"/>
          <cell r="Q2115"/>
          <cell r="R2115" t="str">
            <v>Standard</v>
          </cell>
          <cell r="S2115" t="str">
            <v>Standard</v>
          </cell>
        </row>
        <row r="2116">
          <cell r="J2116">
            <v>354920954</v>
          </cell>
          <cell r="K2116"/>
          <cell r="L2116"/>
          <cell r="M2116"/>
          <cell r="N2116"/>
          <cell r="O2116"/>
          <cell r="P2116"/>
          <cell r="Q2116"/>
          <cell r="R2116" t="str">
            <v>Standard</v>
          </cell>
          <cell r="S2116" t="str">
            <v>Standard</v>
          </cell>
        </row>
        <row r="2117">
          <cell r="J2117">
            <v>354921158</v>
          </cell>
          <cell r="K2117"/>
          <cell r="L2117"/>
          <cell r="M2117"/>
          <cell r="N2117"/>
          <cell r="O2117"/>
          <cell r="P2117"/>
          <cell r="Q2117"/>
          <cell r="R2117" t="str">
            <v>Standard</v>
          </cell>
          <cell r="S2117" t="str">
            <v>Standard</v>
          </cell>
        </row>
        <row r="2118">
          <cell r="J2118">
            <v>358572874</v>
          </cell>
          <cell r="K2118">
            <v>12648.85</v>
          </cell>
          <cell r="L2118">
            <v>6521.15</v>
          </cell>
          <cell r="M2118">
            <v>19170</v>
          </cell>
          <cell r="N2118">
            <v>258</v>
          </cell>
          <cell r="O2118">
            <v>258</v>
          </cell>
          <cell r="P2118" t="str">
            <v>Y</v>
          </cell>
          <cell r="Q2118"/>
          <cell r="R2118" t="str">
            <v>W/O for written off cases</v>
          </cell>
          <cell r="S2118" t="str">
            <v>&gt;180</v>
          </cell>
        </row>
        <row r="2119">
          <cell r="J2119">
            <v>354926718</v>
          </cell>
          <cell r="K2119">
            <v>21822.49</v>
          </cell>
          <cell r="L2119">
            <v>7297.51</v>
          </cell>
          <cell r="M2119">
            <v>29120</v>
          </cell>
          <cell r="N2119">
            <v>381</v>
          </cell>
          <cell r="O2119">
            <v>381</v>
          </cell>
          <cell r="P2119" t="str">
            <v>Y</v>
          </cell>
          <cell r="Q2119"/>
          <cell r="R2119" t="str">
            <v>W/O for written off cases</v>
          </cell>
          <cell r="S2119" t="str">
            <v>&gt;180</v>
          </cell>
        </row>
        <row r="2120">
          <cell r="J2120">
            <v>354927045</v>
          </cell>
          <cell r="K2120">
            <v>21822.49</v>
          </cell>
          <cell r="L2120">
            <v>7297.51</v>
          </cell>
          <cell r="M2120">
            <v>29120</v>
          </cell>
          <cell r="N2120">
            <v>381</v>
          </cell>
          <cell r="O2120">
            <v>381</v>
          </cell>
          <cell r="P2120" t="str">
            <v>Y</v>
          </cell>
          <cell r="Q2120"/>
          <cell r="R2120" t="str">
            <v>W/O for written off cases</v>
          </cell>
          <cell r="S2120" t="str">
            <v>&gt;180</v>
          </cell>
        </row>
        <row r="2121">
          <cell r="J2121">
            <v>358572875</v>
          </cell>
          <cell r="K2121">
            <v>13599.96</v>
          </cell>
          <cell r="L2121">
            <v>7010.04</v>
          </cell>
          <cell r="M2121">
            <v>20610</v>
          </cell>
          <cell r="N2121">
            <v>258</v>
          </cell>
          <cell r="O2121">
            <v>258</v>
          </cell>
          <cell r="P2121" t="str">
            <v>Y</v>
          </cell>
          <cell r="Q2121"/>
          <cell r="R2121" t="str">
            <v>W/O for written off cases</v>
          </cell>
          <cell r="S2121" t="str">
            <v>&gt;180</v>
          </cell>
        </row>
        <row r="2122">
          <cell r="J2122">
            <v>354927868</v>
          </cell>
          <cell r="K2122">
            <v>23216.33</v>
          </cell>
          <cell r="L2122">
            <v>8143.67</v>
          </cell>
          <cell r="M2122">
            <v>31360</v>
          </cell>
          <cell r="N2122">
            <v>407</v>
          </cell>
          <cell r="O2122">
            <v>407</v>
          </cell>
          <cell r="P2122" t="str">
            <v>Y</v>
          </cell>
          <cell r="Q2122"/>
          <cell r="R2122" t="str">
            <v>W/O for written off cases</v>
          </cell>
          <cell r="S2122" t="str">
            <v>&gt;180</v>
          </cell>
        </row>
        <row r="2123">
          <cell r="J2123">
            <v>354928750</v>
          </cell>
          <cell r="K2123"/>
          <cell r="L2123"/>
          <cell r="M2123"/>
          <cell r="N2123"/>
          <cell r="O2123"/>
          <cell r="P2123"/>
          <cell r="Q2123"/>
          <cell r="R2123" t="str">
            <v>Standard</v>
          </cell>
          <cell r="S2123" t="str">
            <v>Standard</v>
          </cell>
        </row>
        <row r="2124">
          <cell r="J2124">
            <v>355252783</v>
          </cell>
          <cell r="K2124">
            <v>21972.94</v>
          </cell>
          <cell r="L2124">
            <v>7147.06</v>
          </cell>
          <cell r="M2124">
            <v>29120</v>
          </cell>
          <cell r="N2124">
            <v>383</v>
          </cell>
          <cell r="O2124">
            <v>383</v>
          </cell>
          <cell r="P2124" t="str">
            <v>Y</v>
          </cell>
          <cell r="Q2124"/>
          <cell r="R2124" t="str">
            <v>W/O for written off cases</v>
          </cell>
          <cell r="S2124" t="str">
            <v>&gt;180</v>
          </cell>
        </row>
        <row r="2125">
          <cell r="J2125">
            <v>354932138</v>
          </cell>
          <cell r="K2125">
            <v>15740.61</v>
          </cell>
          <cell r="L2125">
            <v>4419.3900000000003</v>
          </cell>
          <cell r="M2125">
            <v>20160</v>
          </cell>
          <cell r="N2125">
            <v>260</v>
          </cell>
          <cell r="O2125">
            <v>260</v>
          </cell>
          <cell r="P2125" t="str">
            <v>Y</v>
          </cell>
          <cell r="Q2125"/>
          <cell r="R2125" t="str">
            <v>W/O for written off cases</v>
          </cell>
          <cell r="S2125" t="str">
            <v>&gt;180</v>
          </cell>
        </row>
        <row r="2126">
          <cell r="J2126">
            <v>354932139</v>
          </cell>
          <cell r="K2126">
            <v>17324.11</v>
          </cell>
          <cell r="L2126">
            <v>5075.8900000000003</v>
          </cell>
          <cell r="M2126">
            <v>22400</v>
          </cell>
          <cell r="N2126">
            <v>291</v>
          </cell>
          <cell r="O2126">
            <v>291</v>
          </cell>
          <cell r="P2126" t="str">
            <v>Y</v>
          </cell>
          <cell r="Q2126"/>
          <cell r="R2126" t="str">
            <v>W/O for written off cases</v>
          </cell>
          <cell r="S2126" t="str">
            <v>&gt;180</v>
          </cell>
        </row>
        <row r="2127">
          <cell r="J2127">
            <v>354935439</v>
          </cell>
          <cell r="K2127">
            <v>15740.61</v>
          </cell>
          <cell r="L2127">
            <v>4419.3900000000003</v>
          </cell>
          <cell r="M2127">
            <v>20160</v>
          </cell>
          <cell r="N2127">
            <v>260</v>
          </cell>
          <cell r="O2127">
            <v>260</v>
          </cell>
          <cell r="P2127" t="str">
            <v>Y</v>
          </cell>
          <cell r="Q2127"/>
          <cell r="R2127" t="str">
            <v>W/O for written off cases</v>
          </cell>
          <cell r="S2127" t="str">
            <v>&gt;180</v>
          </cell>
        </row>
        <row r="2128">
          <cell r="J2128">
            <v>358890394</v>
          </cell>
          <cell r="K2128">
            <v>8705.44</v>
          </cell>
          <cell r="L2128">
            <v>5434.56</v>
          </cell>
          <cell r="M2128">
            <v>14140</v>
          </cell>
          <cell r="N2128">
            <v>193</v>
          </cell>
          <cell r="O2128">
            <v>193</v>
          </cell>
          <cell r="P2128" t="str">
            <v>Y</v>
          </cell>
          <cell r="Q2128"/>
          <cell r="R2128" t="str">
            <v>Sub</v>
          </cell>
          <cell r="S2128" t="str">
            <v>&gt;180</v>
          </cell>
        </row>
        <row r="2129">
          <cell r="J2129">
            <v>354942624</v>
          </cell>
          <cell r="K2129"/>
          <cell r="L2129"/>
          <cell r="M2129"/>
          <cell r="N2129"/>
          <cell r="O2129"/>
          <cell r="P2129"/>
          <cell r="Q2129"/>
          <cell r="R2129" t="str">
            <v>Standard</v>
          </cell>
          <cell r="S2129" t="str">
            <v>Standard</v>
          </cell>
        </row>
        <row r="2130">
          <cell r="J2130">
            <v>354942636</v>
          </cell>
          <cell r="K2130">
            <v>18804.63</v>
          </cell>
          <cell r="L2130">
            <v>5835.37</v>
          </cell>
          <cell r="M2130">
            <v>24640</v>
          </cell>
          <cell r="N2130">
            <v>315</v>
          </cell>
          <cell r="O2130">
            <v>315</v>
          </cell>
          <cell r="P2130" t="str">
            <v>Y</v>
          </cell>
          <cell r="Q2130"/>
          <cell r="R2130" t="str">
            <v>Sub</v>
          </cell>
          <cell r="S2130" t="str">
            <v>&gt;180</v>
          </cell>
        </row>
        <row r="2131">
          <cell r="J2131">
            <v>354942659</v>
          </cell>
          <cell r="K2131">
            <v>1895.59</v>
          </cell>
          <cell r="L2131">
            <v>344.41</v>
          </cell>
          <cell r="M2131">
            <v>2240</v>
          </cell>
          <cell r="N2131">
            <v>12</v>
          </cell>
          <cell r="O2131">
            <v>12</v>
          </cell>
          <cell r="P2131"/>
          <cell r="Q2131"/>
          <cell r="R2131" t="str">
            <v>SMA 0</v>
          </cell>
          <cell r="S2131" t="str">
            <v>1-30 Days</v>
          </cell>
        </row>
        <row r="2132">
          <cell r="J2132">
            <v>354942660</v>
          </cell>
          <cell r="K2132">
            <v>18804.63</v>
          </cell>
          <cell r="L2132">
            <v>5835.37</v>
          </cell>
          <cell r="M2132">
            <v>24640</v>
          </cell>
          <cell r="N2132">
            <v>315</v>
          </cell>
          <cell r="O2132">
            <v>315</v>
          </cell>
          <cell r="P2132" t="str">
            <v>Y</v>
          </cell>
          <cell r="Q2132"/>
          <cell r="R2132" t="str">
            <v>W/O for written off cases</v>
          </cell>
          <cell r="S2132" t="str">
            <v>&gt;180</v>
          </cell>
        </row>
        <row r="2133">
          <cell r="J2133">
            <v>354942675</v>
          </cell>
          <cell r="K2133">
            <v>1895.59</v>
          </cell>
          <cell r="L2133">
            <v>344.41</v>
          </cell>
          <cell r="M2133">
            <v>2240</v>
          </cell>
          <cell r="N2133">
            <v>12</v>
          </cell>
          <cell r="O2133">
            <v>12</v>
          </cell>
          <cell r="P2133"/>
          <cell r="Q2133"/>
          <cell r="R2133" t="str">
            <v>SMA 0</v>
          </cell>
          <cell r="S2133" t="str">
            <v>1-30 Days</v>
          </cell>
        </row>
        <row r="2134">
          <cell r="J2134">
            <v>354942676</v>
          </cell>
          <cell r="K2134">
            <v>3740.53</v>
          </cell>
          <cell r="L2134">
            <v>739.47</v>
          </cell>
          <cell r="M2134">
            <v>4480</v>
          </cell>
          <cell r="N2134">
            <v>42</v>
          </cell>
          <cell r="O2134">
            <v>42</v>
          </cell>
          <cell r="P2134"/>
          <cell r="Q2134"/>
          <cell r="R2134" t="str">
            <v>SMA 1</v>
          </cell>
          <cell r="S2134" t="str">
            <v>31-60</v>
          </cell>
        </row>
        <row r="2135">
          <cell r="J2135">
            <v>354942698</v>
          </cell>
          <cell r="K2135"/>
          <cell r="L2135"/>
          <cell r="M2135"/>
          <cell r="N2135"/>
          <cell r="O2135"/>
          <cell r="P2135"/>
          <cell r="Q2135"/>
          <cell r="R2135" t="str">
            <v>Standard</v>
          </cell>
          <cell r="S2135" t="str">
            <v>Standard</v>
          </cell>
        </row>
        <row r="2136">
          <cell r="J2136">
            <v>354942705</v>
          </cell>
          <cell r="K2136">
            <v>23216.33</v>
          </cell>
          <cell r="L2136">
            <v>8143.67</v>
          </cell>
          <cell r="M2136">
            <v>31360</v>
          </cell>
          <cell r="N2136">
            <v>407</v>
          </cell>
          <cell r="O2136">
            <v>407</v>
          </cell>
          <cell r="P2136" t="str">
            <v>Y</v>
          </cell>
          <cell r="Q2136"/>
          <cell r="R2136" t="str">
            <v>W/O for written off cases</v>
          </cell>
          <cell r="S2136" t="str">
            <v>&gt;180</v>
          </cell>
        </row>
        <row r="2137">
          <cell r="J2137">
            <v>354942709</v>
          </cell>
          <cell r="K2137"/>
          <cell r="L2137"/>
          <cell r="M2137"/>
          <cell r="N2137"/>
          <cell r="O2137"/>
          <cell r="P2137"/>
          <cell r="Q2137"/>
          <cell r="R2137" t="str">
            <v>Standard</v>
          </cell>
          <cell r="S2137" t="str">
            <v>Standard</v>
          </cell>
        </row>
        <row r="2138">
          <cell r="J2138">
            <v>354942719</v>
          </cell>
          <cell r="K2138"/>
          <cell r="L2138"/>
          <cell r="M2138"/>
          <cell r="N2138"/>
          <cell r="O2138"/>
          <cell r="P2138"/>
          <cell r="Q2138"/>
          <cell r="R2138" t="str">
            <v>Standard</v>
          </cell>
          <cell r="S2138" t="str">
            <v>Standard</v>
          </cell>
        </row>
        <row r="2139">
          <cell r="J2139">
            <v>354943312</v>
          </cell>
          <cell r="K2139">
            <v>18828.939999999999</v>
          </cell>
          <cell r="L2139">
            <v>5811.06</v>
          </cell>
          <cell r="M2139">
            <v>24640</v>
          </cell>
          <cell r="N2139">
            <v>318</v>
          </cell>
          <cell r="O2139">
            <v>318</v>
          </cell>
          <cell r="P2139" t="str">
            <v>Y</v>
          </cell>
          <cell r="Q2139"/>
          <cell r="R2139" t="str">
            <v>Sub</v>
          </cell>
          <cell r="S2139" t="str">
            <v>&gt;180</v>
          </cell>
        </row>
        <row r="2140">
          <cell r="J2140">
            <v>354943647</v>
          </cell>
          <cell r="K2140">
            <v>7329.55</v>
          </cell>
          <cell r="L2140">
            <v>1630.45</v>
          </cell>
          <cell r="M2140">
            <v>8960</v>
          </cell>
          <cell r="N2140">
            <v>103</v>
          </cell>
          <cell r="O2140">
            <v>103</v>
          </cell>
          <cell r="P2140" t="str">
            <v>Y</v>
          </cell>
          <cell r="Q2140"/>
          <cell r="R2140" t="str">
            <v>Sub</v>
          </cell>
          <cell r="S2140" t="str">
            <v>91-120</v>
          </cell>
        </row>
        <row r="2141">
          <cell r="J2141">
            <v>354944778</v>
          </cell>
          <cell r="K2141">
            <v>12496.55</v>
          </cell>
          <cell r="L2141">
            <v>3183.45</v>
          </cell>
          <cell r="M2141">
            <v>15680</v>
          </cell>
          <cell r="N2141">
            <v>199</v>
          </cell>
          <cell r="O2141">
            <v>199</v>
          </cell>
          <cell r="P2141" t="str">
            <v>Y</v>
          </cell>
          <cell r="Q2141"/>
          <cell r="R2141" t="str">
            <v>W/O for written off cases</v>
          </cell>
          <cell r="S2141" t="str">
            <v>&gt;180</v>
          </cell>
        </row>
        <row r="2142">
          <cell r="J2142">
            <v>354945020</v>
          </cell>
          <cell r="K2142">
            <v>21841.3</v>
          </cell>
          <cell r="L2142">
            <v>7278.7</v>
          </cell>
          <cell r="M2142">
            <v>29120</v>
          </cell>
          <cell r="N2142">
            <v>383</v>
          </cell>
          <cell r="O2142">
            <v>383</v>
          </cell>
          <cell r="P2142" t="str">
            <v>Y</v>
          </cell>
          <cell r="Q2142"/>
          <cell r="R2142" t="str">
            <v>W/O for written off cases</v>
          </cell>
          <cell r="S2142" t="str">
            <v>&gt;180</v>
          </cell>
        </row>
        <row r="2143">
          <cell r="J2143">
            <v>354951870</v>
          </cell>
          <cell r="K2143"/>
          <cell r="L2143"/>
          <cell r="M2143"/>
          <cell r="N2143"/>
          <cell r="O2143"/>
          <cell r="P2143"/>
          <cell r="Q2143"/>
          <cell r="R2143" t="str">
            <v>Standard</v>
          </cell>
          <cell r="S2143" t="str">
            <v>Standard</v>
          </cell>
        </row>
        <row r="2144">
          <cell r="J2144">
            <v>358572876</v>
          </cell>
          <cell r="K2144">
            <v>10747.85</v>
          </cell>
          <cell r="L2144">
            <v>4782.1499999999996</v>
          </cell>
          <cell r="M2144">
            <v>15530</v>
          </cell>
          <cell r="N2144">
            <v>228</v>
          </cell>
          <cell r="O2144">
            <v>228</v>
          </cell>
          <cell r="P2144" t="str">
            <v>Y</v>
          </cell>
          <cell r="Q2144"/>
          <cell r="R2144" t="str">
            <v>W/O for written off cases</v>
          </cell>
          <cell r="S2144" t="str">
            <v>&gt;180</v>
          </cell>
        </row>
        <row r="2145">
          <cell r="J2145">
            <v>354954128</v>
          </cell>
          <cell r="K2145">
            <v>17309.23</v>
          </cell>
          <cell r="L2145">
            <v>5090.7700000000004</v>
          </cell>
          <cell r="M2145">
            <v>22400</v>
          </cell>
          <cell r="N2145">
            <v>289</v>
          </cell>
          <cell r="O2145">
            <v>289</v>
          </cell>
          <cell r="P2145" t="str">
            <v>Y</v>
          </cell>
          <cell r="Q2145"/>
          <cell r="R2145" t="str">
            <v>W/O for written off cases</v>
          </cell>
          <cell r="S2145" t="str">
            <v>&gt;180</v>
          </cell>
        </row>
        <row r="2146">
          <cell r="J2146">
            <v>354955211</v>
          </cell>
          <cell r="K2146">
            <v>21784.92</v>
          </cell>
          <cell r="L2146">
            <v>7335.08</v>
          </cell>
          <cell r="M2146">
            <v>29120</v>
          </cell>
          <cell r="N2146">
            <v>376</v>
          </cell>
          <cell r="O2146">
            <v>376</v>
          </cell>
          <cell r="P2146" t="str">
            <v>Y</v>
          </cell>
          <cell r="Q2146"/>
          <cell r="R2146" t="str">
            <v>W/O for written off cases</v>
          </cell>
          <cell r="S2146" t="str">
            <v>&gt;180</v>
          </cell>
        </row>
        <row r="2147">
          <cell r="J2147">
            <v>354957671</v>
          </cell>
          <cell r="K2147"/>
          <cell r="L2147"/>
          <cell r="M2147"/>
          <cell r="N2147"/>
          <cell r="O2147"/>
          <cell r="P2147"/>
          <cell r="Q2147"/>
          <cell r="R2147" t="str">
            <v>Standard</v>
          </cell>
          <cell r="S2147" t="str">
            <v>Standard</v>
          </cell>
        </row>
        <row r="2148">
          <cell r="J2148">
            <v>354957713</v>
          </cell>
          <cell r="K2148"/>
          <cell r="L2148"/>
          <cell r="M2148"/>
          <cell r="N2148"/>
          <cell r="O2148"/>
          <cell r="P2148"/>
          <cell r="Q2148"/>
          <cell r="R2148" t="str">
            <v>Standard</v>
          </cell>
          <cell r="S2148" t="str">
            <v>Standard</v>
          </cell>
        </row>
        <row r="2149">
          <cell r="J2149">
            <v>358573163</v>
          </cell>
          <cell r="K2149"/>
          <cell r="L2149"/>
          <cell r="M2149"/>
          <cell r="N2149"/>
          <cell r="O2149"/>
          <cell r="P2149"/>
          <cell r="Q2149"/>
          <cell r="R2149" t="str">
            <v>Standard</v>
          </cell>
          <cell r="S2149" t="str">
            <v>Standard</v>
          </cell>
        </row>
        <row r="2150">
          <cell r="J2150">
            <v>354958927</v>
          </cell>
          <cell r="K2150">
            <v>24729.62</v>
          </cell>
          <cell r="L2150">
            <v>8870.3799999999992</v>
          </cell>
          <cell r="M2150">
            <v>33600</v>
          </cell>
          <cell r="N2150">
            <v>444</v>
          </cell>
          <cell r="O2150">
            <v>444</v>
          </cell>
          <cell r="P2150" t="str">
            <v>Y</v>
          </cell>
          <cell r="Q2150"/>
          <cell r="R2150" t="str">
            <v>W/O for written off cases</v>
          </cell>
          <cell r="S2150" t="str">
            <v>&gt;180</v>
          </cell>
        </row>
        <row r="2151">
          <cell r="J2151">
            <v>358153102</v>
          </cell>
          <cell r="K2151"/>
          <cell r="L2151"/>
          <cell r="M2151"/>
          <cell r="N2151"/>
          <cell r="O2151"/>
          <cell r="P2151"/>
          <cell r="Q2151"/>
          <cell r="R2151" t="str">
            <v>Standard</v>
          </cell>
          <cell r="S2151" t="str">
            <v>Standard</v>
          </cell>
        </row>
        <row r="2152">
          <cell r="J2152">
            <v>354962068</v>
          </cell>
          <cell r="K2152">
            <v>23276.53</v>
          </cell>
          <cell r="L2152">
            <v>8083.47</v>
          </cell>
          <cell r="M2152">
            <v>31360</v>
          </cell>
          <cell r="N2152">
            <v>411</v>
          </cell>
          <cell r="O2152">
            <v>411</v>
          </cell>
          <cell r="P2152" t="str">
            <v>Y</v>
          </cell>
          <cell r="Q2152"/>
          <cell r="R2152" t="str">
            <v>W/O for written off cases</v>
          </cell>
          <cell r="S2152" t="str">
            <v>&gt;180</v>
          </cell>
        </row>
        <row r="2153">
          <cell r="J2153">
            <v>358153149</v>
          </cell>
          <cell r="K2153"/>
          <cell r="L2153"/>
          <cell r="M2153"/>
          <cell r="N2153"/>
          <cell r="O2153"/>
          <cell r="P2153"/>
          <cell r="Q2153"/>
          <cell r="R2153" t="str">
            <v>Standard</v>
          </cell>
          <cell r="S2153" t="str">
            <v>Standard</v>
          </cell>
        </row>
        <row r="2154">
          <cell r="J2154">
            <v>358890535</v>
          </cell>
          <cell r="K2154">
            <v>8763.6299999999992</v>
          </cell>
          <cell r="L2154">
            <v>5376.37</v>
          </cell>
          <cell r="M2154">
            <v>14140</v>
          </cell>
          <cell r="N2154">
            <v>195</v>
          </cell>
          <cell r="O2154">
            <v>195</v>
          </cell>
          <cell r="P2154" t="str">
            <v>Y</v>
          </cell>
          <cell r="Q2154"/>
          <cell r="R2154" t="str">
            <v>Sub</v>
          </cell>
          <cell r="S2154" t="str">
            <v>&gt;180</v>
          </cell>
        </row>
        <row r="2155">
          <cell r="J2155">
            <v>354970003</v>
          </cell>
          <cell r="K2155">
            <v>15720.33</v>
          </cell>
          <cell r="L2155">
            <v>4439.67</v>
          </cell>
          <cell r="M2155">
            <v>20160</v>
          </cell>
          <cell r="N2155">
            <v>255</v>
          </cell>
          <cell r="O2155">
            <v>255</v>
          </cell>
          <cell r="P2155" t="str">
            <v>Y</v>
          </cell>
          <cell r="Q2155"/>
          <cell r="R2155" t="str">
            <v>Sub</v>
          </cell>
          <cell r="S2155" t="str">
            <v>&gt;180</v>
          </cell>
        </row>
        <row r="2156">
          <cell r="J2156">
            <v>358152667</v>
          </cell>
          <cell r="K2156">
            <v>14547.17</v>
          </cell>
          <cell r="L2156">
            <v>7252.83</v>
          </cell>
          <cell r="M2156">
            <v>21800</v>
          </cell>
          <cell r="N2156">
            <v>289</v>
          </cell>
          <cell r="O2156">
            <v>289</v>
          </cell>
          <cell r="P2156" t="str">
            <v>Y</v>
          </cell>
          <cell r="Q2156"/>
          <cell r="R2156" t="str">
            <v>W/O for written off cases</v>
          </cell>
          <cell r="S2156" t="str">
            <v>&gt;180</v>
          </cell>
        </row>
        <row r="2157">
          <cell r="J2157">
            <v>354970851</v>
          </cell>
          <cell r="K2157">
            <v>17316.7</v>
          </cell>
          <cell r="L2157">
            <v>5083.3</v>
          </cell>
          <cell r="M2157">
            <v>22400</v>
          </cell>
          <cell r="N2157">
            <v>289</v>
          </cell>
          <cell r="O2157">
            <v>289</v>
          </cell>
          <cell r="P2157" t="str">
            <v>Y</v>
          </cell>
          <cell r="Q2157"/>
          <cell r="R2157" t="str">
            <v>W/O for written off cases</v>
          </cell>
          <cell r="S2157" t="str">
            <v>&gt;180</v>
          </cell>
        </row>
        <row r="2158">
          <cell r="J2158">
            <v>354971986</v>
          </cell>
          <cell r="K2158"/>
          <cell r="L2158"/>
          <cell r="M2158"/>
          <cell r="N2158"/>
          <cell r="O2158"/>
          <cell r="P2158"/>
          <cell r="Q2158"/>
          <cell r="R2158" t="str">
            <v>Standard</v>
          </cell>
          <cell r="S2158" t="str">
            <v>Standard</v>
          </cell>
        </row>
        <row r="2159">
          <cell r="J2159">
            <v>354971995</v>
          </cell>
          <cell r="K2159">
            <v>9136.83</v>
          </cell>
          <cell r="L2159">
            <v>2063.17</v>
          </cell>
          <cell r="M2159">
            <v>11200</v>
          </cell>
          <cell r="N2159">
            <v>139</v>
          </cell>
          <cell r="O2159">
            <v>139</v>
          </cell>
          <cell r="P2159" t="str">
            <v>Y</v>
          </cell>
          <cell r="Q2159"/>
          <cell r="R2159" t="str">
            <v>Sub</v>
          </cell>
          <cell r="S2159" t="str">
            <v>121-150</v>
          </cell>
        </row>
        <row r="2160">
          <cell r="J2160">
            <v>354972020</v>
          </cell>
          <cell r="K2160">
            <v>18861.37</v>
          </cell>
          <cell r="L2160">
            <v>5778.63</v>
          </cell>
          <cell r="M2160">
            <v>24640</v>
          </cell>
          <cell r="N2160">
            <v>320</v>
          </cell>
          <cell r="O2160">
            <v>320</v>
          </cell>
          <cell r="P2160" t="str">
            <v>Y</v>
          </cell>
          <cell r="Q2160"/>
          <cell r="R2160" t="str">
            <v>W/O for written off cases</v>
          </cell>
          <cell r="S2160" t="str">
            <v>&gt;180</v>
          </cell>
        </row>
        <row r="2161">
          <cell r="J2161">
            <v>354972841</v>
          </cell>
          <cell r="K2161">
            <v>17331.54</v>
          </cell>
          <cell r="L2161">
            <v>5068.46</v>
          </cell>
          <cell r="M2161">
            <v>22400</v>
          </cell>
          <cell r="N2161">
            <v>290</v>
          </cell>
          <cell r="O2161">
            <v>290</v>
          </cell>
          <cell r="P2161" t="str">
            <v>Y</v>
          </cell>
          <cell r="Q2161"/>
          <cell r="R2161" t="str">
            <v>W/O for written off cases</v>
          </cell>
          <cell r="S2161" t="str">
            <v>&gt;180</v>
          </cell>
        </row>
        <row r="2162">
          <cell r="J2162">
            <v>354973784</v>
          </cell>
          <cell r="K2162"/>
          <cell r="L2162"/>
          <cell r="M2162"/>
          <cell r="N2162"/>
          <cell r="O2162"/>
          <cell r="P2162"/>
          <cell r="Q2162"/>
          <cell r="R2162" t="str">
            <v>Standard</v>
          </cell>
          <cell r="S2162" t="str">
            <v>Standard</v>
          </cell>
        </row>
        <row r="2163">
          <cell r="J2163">
            <v>354974160</v>
          </cell>
          <cell r="K2163"/>
          <cell r="L2163"/>
          <cell r="M2163"/>
          <cell r="N2163"/>
          <cell r="O2163"/>
          <cell r="P2163"/>
          <cell r="Q2163"/>
          <cell r="R2163" t="str">
            <v>Standard</v>
          </cell>
          <cell r="S2163" t="str">
            <v>Standard</v>
          </cell>
        </row>
        <row r="2164">
          <cell r="J2164">
            <v>354974194</v>
          </cell>
          <cell r="K2164"/>
          <cell r="L2164"/>
          <cell r="M2164"/>
          <cell r="N2164"/>
          <cell r="O2164"/>
          <cell r="P2164"/>
          <cell r="Q2164"/>
          <cell r="R2164" t="str">
            <v>Standard</v>
          </cell>
          <cell r="S2164" t="str">
            <v>Standard</v>
          </cell>
        </row>
        <row r="2165">
          <cell r="J2165">
            <v>354974343</v>
          </cell>
          <cell r="K2165"/>
          <cell r="L2165"/>
          <cell r="M2165"/>
          <cell r="N2165"/>
          <cell r="O2165"/>
          <cell r="P2165"/>
          <cell r="Q2165"/>
          <cell r="R2165" t="str">
            <v>Standard</v>
          </cell>
          <cell r="S2165" t="str">
            <v>Standard</v>
          </cell>
        </row>
        <row r="2166">
          <cell r="J2166">
            <v>354975500</v>
          </cell>
          <cell r="K2166">
            <v>23236.42</v>
          </cell>
          <cell r="L2166">
            <v>8123.58</v>
          </cell>
          <cell r="M2166">
            <v>31360</v>
          </cell>
          <cell r="N2166">
            <v>407</v>
          </cell>
          <cell r="O2166">
            <v>407</v>
          </cell>
          <cell r="P2166" t="str">
            <v>Y</v>
          </cell>
          <cell r="Q2166"/>
          <cell r="R2166" t="str">
            <v>W/O for written off cases</v>
          </cell>
          <cell r="S2166" t="str">
            <v>&gt;180</v>
          </cell>
        </row>
        <row r="2167">
          <cell r="J2167">
            <v>354976621</v>
          </cell>
          <cell r="K2167"/>
          <cell r="L2167"/>
          <cell r="M2167"/>
          <cell r="N2167"/>
          <cell r="O2167"/>
          <cell r="P2167"/>
          <cell r="Q2167"/>
          <cell r="R2167" t="str">
            <v>Standard</v>
          </cell>
          <cell r="S2167" t="str">
            <v>Standard</v>
          </cell>
        </row>
        <row r="2168">
          <cell r="J2168">
            <v>354976740</v>
          </cell>
          <cell r="K2168">
            <v>20341.87</v>
          </cell>
          <cell r="L2168">
            <v>6538.13</v>
          </cell>
          <cell r="M2168">
            <v>26880</v>
          </cell>
          <cell r="N2168">
            <v>349</v>
          </cell>
          <cell r="O2168">
            <v>349</v>
          </cell>
          <cell r="P2168" t="str">
            <v>Y</v>
          </cell>
          <cell r="Q2168"/>
          <cell r="R2168" t="str">
            <v>W/O for written off cases</v>
          </cell>
          <cell r="S2168" t="str">
            <v>&gt;180</v>
          </cell>
        </row>
        <row r="2169">
          <cell r="J2169">
            <v>354980329</v>
          </cell>
          <cell r="K2169">
            <v>20359.39</v>
          </cell>
          <cell r="L2169">
            <v>6520.61</v>
          </cell>
          <cell r="M2169">
            <v>26880</v>
          </cell>
          <cell r="N2169">
            <v>350</v>
          </cell>
          <cell r="O2169">
            <v>350</v>
          </cell>
          <cell r="P2169" t="str">
            <v>Y</v>
          </cell>
          <cell r="Q2169"/>
          <cell r="R2169" t="str">
            <v>W/O for written off cases</v>
          </cell>
          <cell r="S2169" t="str">
            <v>&gt;180</v>
          </cell>
        </row>
        <row r="2170">
          <cell r="J2170">
            <v>354982137</v>
          </cell>
          <cell r="K2170">
            <v>12501.9</v>
          </cell>
          <cell r="L2170">
            <v>3178.1</v>
          </cell>
          <cell r="M2170">
            <v>15680</v>
          </cell>
          <cell r="N2170">
            <v>197</v>
          </cell>
          <cell r="O2170">
            <v>197</v>
          </cell>
          <cell r="P2170" t="str">
            <v>Y</v>
          </cell>
          <cell r="Q2170"/>
          <cell r="R2170" t="str">
            <v>W/O for written off cases</v>
          </cell>
          <cell r="S2170" t="str">
            <v>&gt;180</v>
          </cell>
        </row>
        <row r="2171">
          <cell r="J2171">
            <v>354985531</v>
          </cell>
          <cell r="K2171"/>
          <cell r="L2171"/>
          <cell r="M2171"/>
          <cell r="N2171"/>
          <cell r="O2171"/>
          <cell r="P2171"/>
          <cell r="Q2171"/>
          <cell r="R2171" t="str">
            <v>Standard</v>
          </cell>
          <cell r="S2171" t="str">
            <v>Standard</v>
          </cell>
        </row>
        <row r="2172">
          <cell r="J2172">
            <v>354985587</v>
          </cell>
          <cell r="K2172"/>
          <cell r="L2172"/>
          <cell r="M2172"/>
          <cell r="N2172"/>
          <cell r="O2172"/>
          <cell r="P2172"/>
          <cell r="Q2172"/>
          <cell r="R2172" t="str">
            <v>Standard</v>
          </cell>
          <cell r="S2172" t="str">
            <v>Standard</v>
          </cell>
        </row>
        <row r="2173">
          <cell r="J2173">
            <v>354985746</v>
          </cell>
          <cell r="K2173"/>
          <cell r="L2173"/>
          <cell r="M2173"/>
          <cell r="N2173"/>
          <cell r="O2173"/>
          <cell r="P2173"/>
          <cell r="Q2173"/>
          <cell r="R2173" t="str">
            <v>Standard</v>
          </cell>
          <cell r="S2173" t="str">
            <v>Standard</v>
          </cell>
        </row>
        <row r="2174">
          <cell r="J2174">
            <v>359452526</v>
          </cell>
          <cell r="K2174"/>
          <cell r="L2174"/>
          <cell r="M2174"/>
          <cell r="N2174"/>
          <cell r="O2174"/>
          <cell r="P2174"/>
          <cell r="Q2174"/>
          <cell r="R2174" t="str">
            <v>Standard</v>
          </cell>
          <cell r="S2174" t="str">
            <v>Standard</v>
          </cell>
        </row>
        <row r="2175">
          <cell r="J2175">
            <v>354986581</v>
          </cell>
          <cell r="K2175"/>
          <cell r="L2175"/>
          <cell r="M2175"/>
          <cell r="N2175"/>
          <cell r="O2175"/>
          <cell r="P2175"/>
          <cell r="Q2175"/>
          <cell r="R2175" t="str">
            <v>Standard</v>
          </cell>
          <cell r="S2175" t="str">
            <v>Standard</v>
          </cell>
        </row>
        <row r="2176">
          <cell r="J2176">
            <v>354986962</v>
          </cell>
          <cell r="K2176">
            <v>9136.83</v>
          </cell>
          <cell r="L2176">
            <v>2063.17</v>
          </cell>
          <cell r="M2176">
            <v>11200</v>
          </cell>
          <cell r="N2176">
            <v>138</v>
          </cell>
          <cell r="O2176">
            <v>138</v>
          </cell>
          <cell r="P2176" t="str">
            <v>Y</v>
          </cell>
          <cell r="Q2176"/>
          <cell r="R2176" t="str">
            <v>W/O for written off cases</v>
          </cell>
          <cell r="S2176" t="str">
            <v>121-150</v>
          </cell>
        </row>
        <row r="2177">
          <cell r="J2177">
            <v>354986988</v>
          </cell>
          <cell r="K2177">
            <v>10837.04</v>
          </cell>
          <cell r="L2177">
            <v>2602.96</v>
          </cell>
          <cell r="M2177">
            <v>13440</v>
          </cell>
          <cell r="N2177">
            <v>166</v>
          </cell>
          <cell r="O2177">
            <v>166</v>
          </cell>
          <cell r="P2177" t="str">
            <v>Y</v>
          </cell>
          <cell r="Q2177"/>
          <cell r="R2177" t="str">
            <v>W/O for written off cases</v>
          </cell>
          <cell r="S2177" t="str">
            <v>151-180</v>
          </cell>
        </row>
        <row r="2178">
          <cell r="J2178">
            <v>354987037</v>
          </cell>
          <cell r="K2178">
            <v>14151.42</v>
          </cell>
          <cell r="L2178">
            <v>3768.58</v>
          </cell>
          <cell r="M2178">
            <v>17920</v>
          </cell>
          <cell r="N2178">
            <v>228</v>
          </cell>
          <cell r="O2178">
            <v>228</v>
          </cell>
          <cell r="P2178" t="str">
            <v>Y</v>
          </cell>
          <cell r="Q2178"/>
          <cell r="R2178" t="str">
            <v>W/O for written off cases</v>
          </cell>
          <cell r="S2178" t="str">
            <v>&gt;180</v>
          </cell>
        </row>
        <row r="2179">
          <cell r="J2179">
            <v>354987622</v>
          </cell>
          <cell r="K2179"/>
          <cell r="L2179"/>
          <cell r="M2179"/>
          <cell r="N2179"/>
          <cell r="O2179"/>
          <cell r="P2179"/>
          <cell r="Q2179"/>
          <cell r="R2179" t="str">
            <v>Standard</v>
          </cell>
          <cell r="S2179" t="str">
            <v>Standard</v>
          </cell>
        </row>
        <row r="2180">
          <cell r="J2180">
            <v>358152953</v>
          </cell>
          <cell r="K2180">
            <v>14413.63</v>
          </cell>
          <cell r="L2180">
            <v>7386.37</v>
          </cell>
          <cell r="M2180">
            <v>21800</v>
          </cell>
          <cell r="N2180">
            <v>285</v>
          </cell>
          <cell r="O2180">
            <v>285</v>
          </cell>
          <cell r="P2180" t="str">
            <v>Y</v>
          </cell>
          <cell r="Q2180"/>
          <cell r="R2180" t="str">
            <v>W/O for written off cases</v>
          </cell>
          <cell r="S2180" t="str">
            <v>&gt;180</v>
          </cell>
        </row>
        <row r="2181">
          <cell r="J2181">
            <v>354990050</v>
          </cell>
          <cell r="K2181">
            <v>20324.310000000001</v>
          </cell>
          <cell r="L2181">
            <v>6555.69</v>
          </cell>
          <cell r="M2181">
            <v>26880</v>
          </cell>
          <cell r="N2181">
            <v>346</v>
          </cell>
          <cell r="O2181">
            <v>346</v>
          </cell>
          <cell r="P2181" t="str">
            <v>Y</v>
          </cell>
          <cell r="Q2181"/>
          <cell r="R2181" t="str">
            <v>W/O for written off cases</v>
          </cell>
          <cell r="S2181" t="str">
            <v>&gt;180</v>
          </cell>
        </row>
        <row r="2182">
          <cell r="J2182">
            <v>354990103</v>
          </cell>
          <cell r="K2182">
            <v>23246.43</v>
          </cell>
          <cell r="L2182">
            <v>8113.57</v>
          </cell>
          <cell r="M2182">
            <v>31360</v>
          </cell>
          <cell r="N2182">
            <v>407</v>
          </cell>
          <cell r="O2182">
            <v>407</v>
          </cell>
          <cell r="P2182" t="str">
            <v>Y</v>
          </cell>
          <cell r="Q2182"/>
          <cell r="R2182" t="str">
            <v>W/O for written off cases</v>
          </cell>
          <cell r="S2182" t="str">
            <v>&gt;180</v>
          </cell>
        </row>
        <row r="2183">
          <cell r="J2183">
            <v>354990104</v>
          </cell>
          <cell r="K2183">
            <v>24676.39</v>
          </cell>
          <cell r="L2183">
            <v>8923.61</v>
          </cell>
          <cell r="M2183">
            <v>33600</v>
          </cell>
          <cell r="N2183">
            <v>438</v>
          </cell>
          <cell r="O2183">
            <v>438</v>
          </cell>
          <cell r="P2183" t="str">
            <v>Y</v>
          </cell>
          <cell r="Q2183"/>
          <cell r="R2183" t="str">
            <v>W/O for written off cases</v>
          </cell>
          <cell r="S2183" t="str">
            <v>&gt;180</v>
          </cell>
        </row>
        <row r="2184">
          <cell r="J2184">
            <v>354990660</v>
          </cell>
          <cell r="K2184">
            <v>15747.37</v>
          </cell>
          <cell r="L2184">
            <v>4412.63</v>
          </cell>
          <cell r="M2184">
            <v>20160</v>
          </cell>
          <cell r="N2184">
            <v>258</v>
          </cell>
          <cell r="O2184">
            <v>258</v>
          </cell>
          <cell r="P2184" t="str">
            <v>Y</v>
          </cell>
          <cell r="Q2184"/>
          <cell r="R2184" t="str">
            <v>W/O for written off cases</v>
          </cell>
          <cell r="S2184" t="str">
            <v>&gt;180</v>
          </cell>
        </row>
        <row r="2185">
          <cell r="J2185">
            <v>354990674</v>
          </cell>
          <cell r="K2185">
            <v>23286.57</v>
          </cell>
          <cell r="L2185">
            <v>8073.43</v>
          </cell>
          <cell r="M2185">
            <v>31360</v>
          </cell>
          <cell r="N2185">
            <v>411</v>
          </cell>
          <cell r="O2185">
            <v>411</v>
          </cell>
          <cell r="P2185" t="str">
            <v>Y</v>
          </cell>
          <cell r="Q2185"/>
          <cell r="R2185" t="str">
            <v>W/O for written off cases</v>
          </cell>
          <cell r="S2185" t="str">
            <v>&gt;180</v>
          </cell>
        </row>
        <row r="2186">
          <cell r="J2186">
            <v>354990679</v>
          </cell>
          <cell r="K2186">
            <v>17331.54</v>
          </cell>
          <cell r="L2186">
            <v>5068.46</v>
          </cell>
          <cell r="M2186">
            <v>22400</v>
          </cell>
          <cell r="N2186">
            <v>289</v>
          </cell>
          <cell r="O2186">
            <v>289</v>
          </cell>
          <cell r="P2186" t="str">
            <v>Y</v>
          </cell>
          <cell r="Q2186"/>
          <cell r="R2186" t="str">
            <v>W/O for written off cases</v>
          </cell>
          <cell r="S2186" t="str">
            <v>&gt;180</v>
          </cell>
        </row>
        <row r="2187">
          <cell r="J2187">
            <v>354990685</v>
          </cell>
          <cell r="K2187"/>
          <cell r="L2187"/>
          <cell r="M2187"/>
          <cell r="N2187"/>
          <cell r="O2187"/>
          <cell r="P2187"/>
          <cell r="Q2187"/>
          <cell r="R2187" t="str">
            <v>Standard</v>
          </cell>
          <cell r="S2187" t="str">
            <v>Standard</v>
          </cell>
        </row>
        <row r="2188">
          <cell r="J2188">
            <v>354990697</v>
          </cell>
          <cell r="K2188">
            <v>3751.88</v>
          </cell>
          <cell r="L2188">
            <v>728.12</v>
          </cell>
          <cell r="M2188">
            <v>4480</v>
          </cell>
          <cell r="N2188">
            <v>46</v>
          </cell>
          <cell r="O2188">
            <v>46</v>
          </cell>
          <cell r="P2188"/>
          <cell r="Q2188"/>
          <cell r="R2188" t="str">
            <v>SMA 1</v>
          </cell>
          <cell r="S2188" t="str">
            <v>31-60</v>
          </cell>
        </row>
        <row r="2189">
          <cell r="J2189">
            <v>355001444</v>
          </cell>
          <cell r="K2189"/>
          <cell r="L2189"/>
          <cell r="M2189"/>
          <cell r="N2189"/>
          <cell r="O2189"/>
          <cell r="P2189"/>
          <cell r="Q2189"/>
          <cell r="R2189" t="str">
            <v>Standard</v>
          </cell>
          <cell r="S2189" t="str">
            <v>Standard</v>
          </cell>
        </row>
        <row r="2190">
          <cell r="J2190">
            <v>355001519</v>
          </cell>
          <cell r="K2190">
            <v>12507.27</v>
          </cell>
          <cell r="L2190">
            <v>3172.73</v>
          </cell>
          <cell r="M2190">
            <v>15680</v>
          </cell>
          <cell r="N2190">
            <v>195</v>
          </cell>
          <cell r="O2190">
            <v>195</v>
          </cell>
          <cell r="P2190" t="str">
            <v>Y</v>
          </cell>
          <cell r="Q2190"/>
          <cell r="R2190" t="str">
            <v>Sub</v>
          </cell>
          <cell r="S2190" t="str">
            <v>&gt;180</v>
          </cell>
        </row>
        <row r="2191">
          <cell r="J2191">
            <v>358689311</v>
          </cell>
          <cell r="K2191">
            <v>10096.9</v>
          </cell>
          <cell r="L2191">
            <v>3303.1</v>
          </cell>
          <cell r="M2191">
            <v>13400</v>
          </cell>
          <cell r="N2191">
            <v>136</v>
          </cell>
          <cell r="O2191">
            <v>195</v>
          </cell>
          <cell r="P2191" t="str">
            <v>Y</v>
          </cell>
          <cell r="Q2191"/>
          <cell r="R2191" t="str">
            <v>Sub</v>
          </cell>
          <cell r="S2191" t="str">
            <v>&gt;180</v>
          </cell>
        </row>
        <row r="2192">
          <cell r="J2192">
            <v>355004909</v>
          </cell>
          <cell r="K2192"/>
          <cell r="L2192"/>
          <cell r="M2192"/>
          <cell r="N2192"/>
          <cell r="O2192"/>
          <cell r="P2192"/>
          <cell r="Q2192"/>
          <cell r="R2192" t="str">
            <v>Standard</v>
          </cell>
          <cell r="S2192" t="str">
            <v>Standard</v>
          </cell>
        </row>
        <row r="2193">
          <cell r="J2193">
            <v>355024966</v>
          </cell>
          <cell r="K2193"/>
          <cell r="L2193"/>
          <cell r="M2193"/>
          <cell r="N2193"/>
          <cell r="O2193"/>
          <cell r="P2193"/>
          <cell r="Q2193"/>
          <cell r="R2193" t="str">
            <v>Standard</v>
          </cell>
          <cell r="S2193" t="str">
            <v>Standard</v>
          </cell>
        </row>
        <row r="2194">
          <cell r="J2194">
            <v>355035170</v>
          </cell>
          <cell r="K2194"/>
          <cell r="L2194"/>
          <cell r="M2194"/>
          <cell r="N2194"/>
          <cell r="O2194"/>
          <cell r="P2194"/>
          <cell r="Q2194"/>
          <cell r="R2194" t="str">
            <v>Standard</v>
          </cell>
          <cell r="S2194" t="str">
            <v>Standard</v>
          </cell>
        </row>
        <row r="2195">
          <cell r="J2195">
            <v>355048718</v>
          </cell>
          <cell r="K2195"/>
          <cell r="L2195"/>
          <cell r="M2195"/>
          <cell r="N2195"/>
          <cell r="O2195"/>
          <cell r="P2195"/>
          <cell r="Q2195"/>
          <cell r="R2195" t="str">
            <v>Standard</v>
          </cell>
          <cell r="S2195" t="str">
            <v>Standard</v>
          </cell>
        </row>
        <row r="2196">
          <cell r="J2196">
            <v>355063649</v>
          </cell>
          <cell r="K2196">
            <v>12517.97</v>
          </cell>
          <cell r="L2196">
            <v>3162.03</v>
          </cell>
          <cell r="M2196">
            <v>15680</v>
          </cell>
          <cell r="N2196">
            <v>195</v>
          </cell>
          <cell r="O2196">
            <v>195</v>
          </cell>
          <cell r="P2196" t="str">
            <v>Y</v>
          </cell>
          <cell r="Q2196"/>
          <cell r="R2196" t="str">
            <v>Sub</v>
          </cell>
          <cell r="S2196" t="str">
            <v>&gt;180</v>
          </cell>
        </row>
        <row r="2197">
          <cell r="J2197">
            <v>358689924</v>
          </cell>
          <cell r="K2197">
            <v>5903.11</v>
          </cell>
          <cell r="L2197">
            <v>1716.89</v>
          </cell>
          <cell r="M2197">
            <v>7620</v>
          </cell>
          <cell r="N2197">
            <v>164</v>
          </cell>
          <cell r="O2197">
            <v>195</v>
          </cell>
          <cell r="P2197" t="str">
            <v>Y</v>
          </cell>
          <cell r="Q2197"/>
          <cell r="R2197" t="str">
            <v>Sub</v>
          </cell>
          <cell r="S2197" t="str">
            <v>&gt;180</v>
          </cell>
        </row>
        <row r="2198">
          <cell r="J2198">
            <v>355066149</v>
          </cell>
          <cell r="K2198">
            <v>16751.669999999998</v>
          </cell>
          <cell r="L2198">
            <v>5478.33</v>
          </cell>
          <cell r="M2198">
            <v>22230</v>
          </cell>
          <cell r="N2198">
            <v>384</v>
          </cell>
          <cell r="O2198">
            <v>384</v>
          </cell>
          <cell r="P2198" t="str">
            <v>Y</v>
          </cell>
          <cell r="Q2198"/>
          <cell r="R2198" t="str">
            <v>W/O for written off cases</v>
          </cell>
          <cell r="S2198" t="str">
            <v>&gt;180</v>
          </cell>
        </row>
        <row r="2199">
          <cell r="J2199">
            <v>358152742</v>
          </cell>
          <cell r="K2199">
            <v>14413.63</v>
          </cell>
          <cell r="L2199">
            <v>7386.37</v>
          </cell>
          <cell r="M2199">
            <v>21800</v>
          </cell>
          <cell r="N2199">
            <v>285</v>
          </cell>
          <cell r="O2199">
            <v>285</v>
          </cell>
          <cell r="P2199" t="str">
            <v>Y</v>
          </cell>
          <cell r="Q2199"/>
          <cell r="R2199" t="str">
            <v>W/O for written off cases</v>
          </cell>
          <cell r="S2199" t="str">
            <v>&gt;180</v>
          </cell>
        </row>
        <row r="2200">
          <cell r="J2200">
            <v>355073378</v>
          </cell>
          <cell r="K2200">
            <v>21897.72</v>
          </cell>
          <cell r="L2200">
            <v>7222.28</v>
          </cell>
          <cell r="M2200">
            <v>29120</v>
          </cell>
          <cell r="N2200">
            <v>382</v>
          </cell>
          <cell r="O2200">
            <v>382</v>
          </cell>
          <cell r="P2200" t="str">
            <v>Y</v>
          </cell>
          <cell r="Q2200"/>
          <cell r="R2200" t="str">
            <v>W/O for written off cases</v>
          </cell>
          <cell r="S2200" t="str">
            <v>&gt;180</v>
          </cell>
        </row>
        <row r="2201">
          <cell r="J2201">
            <v>355083892</v>
          </cell>
          <cell r="K2201">
            <v>18861.37</v>
          </cell>
          <cell r="L2201">
            <v>5769.63</v>
          </cell>
          <cell r="M2201">
            <v>24631</v>
          </cell>
          <cell r="N2201">
            <v>315</v>
          </cell>
          <cell r="O2201">
            <v>315</v>
          </cell>
          <cell r="P2201" t="str">
            <v>Y</v>
          </cell>
          <cell r="Q2201"/>
          <cell r="R2201" t="str">
            <v>Sub</v>
          </cell>
          <cell r="S2201" t="str">
            <v>&gt;180</v>
          </cell>
        </row>
        <row r="2202">
          <cell r="J2202">
            <v>358152960</v>
          </cell>
          <cell r="K2202">
            <v>14547.17</v>
          </cell>
          <cell r="L2202">
            <v>7252.83</v>
          </cell>
          <cell r="M2202">
            <v>21800</v>
          </cell>
          <cell r="N2202">
            <v>289</v>
          </cell>
          <cell r="O2202">
            <v>289</v>
          </cell>
          <cell r="P2202" t="str">
            <v>Y</v>
          </cell>
          <cell r="Q2202"/>
          <cell r="R2202" t="str">
            <v>W/O for written off cases</v>
          </cell>
          <cell r="S2202" t="str">
            <v>&gt;180</v>
          </cell>
        </row>
        <row r="2203">
          <cell r="J2203">
            <v>358152756</v>
          </cell>
          <cell r="K2203">
            <v>14547.17</v>
          </cell>
          <cell r="L2203">
            <v>7252.83</v>
          </cell>
          <cell r="M2203">
            <v>21800</v>
          </cell>
          <cell r="N2203">
            <v>289</v>
          </cell>
          <cell r="O2203">
            <v>289</v>
          </cell>
          <cell r="P2203" t="str">
            <v>Y</v>
          </cell>
          <cell r="Q2203"/>
          <cell r="R2203" t="str">
            <v>W/O for written off cases</v>
          </cell>
          <cell r="S2203" t="str">
            <v>&gt;180</v>
          </cell>
        </row>
        <row r="2204">
          <cell r="J2204">
            <v>355095493</v>
          </cell>
          <cell r="K2204">
            <v>15774.43</v>
          </cell>
          <cell r="L2204">
            <v>4385.57</v>
          </cell>
          <cell r="M2204">
            <v>20160</v>
          </cell>
          <cell r="N2204">
            <v>258</v>
          </cell>
          <cell r="O2204">
            <v>258</v>
          </cell>
          <cell r="P2204" t="str">
            <v>Y</v>
          </cell>
          <cell r="Q2204"/>
          <cell r="R2204" t="str">
            <v>W/O for written off cases</v>
          </cell>
          <cell r="S2204" t="str">
            <v>&gt;180</v>
          </cell>
        </row>
        <row r="2205">
          <cell r="J2205">
            <v>355095538</v>
          </cell>
          <cell r="K2205"/>
          <cell r="L2205"/>
          <cell r="M2205"/>
          <cell r="N2205"/>
          <cell r="O2205"/>
          <cell r="P2205"/>
          <cell r="Q2205"/>
          <cell r="R2205" t="str">
            <v>Standard</v>
          </cell>
          <cell r="S2205" t="str">
            <v>Standard</v>
          </cell>
        </row>
        <row r="2206">
          <cell r="J2206">
            <v>358890373</v>
          </cell>
          <cell r="K2206">
            <v>8821.84</v>
          </cell>
          <cell r="L2206">
            <v>5318.16</v>
          </cell>
          <cell r="M2206">
            <v>14140</v>
          </cell>
          <cell r="N2206">
            <v>197</v>
          </cell>
          <cell r="O2206">
            <v>197</v>
          </cell>
          <cell r="P2206" t="str">
            <v>Y</v>
          </cell>
          <cell r="Q2206"/>
          <cell r="R2206" t="str">
            <v>Sub</v>
          </cell>
          <cell r="S2206" t="str">
            <v>&gt;180</v>
          </cell>
        </row>
        <row r="2207">
          <cell r="J2207">
            <v>355096156</v>
          </cell>
          <cell r="K2207">
            <v>17361.28</v>
          </cell>
          <cell r="L2207">
            <v>5038.72</v>
          </cell>
          <cell r="M2207">
            <v>22400</v>
          </cell>
          <cell r="N2207">
            <v>288</v>
          </cell>
          <cell r="O2207">
            <v>288</v>
          </cell>
          <cell r="P2207" t="str">
            <v>Y</v>
          </cell>
          <cell r="Q2207"/>
          <cell r="R2207" t="str">
            <v>W/O for written off cases</v>
          </cell>
          <cell r="S2207" t="str">
            <v>&gt;180</v>
          </cell>
        </row>
        <row r="2208">
          <cell r="J2208">
            <v>355100901</v>
          </cell>
          <cell r="K2208"/>
          <cell r="L2208"/>
          <cell r="M2208"/>
          <cell r="N2208"/>
          <cell r="O2208"/>
          <cell r="P2208"/>
          <cell r="Q2208"/>
          <cell r="R2208" t="str">
            <v>Standard</v>
          </cell>
          <cell r="S2208" t="str">
            <v>Standard</v>
          </cell>
        </row>
        <row r="2209">
          <cell r="J2209">
            <v>355267335</v>
          </cell>
          <cell r="K2209"/>
          <cell r="L2209"/>
          <cell r="M2209"/>
          <cell r="N2209"/>
          <cell r="O2209"/>
          <cell r="P2209"/>
          <cell r="Q2209"/>
          <cell r="R2209" t="str">
            <v>Standard</v>
          </cell>
          <cell r="S2209" t="str">
            <v>Standard</v>
          </cell>
        </row>
        <row r="2210">
          <cell r="J2210">
            <v>355104023</v>
          </cell>
          <cell r="K2210">
            <v>19166.25</v>
          </cell>
          <cell r="L2210">
            <v>5713.75</v>
          </cell>
          <cell r="M2210">
            <v>24880</v>
          </cell>
          <cell r="N2210">
            <v>353</v>
          </cell>
          <cell r="O2210">
            <v>353</v>
          </cell>
          <cell r="P2210" t="str">
            <v>Y</v>
          </cell>
          <cell r="Q2210"/>
          <cell r="R2210" t="str">
            <v>W/O for written off cases</v>
          </cell>
          <cell r="S2210" t="str">
            <v>&gt;180</v>
          </cell>
        </row>
        <row r="2211">
          <cell r="J2211">
            <v>355118238</v>
          </cell>
          <cell r="K2211">
            <v>23366.89</v>
          </cell>
          <cell r="L2211">
            <v>7993.11</v>
          </cell>
          <cell r="M2211">
            <v>31360</v>
          </cell>
          <cell r="N2211">
            <v>413</v>
          </cell>
          <cell r="O2211">
            <v>413</v>
          </cell>
          <cell r="P2211" t="str">
            <v>Y</v>
          </cell>
          <cell r="Q2211"/>
          <cell r="R2211" t="str">
            <v>W/O for written off cases</v>
          </cell>
          <cell r="S2211" t="str">
            <v>&gt;180</v>
          </cell>
        </row>
        <row r="2212">
          <cell r="J2212">
            <v>355120954</v>
          </cell>
          <cell r="K2212"/>
          <cell r="L2212"/>
          <cell r="M2212"/>
          <cell r="N2212"/>
          <cell r="O2212"/>
          <cell r="P2212"/>
          <cell r="Q2212"/>
          <cell r="R2212" t="str">
            <v>Standard</v>
          </cell>
          <cell r="S2212" t="str">
            <v>Standard</v>
          </cell>
        </row>
        <row r="2213">
          <cell r="J2213">
            <v>355120991</v>
          </cell>
          <cell r="K2213">
            <v>20368.189999999999</v>
          </cell>
          <cell r="L2213">
            <v>6511.81</v>
          </cell>
          <cell r="M2213">
            <v>26880</v>
          </cell>
          <cell r="N2213">
            <v>346</v>
          </cell>
          <cell r="O2213">
            <v>346</v>
          </cell>
          <cell r="P2213" t="str">
            <v>Y</v>
          </cell>
          <cell r="Q2213"/>
          <cell r="R2213" t="str">
            <v>W/O for written off cases</v>
          </cell>
          <cell r="S2213" t="str">
            <v>&gt;180</v>
          </cell>
        </row>
        <row r="2214">
          <cell r="J2214">
            <v>355121233</v>
          </cell>
          <cell r="K2214">
            <v>15754.15</v>
          </cell>
          <cell r="L2214">
            <v>4405.8500000000004</v>
          </cell>
          <cell r="M2214">
            <v>20160</v>
          </cell>
          <cell r="N2214">
            <v>254</v>
          </cell>
          <cell r="O2214">
            <v>254</v>
          </cell>
          <cell r="P2214" t="str">
            <v>Y</v>
          </cell>
          <cell r="Q2214"/>
          <cell r="R2214" t="str">
            <v>Sub</v>
          </cell>
          <cell r="S2214" t="str">
            <v>&gt;180</v>
          </cell>
        </row>
        <row r="2215">
          <cell r="J2215">
            <v>355121365</v>
          </cell>
          <cell r="K2215">
            <v>17338.990000000002</v>
          </cell>
          <cell r="L2215">
            <v>5061.01</v>
          </cell>
          <cell r="M2215">
            <v>22400</v>
          </cell>
          <cell r="N2215">
            <v>285</v>
          </cell>
          <cell r="O2215">
            <v>285</v>
          </cell>
          <cell r="P2215" t="str">
            <v>Y</v>
          </cell>
          <cell r="Q2215"/>
          <cell r="R2215" t="str">
            <v>W/O for written off cases</v>
          </cell>
          <cell r="S2215" t="str">
            <v>&gt;180</v>
          </cell>
        </row>
        <row r="2216">
          <cell r="J2216">
            <v>355150872</v>
          </cell>
          <cell r="K2216"/>
          <cell r="L2216"/>
          <cell r="M2216"/>
          <cell r="N2216"/>
          <cell r="O2216"/>
          <cell r="P2216"/>
          <cell r="Q2216"/>
          <cell r="R2216" t="str">
            <v>Standard</v>
          </cell>
          <cell r="S2216" t="str">
            <v>Standard</v>
          </cell>
        </row>
        <row r="2217">
          <cell r="J2217">
            <v>355150945</v>
          </cell>
          <cell r="K2217"/>
          <cell r="L2217"/>
          <cell r="M2217"/>
          <cell r="N2217"/>
          <cell r="O2217"/>
          <cell r="P2217"/>
          <cell r="Q2217"/>
          <cell r="R2217" t="str">
            <v>Standard</v>
          </cell>
          <cell r="S2217" t="str">
            <v>Standard</v>
          </cell>
        </row>
        <row r="2218">
          <cell r="J2218">
            <v>355151015</v>
          </cell>
          <cell r="K2218"/>
          <cell r="L2218"/>
          <cell r="M2218"/>
          <cell r="N2218"/>
          <cell r="O2218"/>
          <cell r="P2218"/>
          <cell r="Q2218"/>
          <cell r="R2218" t="str">
            <v>Standard</v>
          </cell>
          <cell r="S2218" t="str">
            <v>Standard</v>
          </cell>
        </row>
        <row r="2219">
          <cell r="J2219">
            <v>355151124</v>
          </cell>
          <cell r="K2219"/>
          <cell r="L2219"/>
          <cell r="M2219"/>
          <cell r="N2219"/>
          <cell r="O2219"/>
          <cell r="P2219"/>
          <cell r="Q2219"/>
          <cell r="R2219" t="str">
            <v>Standard</v>
          </cell>
          <cell r="S2219" t="str">
            <v>Standard</v>
          </cell>
        </row>
        <row r="2220">
          <cell r="J2220">
            <v>355151229</v>
          </cell>
          <cell r="K2220">
            <v>4501.6099999999997</v>
          </cell>
          <cell r="L2220">
            <v>718.39</v>
          </cell>
          <cell r="M2220">
            <v>5220</v>
          </cell>
          <cell r="N2220">
            <v>77</v>
          </cell>
          <cell r="O2220">
            <v>77</v>
          </cell>
          <cell r="P2220" t="str">
            <v>Y</v>
          </cell>
          <cell r="Q2220">
            <v>76</v>
          </cell>
          <cell r="R2220" t="str">
            <v>Sub</v>
          </cell>
          <cell r="S2220" t="str">
            <v>61-90</v>
          </cell>
        </row>
        <row r="2221">
          <cell r="J2221">
            <v>355152889</v>
          </cell>
          <cell r="K2221">
            <v>20403.259999999998</v>
          </cell>
          <cell r="L2221">
            <v>6476.74</v>
          </cell>
          <cell r="M2221">
            <v>26880</v>
          </cell>
          <cell r="N2221">
            <v>350</v>
          </cell>
          <cell r="O2221">
            <v>350</v>
          </cell>
          <cell r="P2221" t="str">
            <v>Y</v>
          </cell>
          <cell r="Q2221"/>
          <cell r="R2221" t="str">
            <v>W/O for written off cases</v>
          </cell>
          <cell r="S2221" t="str">
            <v>&gt;180</v>
          </cell>
        </row>
        <row r="2222">
          <cell r="J2222">
            <v>355175204</v>
          </cell>
          <cell r="K2222"/>
          <cell r="L2222"/>
          <cell r="M2222"/>
          <cell r="N2222"/>
          <cell r="O2222"/>
          <cell r="P2222"/>
          <cell r="Q2222"/>
          <cell r="R2222" t="str">
            <v>Standard</v>
          </cell>
          <cell r="S2222" t="str">
            <v>Standard</v>
          </cell>
        </row>
        <row r="2223">
          <cell r="J2223">
            <v>355191046</v>
          </cell>
          <cell r="K2223">
            <v>7383.54</v>
          </cell>
          <cell r="L2223">
            <v>1576.46</v>
          </cell>
          <cell r="M2223">
            <v>8960</v>
          </cell>
          <cell r="N2223">
            <v>107</v>
          </cell>
          <cell r="O2223">
            <v>107</v>
          </cell>
          <cell r="P2223" t="str">
            <v>Y</v>
          </cell>
          <cell r="Q2223"/>
          <cell r="R2223" t="str">
            <v>Sub</v>
          </cell>
          <cell r="S2223" t="str">
            <v>91-120</v>
          </cell>
        </row>
        <row r="2224">
          <cell r="J2224">
            <v>358152959</v>
          </cell>
          <cell r="K2224">
            <v>14942.75</v>
          </cell>
          <cell r="L2224">
            <v>7457.25</v>
          </cell>
          <cell r="M2224">
            <v>22400</v>
          </cell>
          <cell r="N2224">
            <v>288</v>
          </cell>
          <cell r="O2224">
            <v>288</v>
          </cell>
          <cell r="P2224" t="str">
            <v>Y</v>
          </cell>
          <cell r="Q2224"/>
          <cell r="R2224" t="str">
            <v>W/O for written off cases</v>
          </cell>
          <cell r="S2224" t="str">
            <v>&gt;180</v>
          </cell>
        </row>
        <row r="2225">
          <cell r="J2225">
            <v>355228263</v>
          </cell>
          <cell r="K2225">
            <v>14224.08</v>
          </cell>
          <cell r="L2225">
            <v>3695.92</v>
          </cell>
          <cell r="M2225">
            <v>17920</v>
          </cell>
          <cell r="N2225">
            <v>228</v>
          </cell>
          <cell r="O2225">
            <v>228</v>
          </cell>
          <cell r="P2225" t="str">
            <v>Y</v>
          </cell>
          <cell r="Q2225"/>
          <cell r="R2225" t="str">
            <v>W/O for written off cases</v>
          </cell>
          <cell r="S2225" t="str">
            <v>&gt;180</v>
          </cell>
        </row>
        <row r="2226">
          <cell r="J2226">
            <v>355231576</v>
          </cell>
          <cell r="K2226">
            <v>21963.51</v>
          </cell>
          <cell r="L2226">
            <v>7156.49</v>
          </cell>
          <cell r="M2226">
            <v>29120</v>
          </cell>
          <cell r="N2226">
            <v>383</v>
          </cell>
          <cell r="O2226">
            <v>383</v>
          </cell>
          <cell r="P2226" t="str">
            <v>Y</v>
          </cell>
          <cell r="Q2226"/>
          <cell r="R2226" t="str">
            <v>W/O for written off cases</v>
          </cell>
          <cell r="S2226" t="str">
            <v>&gt;180</v>
          </cell>
        </row>
        <row r="2227">
          <cell r="J2227">
            <v>355231624</v>
          </cell>
          <cell r="K2227">
            <v>23407.02</v>
          </cell>
          <cell r="L2227">
            <v>7952.98</v>
          </cell>
          <cell r="M2227">
            <v>31360</v>
          </cell>
          <cell r="N2227">
            <v>413</v>
          </cell>
          <cell r="O2227">
            <v>413</v>
          </cell>
          <cell r="P2227" t="str">
            <v>Y</v>
          </cell>
          <cell r="Q2227"/>
          <cell r="R2227" t="str">
            <v>W/O for written off cases</v>
          </cell>
          <cell r="S2227" t="str">
            <v>&gt;180</v>
          </cell>
        </row>
        <row r="2228">
          <cell r="J2228">
            <v>355231650</v>
          </cell>
          <cell r="K2228">
            <v>23407.02</v>
          </cell>
          <cell r="L2228">
            <v>7952.98</v>
          </cell>
          <cell r="M2228">
            <v>31360</v>
          </cell>
          <cell r="N2228">
            <v>413</v>
          </cell>
          <cell r="O2228">
            <v>413</v>
          </cell>
          <cell r="P2228" t="str">
            <v>Y</v>
          </cell>
          <cell r="Q2228"/>
          <cell r="R2228" t="str">
            <v>W/O for written off cases</v>
          </cell>
          <cell r="S2228" t="str">
            <v>&gt;180</v>
          </cell>
        </row>
        <row r="2229">
          <cell r="J2229">
            <v>355231685</v>
          </cell>
          <cell r="K2229"/>
          <cell r="L2229"/>
          <cell r="M2229"/>
          <cell r="N2229"/>
          <cell r="O2229"/>
          <cell r="P2229"/>
          <cell r="Q2229"/>
          <cell r="R2229" t="str">
            <v>Standard</v>
          </cell>
          <cell r="S2229" t="str">
            <v>Standard</v>
          </cell>
        </row>
        <row r="2230">
          <cell r="J2230">
            <v>355231730</v>
          </cell>
          <cell r="K2230">
            <v>23407.02</v>
          </cell>
          <cell r="L2230">
            <v>7952.98</v>
          </cell>
          <cell r="M2230">
            <v>31360</v>
          </cell>
          <cell r="N2230">
            <v>413</v>
          </cell>
          <cell r="O2230">
            <v>413</v>
          </cell>
          <cell r="P2230" t="str">
            <v>Y</v>
          </cell>
          <cell r="Q2230"/>
          <cell r="R2230" t="str">
            <v>W/O for written off cases</v>
          </cell>
          <cell r="S2230" t="str">
            <v>&gt;180</v>
          </cell>
        </row>
        <row r="2231">
          <cell r="J2231">
            <v>355231784</v>
          </cell>
          <cell r="K2231">
            <v>21963.51</v>
          </cell>
          <cell r="L2231">
            <v>7156.49</v>
          </cell>
          <cell r="M2231">
            <v>29120</v>
          </cell>
          <cell r="N2231">
            <v>383</v>
          </cell>
          <cell r="O2231">
            <v>383</v>
          </cell>
          <cell r="P2231" t="str">
            <v>Y</v>
          </cell>
          <cell r="Q2231"/>
          <cell r="R2231" t="str">
            <v>W/O for written off cases</v>
          </cell>
          <cell r="S2231" t="str">
            <v>&gt;180</v>
          </cell>
        </row>
        <row r="2232">
          <cell r="J2232">
            <v>355231937</v>
          </cell>
          <cell r="K2232"/>
          <cell r="L2232"/>
          <cell r="M2232"/>
          <cell r="N2232"/>
          <cell r="O2232"/>
          <cell r="P2232"/>
          <cell r="Q2232"/>
          <cell r="R2232" t="str">
            <v>Standard</v>
          </cell>
          <cell r="S2232" t="str">
            <v>Standard</v>
          </cell>
        </row>
        <row r="2233">
          <cell r="J2233">
            <v>355233872</v>
          </cell>
          <cell r="K2233">
            <v>14193.83</v>
          </cell>
          <cell r="L2233">
            <v>3726.17</v>
          </cell>
          <cell r="M2233">
            <v>17920</v>
          </cell>
          <cell r="N2233">
            <v>224</v>
          </cell>
          <cell r="O2233">
            <v>224</v>
          </cell>
          <cell r="P2233" t="str">
            <v>Y</v>
          </cell>
          <cell r="Q2233"/>
          <cell r="R2233" t="str">
            <v>Sub</v>
          </cell>
          <cell r="S2233" t="str">
            <v>&gt;180</v>
          </cell>
        </row>
        <row r="2234">
          <cell r="J2234">
            <v>355238387</v>
          </cell>
          <cell r="K2234">
            <v>3769.72</v>
          </cell>
          <cell r="L2234">
            <v>710.28</v>
          </cell>
          <cell r="M2234">
            <v>4480</v>
          </cell>
          <cell r="N2234">
            <v>47</v>
          </cell>
          <cell r="O2234">
            <v>47</v>
          </cell>
          <cell r="P2234" t="str">
            <v>Y</v>
          </cell>
          <cell r="Q2234">
            <v>46</v>
          </cell>
          <cell r="R2234" t="str">
            <v>W/O for written off cases</v>
          </cell>
          <cell r="S2234" t="str">
            <v>31-60</v>
          </cell>
        </row>
        <row r="2235">
          <cell r="J2235">
            <v>355238506</v>
          </cell>
          <cell r="K2235">
            <v>17413.3</v>
          </cell>
          <cell r="L2235">
            <v>4986.7</v>
          </cell>
          <cell r="M2235">
            <v>22400</v>
          </cell>
          <cell r="N2235">
            <v>290</v>
          </cell>
          <cell r="O2235">
            <v>290</v>
          </cell>
          <cell r="P2235" t="str">
            <v>Y</v>
          </cell>
          <cell r="Q2235"/>
          <cell r="R2235" t="str">
            <v>W/O for written off cases</v>
          </cell>
          <cell r="S2235" t="str">
            <v>&gt;180</v>
          </cell>
        </row>
        <row r="2236">
          <cell r="J2236">
            <v>355238533</v>
          </cell>
          <cell r="K2236">
            <v>7386.74</v>
          </cell>
          <cell r="L2236">
            <v>1573.26</v>
          </cell>
          <cell r="M2236">
            <v>8960</v>
          </cell>
          <cell r="N2236">
            <v>108</v>
          </cell>
          <cell r="O2236">
            <v>108</v>
          </cell>
          <cell r="P2236" t="str">
            <v>Y</v>
          </cell>
          <cell r="Q2236"/>
          <cell r="R2236" t="str">
            <v>W/O for written off cases</v>
          </cell>
          <cell r="S2236" t="str">
            <v>91-120</v>
          </cell>
        </row>
        <row r="2237">
          <cell r="J2237">
            <v>358572918</v>
          </cell>
          <cell r="K2237">
            <v>4086.52</v>
          </cell>
          <cell r="L2237">
            <v>1193.48</v>
          </cell>
          <cell r="M2237">
            <v>5280</v>
          </cell>
          <cell r="N2237">
            <v>78</v>
          </cell>
          <cell r="O2237">
            <v>78</v>
          </cell>
          <cell r="P2237" t="str">
            <v>Y</v>
          </cell>
          <cell r="Q2237">
            <v>77</v>
          </cell>
          <cell r="R2237" t="str">
            <v>Sub</v>
          </cell>
          <cell r="S2237" t="str">
            <v>61-90</v>
          </cell>
        </row>
        <row r="2238">
          <cell r="J2238">
            <v>355246347</v>
          </cell>
          <cell r="K2238">
            <v>9167.7999999999993</v>
          </cell>
          <cell r="L2238">
            <v>1592.2</v>
          </cell>
          <cell r="M2238">
            <v>10760</v>
          </cell>
          <cell r="N2238">
            <v>136</v>
          </cell>
          <cell r="O2238">
            <v>164</v>
          </cell>
          <cell r="P2238" t="str">
            <v>Y</v>
          </cell>
          <cell r="Q2238"/>
          <cell r="R2238" t="str">
            <v>Sub</v>
          </cell>
          <cell r="S2238" t="str">
            <v>151-180</v>
          </cell>
        </row>
        <row r="2239">
          <cell r="J2239">
            <v>358682375</v>
          </cell>
          <cell r="K2239">
            <v>12470.01</v>
          </cell>
          <cell r="L2239">
            <v>3609.99</v>
          </cell>
          <cell r="M2239">
            <v>16080</v>
          </cell>
          <cell r="N2239">
            <v>164</v>
          </cell>
          <cell r="O2239">
            <v>164</v>
          </cell>
          <cell r="P2239" t="str">
            <v>Y</v>
          </cell>
          <cell r="Q2239"/>
          <cell r="R2239" t="str">
            <v>Sub</v>
          </cell>
          <cell r="S2239" t="str">
            <v>151-180</v>
          </cell>
        </row>
        <row r="2240">
          <cell r="J2240">
            <v>355246672</v>
          </cell>
          <cell r="K2240">
            <v>17391</v>
          </cell>
          <cell r="L2240">
            <v>5009</v>
          </cell>
          <cell r="M2240">
            <v>22400</v>
          </cell>
          <cell r="N2240">
            <v>287</v>
          </cell>
          <cell r="O2240">
            <v>287</v>
          </cell>
          <cell r="P2240" t="str">
            <v>Y</v>
          </cell>
          <cell r="Q2240"/>
          <cell r="R2240" t="str">
            <v>W/O for written off cases</v>
          </cell>
          <cell r="S2240" t="str">
            <v>&gt;180</v>
          </cell>
        </row>
        <row r="2241">
          <cell r="J2241">
            <v>355256912</v>
          </cell>
          <cell r="K2241">
            <v>24814.73</v>
          </cell>
          <cell r="L2241">
            <v>8785.27</v>
          </cell>
          <cell r="M2241">
            <v>33600</v>
          </cell>
          <cell r="N2241">
            <v>440</v>
          </cell>
          <cell r="O2241">
            <v>440</v>
          </cell>
          <cell r="P2241" t="str">
            <v>Y</v>
          </cell>
          <cell r="Q2241"/>
          <cell r="R2241" t="str">
            <v>W/O for written off cases</v>
          </cell>
          <cell r="S2241" t="str">
            <v>&gt;180</v>
          </cell>
        </row>
        <row r="2242">
          <cell r="J2242">
            <v>355259186</v>
          </cell>
          <cell r="K2242">
            <v>10864.78</v>
          </cell>
          <cell r="L2242">
            <v>2575.2199999999998</v>
          </cell>
          <cell r="M2242">
            <v>13440</v>
          </cell>
          <cell r="N2242">
            <v>161</v>
          </cell>
          <cell r="O2242">
            <v>161</v>
          </cell>
          <cell r="P2242" t="str">
            <v>Y</v>
          </cell>
          <cell r="Q2242"/>
          <cell r="R2242" t="str">
            <v>W/O for written off cases</v>
          </cell>
          <cell r="S2242" t="str">
            <v>151-180</v>
          </cell>
        </row>
        <row r="2243">
          <cell r="J2243">
            <v>355259428</v>
          </cell>
          <cell r="K2243"/>
          <cell r="L2243"/>
          <cell r="M2243"/>
          <cell r="N2243"/>
          <cell r="O2243"/>
          <cell r="P2243"/>
          <cell r="Q2243"/>
          <cell r="R2243" t="str">
            <v>Standard</v>
          </cell>
          <cell r="S2243" t="str">
            <v>Standard</v>
          </cell>
        </row>
        <row r="2244">
          <cell r="J2244">
            <v>355259505</v>
          </cell>
          <cell r="K2244"/>
          <cell r="L2244"/>
          <cell r="M2244"/>
          <cell r="N2244"/>
          <cell r="O2244"/>
          <cell r="P2244"/>
          <cell r="Q2244"/>
          <cell r="R2244" t="str">
            <v>Standard</v>
          </cell>
          <cell r="S2244" t="str">
            <v>Standard</v>
          </cell>
        </row>
        <row r="2245">
          <cell r="J2245">
            <v>355261341</v>
          </cell>
          <cell r="K2245">
            <v>12250.94</v>
          </cell>
          <cell r="L2245">
            <v>3429.06</v>
          </cell>
          <cell r="M2245">
            <v>15680</v>
          </cell>
          <cell r="N2245">
            <v>197</v>
          </cell>
          <cell r="O2245">
            <v>197</v>
          </cell>
          <cell r="P2245" t="str">
            <v>Y</v>
          </cell>
          <cell r="Q2245"/>
          <cell r="R2245" t="str">
            <v>W/O for written off cases</v>
          </cell>
          <cell r="S2245" t="str">
            <v>&gt;180</v>
          </cell>
        </row>
        <row r="2246">
          <cell r="J2246">
            <v>355261391</v>
          </cell>
          <cell r="K2246">
            <v>12250.94</v>
          </cell>
          <cell r="L2246">
            <v>3429.06</v>
          </cell>
          <cell r="M2246">
            <v>15680</v>
          </cell>
          <cell r="N2246">
            <v>197</v>
          </cell>
          <cell r="O2246">
            <v>197</v>
          </cell>
          <cell r="P2246" t="str">
            <v>Y</v>
          </cell>
          <cell r="Q2246"/>
          <cell r="R2246" t="str">
            <v>W/O for written off cases</v>
          </cell>
          <cell r="S2246" t="str">
            <v>&gt;180</v>
          </cell>
        </row>
        <row r="2247">
          <cell r="J2247">
            <v>355261526</v>
          </cell>
          <cell r="K2247">
            <v>12566.19</v>
          </cell>
          <cell r="L2247">
            <v>3113.81</v>
          </cell>
          <cell r="M2247">
            <v>15680</v>
          </cell>
          <cell r="N2247">
            <v>197</v>
          </cell>
          <cell r="O2247">
            <v>197</v>
          </cell>
          <cell r="P2247" t="str">
            <v>Y</v>
          </cell>
          <cell r="Q2247"/>
          <cell r="R2247" t="str">
            <v>W/O for written off cases</v>
          </cell>
          <cell r="S2247" t="str">
            <v>&gt;180</v>
          </cell>
        </row>
        <row r="2248">
          <cell r="J2248">
            <v>355261613</v>
          </cell>
          <cell r="K2248">
            <v>12250.94</v>
          </cell>
          <cell r="L2248">
            <v>3429.06</v>
          </cell>
          <cell r="M2248">
            <v>15680</v>
          </cell>
          <cell r="N2248">
            <v>197</v>
          </cell>
          <cell r="O2248">
            <v>197</v>
          </cell>
          <cell r="P2248" t="str">
            <v>Y</v>
          </cell>
          <cell r="Q2248"/>
          <cell r="R2248" t="str">
            <v>W/O for written off cases</v>
          </cell>
          <cell r="S2248" t="str">
            <v>&gt;180</v>
          </cell>
        </row>
        <row r="2249">
          <cell r="J2249">
            <v>355261830</v>
          </cell>
          <cell r="K2249"/>
          <cell r="L2249"/>
          <cell r="M2249"/>
          <cell r="N2249"/>
          <cell r="O2249"/>
          <cell r="P2249"/>
          <cell r="Q2249"/>
          <cell r="R2249" t="str">
            <v>Standard</v>
          </cell>
          <cell r="S2249" t="str">
            <v>Standard</v>
          </cell>
        </row>
        <row r="2250">
          <cell r="J2250">
            <v>355261902</v>
          </cell>
          <cell r="K2250"/>
          <cell r="L2250"/>
          <cell r="M2250"/>
          <cell r="N2250"/>
          <cell r="O2250"/>
          <cell r="P2250"/>
          <cell r="Q2250"/>
          <cell r="R2250" t="str">
            <v>Standard</v>
          </cell>
          <cell r="S2250" t="str">
            <v>Standard</v>
          </cell>
        </row>
        <row r="2251">
          <cell r="J2251">
            <v>355261955</v>
          </cell>
          <cell r="K2251">
            <v>21935.32</v>
          </cell>
          <cell r="L2251">
            <v>7184.68</v>
          </cell>
          <cell r="M2251">
            <v>29120</v>
          </cell>
          <cell r="N2251">
            <v>379</v>
          </cell>
          <cell r="O2251">
            <v>379</v>
          </cell>
          <cell r="P2251" t="str">
            <v>Y</v>
          </cell>
          <cell r="Q2251"/>
          <cell r="R2251" t="str">
            <v>W/O for written off cases</v>
          </cell>
          <cell r="S2251" t="str">
            <v>&gt;180</v>
          </cell>
        </row>
        <row r="2252">
          <cell r="J2252">
            <v>358573121</v>
          </cell>
          <cell r="K2252">
            <v>2842.9</v>
          </cell>
          <cell r="L2252">
            <v>1317.1</v>
          </cell>
          <cell r="M2252">
            <v>4160</v>
          </cell>
          <cell r="N2252">
            <v>44</v>
          </cell>
          <cell r="O2252">
            <v>44</v>
          </cell>
          <cell r="P2252"/>
          <cell r="Q2252"/>
          <cell r="R2252" t="str">
            <v>SMA 1</v>
          </cell>
          <cell r="S2252" t="str">
            <v>31-60</v>
          </cell>
        </row>
        <row r="2253">
          <cell r="J2253">
            <v>355265490</v>
          </cell>
          <cell r="K2253">
            <v>18950.580000000002</v>
          </cell>
          <cell r="L2253">
            <v>5689.42</v>
          </cell>
          <cell r="M2253">
            <v>24640</v>
          </cell>
          <cell r="N2253">
            <v>319</v>
          </cell>
          <cell r="O2253">
            <v>319</v>
          </cell>
          <cell r="P2253" t="str">
            <v>Y</v>
          </cell>
          <cell r="Q2253"/>
          <cell r="R2253" t="str">
            <v>W/O for written off cases</v>
          </cell>
          <cell r="S2253" t="str">
            <v>&gt;180</v>
          </cell>
        </row>
        <row r="2254">
          <cell r="J2254">
            <v>355265520</v>
          </cell>
          <cell r="K2254">
            <v>13737.32</v>
          </cell>
          <cell r="L2254">
            <v>4182.68</v>
          </cell>
          <cell r="M2254">
            <v>17920</v>
          </cell>
          <cell r="N2254">
            <v>223</v>
          </cell>
          <cell r="O2254">
            <v>223</v>
          </cell>
          <cell r="P2254" t="str">
            <v>Y</v>
          </cell>
          <cell r="Q2254"/>
          <cell r="R2254" t="str">
            <v>W/O for written off cases</v>
          </cell>
          <cell r="S2254" t="str">
            <v>&gt;180</v>
          </cell>
        </row>
        <row r="2255">
          <cell r="J2255">
            <v>355265724</v>
          </cell>
          <cell r="K2255">
            <v>21207.79</v>
          </cell>
          <cell r="L2255">
            <v>7912.21</v>
          </cell>
          <cell r="M2255">
            <v>29120</v>
          </cell>
          <cell r="N2255">
            <v>376</v>
          </cell>
          <cell r="O2255">
            <v>376</v>
          </cell>
          <cell r="P2255" t="str">
            <v>Y</v>
          </cell>
          <cell r="Q2255"/>
          <cell r="R2255" t="str">
            <v>W/O for written off cases</v>
          </cell>
          <cell r="S2255" t="str">
            <v>&gt;180</v>
          </cell>
        </row>
        <row r="2256">
          <cell r="J2256">
            <v>355265805</v>
          </cell>
          <cell r="K2256">
            <v>10521</v>
          </cell>
          <cell r="L2256">
            <v>2919</v>
          </cell>
          <cell r="M2256">
            <v>13440</v>
          </cell>
          <cell r="N2256">
            <v>161</v>
          </cell>
          <cell r="O2256">
            <v>161</v>
          </cell>
          <cell r="P2256" t="str">
            <v>Y</v>
          </cell>
          <cell r="Q2256"/>
          <cell r="R2256" t="str">
            <v>Sub</v>
          </cell>
          <cell r="S2256" t="str">
            <v>151-180</v>
          </cell>
        </row>
        <row r="2257">
          <cell r="J2257">
            <v>355266924</v>
          </cell>
          <cell r="K2257">
            <v>17376.150000000001</v>
          </cell>
          <cell r="L2257">
            <v>5023.8500000000004</v>
          </cell>
          <cell r="M2257">
            <v>22400</v>
          </cell>
          <cell r="N2257">
            <v>284</v>
          </cell>
          <cell r="O2257">
            <v>284</v>
          </cell>
          <cell r="P2257" t="str">
            <v>Y</v>
          </cell>
          <cell r="Q2257"/>
          <cell r="R2257" t="str">
            <v>W/O for written off cases</v>
          </cell>
          <cell r="S2257" t="str">
            <v>&gt;180</v>
          </cell>
        </row>
        <row r="2258">
          <cell r="J2258">
            <v>358573039</v>
          </cell>
          <cell r="K2258">
            <v>13147.99</v>
          </cell>
          <cell r="L2258">
            <v>7012.01</v>
          </cell>
          <cell r="M2258">
            <v>20160</v>
          </cell>
          <cell r="N2258">
            <v>253</v>
          </cell>
          <cell r="O2258">
            <v>253</v>
          </cell>
          <cell r="P2258" t="str">
            <v>Y</v>
          </cell>
          <cell r="Q2258"/>
          <cell r="R2258" t="str">
            <v>W/O for written off cases</v>
          </cell>
          <cell r="S2258" t="str">
            <v>&gt;180</v>
          </cell>
        </row>
        <row r="2259">
          <cell r="J2259">
            <v>355276283</v>
          </cell>
          <cell r="K2259">
            <v>15808.22</v>
          </cell>
          <cell r="L2259">
            <v>4351.78</v>
          </cell>
          <cell r="M2259">
            <v>20160</v>
          </cell>
          <cell r="N2259">
            <v>256</v>
          </cell>
          <cell r="O2259">
            <v>256</v>
          </cell>
          <cell r="P2259" t="str">
            <v>Y</v>
          </cell>
          <cell r="Q2259"/>
          <cell r="R2259" t="str">
            <v>W/O for written off cases</v>
          </cell>
          <cell r="S2259" t="str">
            <v>&gt;180</v>
          </cell>
        </row>
        <row r="2260">
          <cell r="J2260">
            <v>355277980</v>
          </cell>
          <cell r="K2260"/>
          <cell r="L2260"/>
          <cell r="M2260"/>
          <cell r="N2260"/>
          <cell r="O2260"/>
          <cell r="P2260"/>
          <cell r="Q2260"/>
          <cell r="R2260" t="str">
            <v>Standard</v>
          </cell>
          <cell r="S2260" t="str">
            <v>Standard</v>
          </cell>
        </row>
        <row r="2261">
          <cell r="J2261">
            <v>355278399</v>
          </cell>
          <cell r="K2261">
            <v>5603.92</v>
          </cell>
          <cell r="L2261">
            <v>1116.08</v>
          </cell>
          <cell r="M2261">
            <v>6720</v>
          </cell>
          <cell r="N2261">
            <v>76</v>
          </cell>
          <cell r="O2261">
            <v>76</v>
          </cell>
          <cell r="P2261"/>
          <cell r="Q2261"/>
          <cell r="R2261" t="str">
            <v>SMA 2</v>
          </cell>
          <cell r="S2261" t="str">
            <v>61-90</v>
          </cell>
        </row>
        <row r="2262">
          <cell r="J2262">
            <v>355279449</v>
          </cell>
          <cell r="K2262"/>
          <cell r="L2262"/>
          <cell r="M2262"/>
          <cell r="N2262"/>
          <cell r="O2262"/>
          <cell r="P2262"/>
          <cell r="Q2262"/>
          <cell r="R2262" t="str">
            <v>Standard</v>
          </cell>
          <cell r="S2262" t="str">
            <v>Standard</v>
          </cell>
        </row>
        <row r="2263">
          <cell r="J2263">
            <v>355279537</v>
          </cell>
          <cell r="K2263">
            <v>10901.75</v>
          </cell>
          <cell r="L2263">
            <v>2538.25</v>
          </cell>
          <cell r="M2263">
            <v>13440</v>
          </cell>
          <cell r="N2263">
            <v>169</v>
          </cell>
          <cell r="O2263">
            <v>169</v>
          </cell>
          <cell r="P2263" t="str">
            <v>Y</v>
          </cell>
          <cell r="Q2263"/>
          <cell r="R2263" t="str">
            <v>Sub</v>
          </cell>
          <cell r="S2263" t="str">
            <v>151-180</v>
          </cell>
        </row>
        <row r="2264">
          <cell r="J2264">
            <v>358890458</v>
          </cell>
          <cell r="K2264">
            <v>8880.02</v>
          </cell>
          <cell r="L2264">
            <v>5259.98</v>
          </cell>
          <cell r="M2264">
            <v>14140</v>
          </cell>
          <cell r="N2264">
            <v>200</v>
          </cell>
          <cell r="O2264">
            <v>200</v>
          </cell>
          <cell r="P2264" t="str">
            <v>Y</v>
          </cell>
          <cell r="Q2264"/>
          <cell r="R2264" t="str">
            <v>Sub</v>
          </cell>
          <cell r="S2264" t="str">
            <v>&gt;180</v>
          </cell>
        </row>
        <row r="2265">
          <cell r="J2265">
            <v>358890459</v>
          </cell>
          <cell r="K2265">
            <v>8880.02</v>
          </cell>
          <cell r="L2265">
            <v>5259.98</v>
          </cell>
          <cell r="M2265">
            <v>14140</v>
          </cell>
          <cell r="N2265">
            <v>200</v>
          </cell>
          <cell r="O2265">
            <v>200</v>
          </cell>
          <cell r="P2265" t="str">
            <v>Y</v>
          </cell>
          <cell r="Q2265"/>
          <cell r="R2265" t="str">
            <v>Sub</v>
          </cell>
          <cell r="S2265" t="str">
            <v>&gt;180</v>
          </cell>
        </row>
        <row r="2266">
          <cell r="J2266">
            <v>358890460</v>
          </cell>
          <cell r="K2266">
            <v>8880.02</v>
          </cell>
          <cell r="L2266">
            <v>5259.98</v>
          </cell>
          <cell r="M2266">
            <v>14140</v>
          </cell>
          <cell r="N2266">
            <v>200</v>
          </cell>
          <cell r="O2266">
            <v>200</v>
          </cell>
          <cell r="P2266" t="str">
            <v>Y</v>
          </cell>
          <cell r="Q2266"/>
          <cell r="R2266" t="str">
            <v>Sub</v>
          </cell>
          <cell r="S2266" t="str">
            <v>&gt;180</v>
          </cell>
        </row>
        <row r="2267">
          <cell r="J2267">
            <v>355282003</v>
          </cell>
          <cell r="K2267">
            <v>9171.67</v>
          </cell>
          <cell r="L2267">
            <v>2028.33</v>
          </cell>
          <cell r="M2267">
            <v>11200</v>
          </cell>
          <cell r="N2267">
            <v>135</v>
          </cell>
          <cell r="O2267">
            <v>135</v>
          </cell>
          <cell r="P2267" t="str">
            <v>Y</v>
          </cell>
          <cell r="Q2267"/>
          <cell r="R2267" t="str">
            <v>Sub</v>
          </cell>
          <cell r="S2267" t="str">
            <v>121-150</v>
          </cell>
        </row>
        <row r="2268">
          <cell r="J2268">
            <v>355282015</v>
          </cell>
          <cell r="K2268">
            <v>14205.92</v>
          </cell>
          <cell r="L2268">
            <v>3714.08</v>
          </cell>
          <cell r="M2268">
            <v>17920</v>
          </cell>
          <cell r="N2268">
            <v>225</v>
          </cell>
          <cell r="O2268">
            <v>225</v>
          </cell>
          <cell r="P2268" t="str">
            <v>Y</v>
          </cell>
          <cell r="Q2268"/>
          <cell r="R2268" t="str">
            <v>W/O for written off cases</v>
          </cell>
          <cell r="S2268" t="str">
            <v>&gt;180</v>
          </cell>
        </row>
        <row r="2269">
          <cell r="J2269">
            <v>355282055</v>
          </cell>
          <cell r="K2269">
            <v>20438.34</v>
          </cell>
          <cell r="L2269">
            <v>6441.66</v>
          </cell>
          <cell r="M2269">
            <v>26880</v>
          </cell>
          <cell r="N2269">
            <v>347</v>
          </cell>
          <cell r="O2269">
            <v>347</v>
          </cell>
          <cell r="P2269" t="str">
            <v>Y</v>
          </cell>
          <cell r="Q2269"/>
          <cell r="R2269" t="str">
            <v>W/O for written off cases</v>
          </cell>
          <cell r="S2269" t="str">
            <v>&gt;180</v>
          </cell>
        </row>
        <row r="2270">
          <cell r="J2270">
            <v>355282177</v>
          </cell>
          <cell r="K2270">
            <v>15842.04</v>
          </cell>
          <cell r="L2270">
            <v>4317.96</v>
          </cell>
          <cell r="M2270">
            <v>20160</v>
          </cell>
          <cell r="N2270">
            <v>261</v>
          </cell>
          <cell r="O2270">
            <v>261</v>
          </cell>
          <cell r="P2270" t="str">
            <v>Y</v>
          </cell>
          <cell r="Q2270"/>
          <cell r="R2270" t="str">
            <v>W/O for written off cases</v>
          </cell>
          <cell r="S2270" t="str">
            <v>&gt;180</v>
          </cell>
        </row>
        <row r="2271">
          <cell r="J2271">
            <v>355282341</v>
          </cell>
          <cell r="K2271"/>
          <cell r="L2271"/>
          <cell r="M2271"/>
          <cell r="N2271"/>
          <cell r="O2271"/>
          <cell r="P2271"/>
          <cell r="Q2271"/>
          <cell r="R2271" t="str">
            <v>Standard</v>
          </cell>
          <cell r="S2271" t="str">
            <v>Standard</v>
          </cell>
        </row>
        <row r="2272">
          <cell r="J2272">
            <v>355282415</v>
          </cell>
          <cell r="K2272">
            <v>9167.7999999999993</v>
          </cell>
          <cell r="L2272">
            <v>2032.2</v>
          </cell>
          <cell r="M2272">
            <v>11200</v>
          </cell>
          <cell r="N2272">
            <v>134</v>
          </cell>
          <cell r="O2272">
            <v>134</v>
          </cell>
          <cell r="P2272" t="str">
            <v>Y</v>
          </cell>
          <cell r="Q2272"/>
          <cell r="R2272" t="str">
            <v>Sub</v>
          </cell>
          <cell r="S2272" t="str">
            <v>121-150</v>
          </cell>
        </row>
        <row r="2273">
          <cell r="J2273">
            <v>355282999</v>
          </cell>
          <cell r="K2273">
            <v>1910.1</v>
          </cell>
          <cell r="L2273">
            <v>329.9</v>
          </cell>
          <cell r="M2273">
            <v>2240</v>
          </cell>
          <cell r="N2273">
            <v>16</v>
          </cell>
          <cell r="O2273">
            <v>16</v>
          </cell>
          <cell r="P2273"/>
          <cell r="Q2273"/>
          <cell r="R2273" t="str">
            <v>SMA 0</v>
          </cell>
          <cell r="S2273" t="str">
            <v>1-30 Days</v>
          </cell>
        </row>
        <row r="2274">
          <cell r="J2274">
            <v>355283957</v>
          </cell>
          <cell r="K2274">
            <v>23376.92</v>
          </cell>
          <cell r="L2274">
            <v>7983.08</v>
          </cell>
          <cell r="M2274">
            <v>31360</v>
          </cell>
          <cell r="N2274">
            <v>408</v>
          </cell>
          <cell r="O2274">
            <v>408</v>
          </cell>
          <cell r="P2274" t="str">
            <v>Y</v>
          </cell>
          <cell r="Q2274"/>
          <cell r="R2274" t="str">
            <v>W/O for written off cases</v>
          </cell>
          <cell r="S2274" t="str">
            <v>&gt;180</v>
          </cell>
        </row>
        <row r="2275">
          <cell r="J2275">
            <v>355284081</v>
          </cell>
          <cell r="K2275">
            <v>17398.419999999998</v>
          </cell>
          <cell r="L2275">
            <v>5001.58</v>
          </cell>
          <cell r="M2275">
            <v>22400</v>
          </cell>
          <cell r="N2275">
            <v>286</v>
          </cell>
          <cell r="O2275">
            <v>286</v>
          </cell>
          <cell r="P2275" t="str">
            <v>Y</v>
          </cell>
          <cell r="Q2275"/>
          <cell r="R2275" t="str">
            <v>W/O for written off cases</v>
          </cell>
          <cell r="S2275" t="str">
            <v>&gt;180</v>
          </cell>
        </row>
        <row r="2276">
          <cell r="J2276">
            <v>355285463</v>
          </cell>
          <cell r="K2276"/>
          <cell r="L2276"/>
          <cell r="M2276"/>
          <cell r="N2276"/>
          <cell r="O2276"/>
          <cell r="P2276"/>
          <cell r="Q2276"/>
          <cell r="R2276" t="str">
            <v>Standard</v>
          </cell>
          <cell r="S2276" t="str">
            <v>Standard</v>
          </cell>
        </row>
        <row r="2277">
          <cell r="J2277">
            <v>355287827</v>
          </cell>
          <cell r="K2277">
            <v>21281.439999999999</v>
          </cell>
          <cell r="L2277">
            <v>7838.56</v>
          </cell>
          <cell r="M2277">
            <v>29120</v>
          </cell>
          <cell r="N2277">
            <v>384</v>
          </cell>
          <cell r="O2277">
            <v>384</v>
          </cell>
          <cell r="P2277" t="str">
            <v>Y</v>
          </cell>
          <cell r="Q2277"/>
          <cell r="R2277" t="str">
            <v>W/O for written off cases</v>
          </cell>
          <cell r="S2277" t="str">
            <v>&gt;180</v>
          </cell>
        </row>
        <row r="2278">
          <cell r="J2278">
            <v>355287884</v>
          </cell>
          <cell r="K2278">
            <v>18370.37</v>
          </cell>
          <cell r="L2278">
            <v>6269.63</v>
          </cell>
          <cell r="M2278">
            <v>24640</v>
          </cell>
          <cell r="N2278">
            <v>322</v>
          </cell>
          <cell r="O2278">
            <v>322</v>
          </cell>
          <cell r="P2278" t="str">
            <v>Y</v>
          </cell>
          <cell r="Q2278"/>
          <cell r="R2278" t="str">
            <v>W/O for written off cases</v>
          </cell>
          <cell r="S2278" t="str">
            <v>&gt;180</v>
          </cell>
        </row>
        <row r="2279">
          <cell r="J2279">
            <v>355291104</v>
          </cell>
          <cell r="K2279"/>
          <cell r="L2279"/>
          <cell r="M2279"/>
          <cell r="N2279"/>
          <cell r="O2279"/>
          <cell r="P2279"/>
          <cell r="Q2279"/>
          <cell r="R2279" t="str">
            <v>Standard</v>
          </cell>
          <cell r="S2279" t="str">
            <v>Standard</v>
          </cell>
        </row>
        <row r="2280">
          <cell r="J2280">
            <v>355293802</v>
          </cell>
          <cell r="K2280">
            <v>15801.47</v>
          </cell>
          <cell r="L2280">
            <v>4358.53</v>
          </cell>
          <cell r="M2280">
            <v>20160</v>
          </cell>
          <cell r="N2280">
            <v>254</v>
          </cell>
          <cell r="O2280">
            <v>254</v>
          </cell>
          <cell r="P2280" t="str">
            <v>Y</v>
          </cell>
          <cell r="Q2280"/>
          <cell r="R2280" t="str">
            <v>Sub</v>
          </cell>
          <cell r="S2280" t="str">
            <v>&gt;180</v>
          </cell>
        </row>
        <row r="2281">
          <cell r="J2281">
            <v>355310262</v>
          </cell>
          <cell r="K2281">
            <v>15318.09</v>
          </cell>
          <cell r="L2281">
            <v>4841.91</v>
          </cell>
          <cell r="M2281">
            <v>20160</v>
          </cell>
          <cell r="N2281">
            <v>254</v>
          </cell>
          <cell r="O2281">
            <v>254</v>
          </cell>
          <cell r="P2281" t="str">
            <v>Y</v>
          </cell>
          <cell r="Q2281"/>
          <cell r="R2281" t="str">
            <v>W/O for written off cases</v>
          </cell>
          <cell r="S2281" t="str">
            <v>&gt;180</v>
          </cell>
        </row>
        <row r="2282">
          <cell r="J2282">
            <v>355310314</v>
          </cell>
          <cell r="K2282">
            <v>21253.83</v>
          </cell>
          <cell r="L2282">
            <v>7866.17</v>
          </cell>
          <cell r="M2282">
            <v>29120</v>
          </cell>
          <cell r="N2282">
            <v>377</v>
          </cell>
          <cell r="O2282">
            <v>377</v>
          </cell>
          <cell r="P2282" t="str">
            <v>Y</v>
          </cell>
          <cell r="Q2282"/>
          <cell r="R2282" t="str">
            <v>W/O for written off cases</v>
          </cell>
          <cell r="S2282" t="str">
            <v>&gt;180</v>
          </cell>
        </row>
        <row r="2283">
          <cell r="J2283">
            <v>355310316</v>
          </cell>
          <cell r="K2283">
            <v>16881.57</v>
          </cell>
          <cell r="L2283">
            <v>5518.43</v>
          </cell>
          <cell r="M2283">
            <v>22400</v>
          </cell>
          <cell r="N2283">
            <v>285</v>
          </cell>
          <cell r="O2283">
            <v>285</v>
          </cell>
          <cell r="P2283" t="str">
            <v>Y</v>
          </cell>
          <cell r="Q2283"/>
          <cell r="R2283" t="str">
            <v>W/O for written off cases</v>
          </cell>
          <cell r="S2283" t="str">
            <v>&gt;180</v>
          </cell>
        </row>
        <row r="2284">
          <cell r="J2284">
            <v>355310345</v>
          </cell>
          <cell r="K2284">
            <v>19802.46</v>
          </cell>
          <cell r="L2284">
            <v>7077.54</v>
          </cell>
          <cell r="M2284">
            <v>26880</v>
          </cell>
          <cell r="N2284">
            <v>346</v>
          </cell>
          <cell r="O2284">
            <v>346</v>
          </cell>
          <cell r="P2284" t="str">
            <v>Y</v>
          </cell>
          <cell r="Q2284"/>
          <cell r="R2284" t="str">
            <v>W/O for written off cases</v>
          </cell>
          <cell r="S2284" t="str">
            <v>&gt;180</v>
          </cell>
        </row>
        <row r="2285">
          <cell r="J2285">
            <v>355310346</v>
          </cell>
          <cell r="K2285">
            <v>15318.09</v>
          </cell>
          <cell r="L2285">
            <v>4841.91</v>
          </cell>
          <cell r="M2285">
            <v>20160</v>
          </cell>
          <cell r="N2285">
            <v>254</v>
          </cell>
          <cell r="O2285">
            <v>254</v>
          </cell>
          <cell r="P2285" t="str">
            <v>Y</v>
          </cell>
          <cell r="Q2285"/>
          <cell r="R2285" t="str">
            <v>W/O for written off cases</v>
          </cell>
          <cell r="S2285" t="str">
            <v>&gt;180</v>
          </cell>
        </row>
        <row r="2286">
          <cell r="J2286">
            <v>355310366</v>
          </cell>
          <cell r="K2286"/>
          <cell r="L2286"/>
          <cell r="M2286"/>
          <cell r="N2286"/>
          <cell r="O2286"/>
          <cell r="P2286"/>
          <cell r="Q2286"/>
          <cell r="R2286" t="str">
            <v>Standard</v>
          </cell>
          <cell r="S2286" t="str">
            <v>Standard</v>
          </cell>
        </row>
        <row r="2287">
          <cell r="J2287">
            <v>355310376</v>
          </cell>
          <cell r="K2287"/>
          <cell r="L2287"/>
          <cell r="M2287"/>
          <cell r="N2287"/>
          <cell r="O2287"/>
          <cell r="P2287"/>
          <cell r="Q2287"/>
          <cell r="R2287" t="str">
            <v>Standard</v>
          </cell>
          <cell r="S2287" t="str">
            <v>Standard</v>
          </cell>
        </row>
        <row r="2288">
          <cell r="J2288">
            <v>355310387</v>
          </cell>
          <cell r="K2288"/>
          <cell r="L2288"/>
          <cell r="M2288"/>
          <cell r="N2288"/>
          <cell r="O2288"/>
          <cell r="P2288"/>
          <cell r="Q2288"/>
          <cell r="R2288" t="str">
            <v>Standard</v>
          </cell>
          <cell r="S2288" t="str">
            <v>Standard</v>
          </cell>
        </row>
        <row r="2289">
          <cell r="J2289">
            <v>355310417</v>
          </cell>
          <cell r="K2289"/>
          <cell r="L2289"/>
          <cell r="M2289"/>
          <cell r="N2289"/>
          <cell r="O2289"/>
          <cell r="P2289"/>
          <cell r="Q2289"/>
          <cell r="R2289" t="str">
            <v>Standard</v>
          </cell>
          <cell r="S2289" t="str">
            <v>Standard</v>
          </cell>
        </row>
        <row r="2290">
          <cell r="J2290">
            <v>355312341</v>
          </cell>
          <cell r="K2290">
            <v>15318.09</v>
          </cell>
          <cell r="L2290">
            <v>4841.91</v>
          </cell>
          <cell r="M2290">
            <v>20160</v>
          </cell>
          <cell r="N2290">
            <v>254</v>
          </cell>
          <cell r="O2290">
            <v>254</v>
          </cell>
          <cell r="P2290" t="str">
            <v>Y</v>
          </cell>
          <cell r="Q2290"/>
          <cell r="R2290" t="str">
            <v>W/O for written off cases</v>
          </cell>
          <cell r="S2290" t="str">
            <v>&gt;180</v>
          </cell>
        </row>
        <row r="2291">
          <cell r="J2291">
            <v>355316679</v>
          </cell>
          <cell r="K2291">
            <v>15704.85</v>
          </cell>
          <cell r="L2291">
            <v>4855.1499999999996</v>
          </cell>
          <cell r="M2291">
            <v>20560</v>
          </cell>
          <cell r="N2291">
            <v>287</v>
          </cell>
          <cell r="O2291">
            <v>287</v>
          </cell>
          <cell r="P2291" t="str">
            <v>Y</v>
          </cell>
          <cell r="Q2291"/>
          <cell r="R2291" t="str">
            <v>W/O for written off cases</v>
          </cell>
          <cell r="S2291" t="str">
            <v>&gt;180</v>
          </cell>
        </row>
        <row r="2292">
          <cell r="J2292">
            <v>355328307</v>
          </cell>
          <cell r="K2292">
            <v>11297.21</v>
          </cell>
          <cell r="L2292">
            <v>2882.79</v>
          </cell>
          <cell r="M2292">
            <v>14180</v>
          </cell>
          <cell r="N2292">
            <v>200</v>
          </cell>
          <cell r="O2292">
            <v>200</v>
          </cell>
          <cell r="P2292" t="str">
            <v>Y</v>
          </cell>
          <cell r="Q2292"/>
          <cell r="R2292" t="str">
            <v>W/O for written off cases</v>
          </cell>
          <cell r="S2292" t="str">
            <v>&gt;180</v>
          </cell>
        </row>
        <row r="2293">
          <cell r="J2293">
            <v>355333179</v>
          </cell>
          <cell r="K2293"/>
          <cell r="L2293"/>
          <cell r="M2293"/>
          <cell r="N2293"/>
          <cell r="O2293"/>
          <cell r="P2293"/>
          <cell r="Q2293"/>
          <cell r="R2293" t="str">
            <v>Standard</v>
          </cell>
          <cell r="S2293" t="str">
            <v>Standard</v>
          </cell>
        </row>
        <row r="2294">
          <cell r="J2294">
            <v>355333228</v>
          </cell>
          <cell r="K2294">
            <v>24043.33</v>
          </cell>
          <cell r="L2294">
            <v>9556.67</v>
          </cell>
          <cell r="M2294">
            <v>33600</v>
          </cell>
          <cell r="N2294">
            <v>442</v>
          </cell>
          <cell r="O2294">
            <v>442</v>
          </cell>
          <cell r="P2294" t="str">
            <v>Y</v>
          </cell>
          <cell r="Q2294"/>
          <cell r="R2294" t="str">
            <v>W/O for written off cases</v>
          </cell>
          <cell r="S2294" t="str">
            <v>&gt;180</v>
          </cell>
        </row>
        <row r="2295">
          <cell r="J2295">
            <v>355333234</v>
          </cell>
          <cell r="K2295"/>
          <cell r="L2295"/>
          <cell r="M2295"/>
          <cell r="N2295"/>
          <cell r="O2295"/>
          <cell r="P2295"/>
          <cell r="Q2295"/>
          <cell r="R2295" t="str">
            <v>Standard</v>
          </cell>
          <cell r="S2295" t="str">
            <v>Standard</v>
          </cell>
        </row>
        <row r="2296">
          <cell r="J2296">
            <v>355334052</v>
          </cell>
          <cell r="K2296"/>
          <cell r="L2296"/>
          <cell r="M2296"/>
          <cell r="N2296"/>
          <cell r="O2296"/>
          <cell r="P2296"/>
          <cell r="Q2296"/>
          <cell r="R2296" t="str">
            <v>Standard</v>
          </cell>
          <cell r="S2296" t="str">
            <v>Standard</v>
          </cell>
        </row>
        <row r="2297">
          <cell r="J2297">
            <v>355334056</v>
          </cell>
          <cell r="K2297"/>
          <cell r="L2297"/>
          <cell r="M2297"/>
          <cell r="N2297"/>
          <cell r="O2297"/>
          <cell r="P2297"/>
          <cell r="Q2297"/>
          <cell r="R2297" t="str">
            <v>Standard</v>
          </cell>
          <cell r="S2297" t="str">
            <v>Standard</v>
          </cell>
        </row>
        <row r="2298">
          <cell r="J2298">
            <v>355334083</v>
          </cell>
          <cell r="K2298"/>
          <cell r="L2298"/>
          <cell r="M2298"/>
          <cell r="N2298"/>
          <cell r="O2298"/>
          <cell r="P2298"/>
          <cell r="Q2298"/>
          <cell r="R2298" t="str">
            <v>Standard</v>
          </cell>
          <cell r="S2298" t="str">
            <v>Standard</v>
          </cell>
        </row>
        <row r="2299">
          <cell r="J2299">
            <v>355334084</v>
          </cell>
          <cell r="K2299">
            <v>1848.5</v>
          </cell>
          <cell r="L2299">
            <v>391.5</v>
          </cell>
          <cell r="M2299">
            <v>2240</v>
          </cell>
          <cell r="N2299">
            <v>14</v>
          </cell>
          <cell r="O2299">
            <v>14</v>
          </cell>
          <cell r="P2299"/>
          <cell r="Q2299"/>
          <cell r="R2299" t="str">
            <v>SMA 0</v>
          </cell>
          <cell r="S2299" t="str">
            <v>1-30 Days</v>
          </cell>
        </row>
        <row r="2300">
          <cell r="J2300">
            <v>355334228</v>
          </cell>
          <cell r="K2300"/>
          <cell r="L2300"/>
          <cell r="M2300"/>
          <cell r="N2300"/>
          <cell r="O2300"/>
          <cell r="P2300"/>
          <cell r="Q2300"/>
          <cell r="R2300" t="str">
            <v>Standard</v>
          </cell>
          <cell r="S2300" t="str">
            <v>Standard</v>
          </cell>
        </row>
        <row r="2301">
          <cell r="J2301">
            <v>355334236</v>
          </cell>
          <cell r="K2301">
            <v>19785.28</v>
          </cell>
          <cell r="L2301">
            <v>7094.72</v>
          </cell>
          <cell r="M2301">
            <v>26880</v>
          </cell>
          <cell r="N2301">
            <v>348</v>
          </cell>
          <cell r="O2301">
            <v>348</v>
          </cell>
          <cell r="P2301" t="str">
            <v>Y</v>
          </cell>
          <cell r="Q2301"/>
          <cell r="R2301" t="str">
            <v>W/O for written off cases</v>
          </cell>
          <cell r="S2301" t="str">
            <v>&gt;180</v>
          </cell>
        </row>
        <row r="2302">
          <cell r="J2302">
            <v>355335828</v>
          </cell>
          <cell r="K2302">
            <v>23991.21</v>
          </cell>
          <cell r="L2302">
            <v>9608.7900000000009</v>
          </cell>
          <cell r="M2302">
            <v>33600</v>
          </cell>
          <cell r="N2302">
            <v>437</v>
          </cell>
          <cell r="O2302">
            <v>437</v>
          </cell>
          <cell r="P2302" t="str">
            <v>Y</v>
          </cell>
          <cell r="Q2302"/>
          <cell r="R2302" t="str">
            <v>W/O for written off cases</v>
          </cell>
          <cell r="S2302" t="str">
            <v>&gt;180</v>
          </cell>
        </row>
        <row r="2303">
          <cell r="J2303">
            <v>355352339</v>
          </cell>
          <cell r="K2303"/>
          <cell r="L2303"/>
          <cell r="M2303"/>
          <cell r="N2303"/>
          <cell r="O2303"/>
          <cell r="P2303"/>
          <cell r="Q2303"/>
          <cell r="R2303" t="str">
            <v>Standard</v>
          </cell>
          <cell r="S2303" t="str">
            <v>Standard</v>
          </cell>
        </row>
        <row r="2304">
          <cell r="J2304">
            <v>355357170</v>
          </cell>
          <cell r="K2304">
            <v>21262.99</v>
          </cell>
          <cell r="L2304">
            <v>7857.01</v>
          </cell>
          <cell r="M2304">
            <v>29120</v>
          </cell>
          <cell r="N2304">
            <v>377</v>
          </cell>
          <cell r="O2304">
            <v>377</v>
          </cell>
          <cell r="P2304" t="str">
            <v>Y</v>
          </cell>
          <cell r="Q2304"/>
          <cell r="R2304" t="str">
            <v>W/O for written off cases</v>
          </cell>
          <cell r="S2304" t="str">
            <v>&gt;180</v>
          </cell>
        </row>
        <row r="2305">
          <cell r="J2305">
            <v>355358493</v>
          </cell>
          <cell r="K2305">
            <v>12177.5</v>
          </cell>
          <cell r="L2305">
            <v>3502.5</v>
          </cell>
          <cell r="M2305">
            <v>15680</v>
          </cell>
          <cell r="N2305">
            <v>197</v>
          </cell>
          <cell r="O2305">
            <v>197</v>
          </cell>
          <cell r="P2305" t="str">
            <v>Y</v>
          </cell>
          <cell r="Q2305"/>
          <cell r="R2305" t="str">
            <v>Sub</v>
          </cell>
          <cell r="S2305" t="str">
            <v>&gt;180</v>
          </cell>
        </row>
        <row r="2306">
          <cell r="J2306">
            <v>355399094</v>
          </cell>
          <cell r="K2306">
            <v>19811.009999999998</v>
          </cell>
          <cell r="L2306">
            <v>7068.99</v>
          </cell>
          <cell r="M2306">
            <v>26880</v>
          </cell>
          <cell r="N2306">
            <v>347</v>
          </cell>
          <cell r="O2306">
            <v>347</v>
          </cell>
          <cell r="P2306" t="str">
            <v>Y</v>
          </cell>
          <cell r="Q2306"/>
          <cell r="R2306" t="str">
            <v>W/O for written off cases</v>
          </cell>
          <cell r="S2306" t="str">
            <v>&gt;180</v>
          </cell>
        </row>
        <row r="2307">
          <cell r="J2307">
            <v>355408957</v>
          </cell>
          <cell r="K2307"/>
          <cell r="L2307"/>
          <cell r="M2307"/>
          <cell r="N2307"/>
          <cell r="O2307"/>
          <cell r="P2307"/>
          <cell r="Q2307"/>
          <cell r="R2307" t="str">
            <v>Standard</v>
          </cell>
          <cell r="S2307" t="str">
            <v>Standard</v>
          </cell>
        </row>
        <row r="2308">
          <cell r="J2308">
            <v>355409295</v>
          </cell>
          <cell r="K2308">
            <v>1855.6</v>
          </cell>
          <cell r="L2308">
            <v>384.4</v>
          </cell>
          <cell r="M2308">
            <v>2240</v>
          </cell>
          <cell r="N2308">
            <v>18</v>
          </cell>
          <cell r="O2308">
            <v>18</v>
          </cell>
          <cell r="P2308"/>
          <cell r="Q2308"/>
          <cell r="R2308" t="str">
            <v>SMA 0</v>
          </cell>
          <cell r="S2308" t="str">
            <v>1-30 Days</v>
          </cell>
        </row>
        <row r="2309">
          <cell r="J2309">
            <v>355409523</v>
          </cell>
          <cell r="K2309">
            <v>1853.23</v>
          </cell>
          <cell r="L2309">
            <v>386.77</v>
          </cell>
          <cell r="M2309">
            <v>2240</v>
          </cell>
          <cell r="N2309">
            <v>13</v>
          </cell>
          <cell r="O2309">
            <v>13</v>
          </cell>
          <cell r="P2309"/>
          <cell r="Q2309"/>
          <cell r="R2309" t="str">
            <v>SMA 0</v>
          </cell>
          <cell r="S2309" t="str">
            <v>1-30 Days</v>
          </cell>
        </row>
        <row r="2310">
          <cell r="J2310">
            <v>355412019</v>
          </cell>
          <cell r="K2310">
            <v>21327.46</v>
          </cell>
          <cell r="L2310">
            <v>7792.54</v>
          </cell>
          <cell r="M2310">
            <v>29120</v>
          </cell>
          <cell r="N2310">
            <v>379</v>
          </cell>
          <cell r="O2310">
            <v>379</v>
          </cell>
          <cell r="P2310" t="str">
            <v>Y</v>
          </cell>
          <cell r="Q2310"/>
          <cell r="R2310" t="str">
            <v>W/O for written off cases</v>
          </cell>
          <cell r="S2310" t="str">
            <v>&gt;180</v>
          </cell>
        </row>
        <row r="2311">
          <cell r="J2311">
            <v>355415104</v>
          </cell>
          <cell r="K2311">
            <v>21272.22</v>
          </cell>
          <cell r="L2311">
            <v>7847.78</v>
          </cell>
          <cell r="M2311">
            <v>29120</v>
          </cell>
          <cell r="N2311">
            <v>376</v>
          </cell>
          <cell r="O2311">
            <v>376</v>
          </cell>
          <cell r="P2311" t="str">
            <v>Y</v>
          </cell>
          <cell r="Q2311"/>
          <cell r="R2311" t="str">
            <v>W/O for written off cases</v>
          </cell>
          <cell r="S2311" t="str">
            <v>&gt;180</v>
          </cell>
        </row>
        <row r="2312">
          <cell r="J2312">
            <v>358890388</v>
          </cell>
          <cell r="K2312">
            <v>9129.7900000000009</v>
          </cell>
          <cell r="L2312">
            <v>5780.21</v>
          </cell>
          <cell r="M2312">
            <v>14910</v>
          </cell>
          <cell r="N2312">
            <v>192</v>
          </cell>
          <cell r="O2312">
            <v>192</v>
          </cell>
          <cell r="P2312" t="str">
            <v>Y</v>
          </cell>
          <cell r="Q2312"/>
          <cell r="R2312" t="str">
            <v>Sub</v>
          </cell>
          <cell r="S2312" t="str">
            <v>&gt;180</v>
          </cell>
        </row>
        <row r="2313">
          <cell r="J2313">
            <v>355415412</v>
          </cell>
          <cell r="K2313">
            <v>19452.419999999998</v>
          </cell>
          <cell r="L2313">
            <v>6277.58</v>
          </cell>
          <cell r="M2313">
            <v>25730</v>
          </cell>
          <cell r="N2313">
            <v>345</v>
          </cell>
          <cell r="O2313">
            <v>345</v>
          </cell>
          <cell r="P2313" t="str">
            <v>Y</v>
          </cell>
          <cell r="Q2313"/>
          <cell r="R2313" t="str">
            <v>W/O for written off cases</v>
          </cell>
          <cell r="S2313" t="str">
            <v>&gt;180</v>
          </cell>
        </row>
        <row r="2314">
          <cell r="J2314">
            <v>355415489</v>
          </cell>
          <cell r="K2314"/>
          <cell r="L2314"/>
          <cell r="M2314"/>
          <cell r="N2314"/>
          <cell r="O2314"/>
          <cell r="P2314"/>
          <cell r="Q2314"/>
          <cell r="R2314" t="str">
            <v>Standard</v>
          </cell>
          <cell r="S2314" t="str">
            <v>Standard</v>
          </cell>
        </row>
        <row r="2315">
          <cell r="J2315">
            <v>355421417</v>
          </cell>
          <cell r="K2315">
            <v>7171.88</v>
          </cell>
          <cell r="L2315">
            <v>1788.12</v>
          </cell>
          <cell r="M2315">
            <v>8960</v>
          </cell>
          <cell r="N2315">
            <v>107</v>
          </cell>
          <cell r="O2315">
            <v>107</v>
          </cell>
          <cell r="P2315" t="str">
            <v>Y</v>
          </cell>
          <cell r="Q2315"/>
          <cell r="R2315" t="str">
            <v>Sub</v>
          </cell>
          <cell r="S2315" t="str">
            <v>91-120</v>
          </cell>
        </row>
        <row r="2316">
          <cell r="J2316">
            <v>355430915</v>
          </cell>
          <cell r="K2316">
            <v>15377.69</v>
          </cell>
          <cell r="L2316">
            <v>4782.3100000000004</v>
          </cell>
          <cell r="M2316">
            <v>20160</v>
          </cell>
          <cell r="N2316">
            <v>253</v>
          </cell>
          <cell r="O2316">
            <v>253</v>
          </cell>
          <cell r="P2316" t="str">
            <v>Y</v>
          </cell>
          <cell r="Q2316"/>
          <cell r="R2316" t="str">
            <v>W/O for written off cases</v>
          </cell>
          <cell r="S2316" t="str">
            <v>&gt;180</v>
          </cell>
        </row>
        <row r="2317">
          <cell r="J2317">
            <v>355432000</v>
          </cell>
          <cell r="K2317"/>
          <cell r="L2317"/>
          <cell r="M2317"/>
          <cell r="N2317"/>
          <cell r="O2317"/>
          <cell r="P2317"/>
          <cell r="Q2317"/>
          <cell r="R2317" t="str">
            <v>Standard</v>
          </cell>
          <cell r="S2317" t="str">
            <v>Standard</v>
          </cell>
        </row>
        <row r="2318">
          <cell r="J2318">
            <v>355432140</v>
          </cell>
          <cell r="K2318"/>
          <cell r="L2318"/>
          <cell r="M2318"/>
          <cell r="N2318"/>
          <cell r="O2318"/>
          <cell r="P2318"/>
          <cell r="Q2318"/>
          <cell r="R2318" t="str">
            <v>Standard</v>
          </cell>
          <cell r="S2318" t="str">
            <v>Standard</v>
          </cell>
        </row>
        <row r="2319">
          <cell r="J2319">
            <v>355432303</v>
          </cell>
          <cell r="K2319">
            <v>16896.11</v>
          </cell>
          <cell r="L2319">
            <v>5503.89</v>
          </cell>
          <cell r="M2319">
            <v>22400</v>
          </cell>
          <cell r="N2319">
            <v>287</v>
          </cell>
          <cell r="O2319">
            <v>287</v>
          </cell>
          <cell r="P2319" t="str">
            <v>Y</v>
          </cell>
          <cell r="Q2319"/>
          <cell r="R2319" t="str">
            <v>W/O for written off cases</v>
          </cell>
          <cell r="S2319" t="str">
            <v>&gt;180</v>
          </cell>
        </row>
        <row r="2320">
          <cell r="J2320">
            <v>355432942</v>
          </cell>
          <cell r="K2320">
            <v>21290.63</v>
          </cell>
          <cell r="L2320">
            <v>7829.37</v>
          </cell>
          <cell r="M2320">
            <v>29120</v>
          </cell>
          <cell r="N2320">
            <v>378</v>
          </cell>
          <cell r="O2320">
            <v>378</v>
          </cell>
          <cell r="P2320" t="str">
            <v>Y</v>
          </cell>
          <cell r="Q2320"/>
          <cell r="R2320" t="str">
            <v>W/O for written off cases</v>
          </cell>
          <cell r="S2320" t="str">
            <v>&gt;180</v>
          </cell>
        </row>
        <row r="2321">
          <cell r="J2321">
            <v>355433317</v>
          </cell>
          <cell r="K2321">
            <v>16888.84</v>
          </cell>
          <cell r="L2321">
            <v>5511.16</v>
          </cell>
          <cell r="M2321">
            <v>22400</v>
          </cell>
          <cell r="N2321">
            <v>286</v>
          </cell>
          <cell r="O2321">
            <v>286</v>
          </cell>
          <cell r="P2321" t="str">
            <v>Y</v>
          </cell>
          <cell r="Q2321"/>
          <cell r="R2321" t="str">
            <v>W/O for written off cases</v>
          </cell>
          <cell r="S2321" t="str">
            <v>&gt;180</v>
          </cell>
        </row>
        <row r="2322">
          <cell r="J2322">
            <v>355454325</v>
          </cell>
          <cell r="K2322"/>
          <cell r="L2322"/>
          <cell r="M2322"/>
          <cell r="N2322"/>
          <cell r="O2322"/>
          <cell r="P2322"/>
          <cell r="Q2322"/>
          <cell r="R2322" t="str">
            <v>Standard</v>
          </cell>
          <cell r="S2322" t="str">
            <v>Standard</v>
          </cell>
        </row>
        <row r="2323">
          <cell r="J2323">
            <v>355454973</v>
          </cell>
          <cell r="K2323"/>
          <cell r="L2323"/>
          <cell r="M2323"/>
          <cell r="N2323"/>
          <cell r="O2323"/>
          <cell r="P2323"/>
          <cell r="Q2323"/>
          <cell r="R2323" t="str">
            <v>Standard</v>
          </cell>
          <cell r="S2323" t="str">
            <v>Standard</v>
          </cell>
        </row>
        <row r="2324">
          <cell r="J2324">
            <v>355465713</v>
          </cell>
          <cell r="K2324"/>
          <cell r="L2324"/>
          <cell r="M2324"/>
          <cell r="N2324"/>
          <cell r="O2324"/>
          <cell r="P2324"/>
          <cell r="Q2324"/>
          <cell r="R2324" t="str">
            <v>Standard</v>
          </cell>
          <cell r="S2324" t="str">
            <v>Standard</v>
          </cell>
        </row>
        <row r="2325">
          <cell r="J2325">
            <v>355465799</v>
          </cell>
          <cell r="K2325">
            <v>5449.01</v>
          </cell>
          <cell r="L2325">
            <v>1270.99</v>
          </cell>
          <cell r="M2325">
            <v>6720</v>
          </cell>
          <cell r="N2325">
            <v>80</v>
          </cell>
          <cell r="O2325">
            <v>80</v>
          </cell>
          <cell r="P2325"/>
          <cell r="Q2325"/>
          <cell r="R2325" t="str">
            <v>SMA 2</v>
          </cell>
          <cell r="S2325" t="str">
            <v>61-90</v>
          </cell>
        </row>
        <row r="2326">
          <cell r="J2326">
            <v>358890536</v>
          </cell>
          <cell r="K2326">
            <v>9252.31</v>
          </cell>
          <cell r="L2326">
            <v>5657.69</v>
          </cell>
          <cell r="M2326">
            <v>14910</v>
          </cell>
          <cell r="N2326">
            <v>195</v>
          </cell>
          <cell r="O2326">
            <v>195</v>
          </cell>
          <cell r="P2326" t="str">
            <v>Y</v>
          </cell>
          <cell r="Q2326"/>
          <cell r="R2326" t="str">
            <v>Sub</v>
          </cell>
          <cell r="S2326" t="str">
            <v>&gt;180</v>
          </cell>
        </row>
        <row r="2327">
          <cell r="J2327">
            <v>355465985</v>
          </cell>
          <cell r="K2327">
            <v>10588.88</v>
          </cell>
          <cell r="L2327">
            <v>2851.12</v>
          </cell>
          <cell r="M2327">
            <v>13440</v>
          </cell>
          <cell r="N2327">
            <v>169</v>
          </cell>
          <cell r="O2327">
            <v>169</v>
          </cell>
          <cell r="P2327" t="str">
            <v>Y</v>
          </cell>
          <cell r="Q2327"/>
          <cell r="R2327" t="str">
            <v>Sub</v>
          </cell>
          <cell r="S2327" t="str">
            <v>151-180</v>
          </cell>
        </row>
        <row r="2328">
          <cell r="J2328">
            <v>358663123</v>
          </cell>
          <cell r="K2328">
            <v>12488.25</v>
          </cell>
          <cell r="L2328">
            <v>3591.75</v>
          </cell>
          <cell r="M2328">
            <v>16080</v>
          </cell>
          <cell r="N2328">
            <v>169</v>
          </cell>
          <cell r="O2328">
            <v>169</v>
          </cell>
          <cell r="P2328" t="str">
            <v>Y</v>
          </cell>
          <cell r="Q2328"/>
          <cell r="R2328" t="str">
            <v>Sub</v>
          </cell>
          <cell r="S2328" t="str">
            <v>151-180</v>
          </cell>
        </row>
        <row r="2329">
          <cell r="J2329">
            <v>355466028</v>
          </cell>
          <cell r="K2329">
            <v>24095.42</v>
          </cell>
          <cell r="L2329">
            <v>9504.58</v>
          </cell>
          <cell r="M2329">
            <v>33600</v>
          </cell>
          <cell r="N2329">
            <v>440</v>
          </cell>
          <cell r="O2329">
            <v>440</v>
          </cell>
          <cell r="P2329" t="str">
            <v>Y</v>
          </cell>
          <cell r="Q2329"/>
          <cell r="R2329" t="str">
            <v>W/O for written off cases</v>
          </cell>
          <cell r="S2329" t="str">
            <v>&gt;180</v>
          </cell>
        </row>
        <row r="2330">
          <cell r="J2330">
            <v>355466033</v>
          </cell>
          <cell r="K2330">
            <v>21345.86</v>
          </cell>
          <cell r="L2330">
            <v>7774.14</v>
          </cell>
          <cell r="M2330">
            <v>29120</v>
          </cell>
          <cell r="N2330">
            <v>384</v>
          </cell>
          <cell r="O2330">
            <v>384</v>
          </cell>
          <cell r="P2330" t="str">
            <v>Y</v>
          </cell>
          <cell r="Q2330"/>
          <cell r="R2330" t="str">
            <v>W/O for written off cases</v>
          </cell>
          <cell r="S2330" t="str">
            <v>&gt;180</v>
          </cell>
        </row>
        <row r="2331">
          <cell r="J2331">
            <v>355466140</v>
          </cell>
          <cell r="K2331">
            <v>12187.98</v>
          </cell>
          <cell r="L2331">
            <v>3492.02</v>
          </cell>
          <cell r="M2331">
            <v>15680</v>
          </cell>
          <cell r="N2331">
            <v>195</v>
          </cell>
          <cell r="O2331">
            <v>195</v>
          </cell>
          <cell r="P2331" t="str">
            <v>Y</v>
          </cell>
          <cell r="Q2331"/>
          <cell r="R2331" t="str">
            <v>Sub</v>
          </cell>
          <cell r="S2331" t="str">
            <v>&gt;180</v>
          </cell>
        </row>
        <row r="2332">
          <cell r="J2332">
            <v>355466400</v>
          </cell>
          <cell r="K2332">
            <v>19888.330000000002</v>
          </cell>
          <cell r="L2332">
            <v>6991.67</v>
          </cell>
          <cell r="M2332">
            <v>26880</v>
          </cell>
          <cell r="N2332">
            <v>353</v>
          </cell>
          <cell r="O2332">
            <v>353</v>
          </cell>
          <cell r="P2332" t="str">
            <v>Y</v>
          </cell>
          <cell r="Q2332"/>
          <cell r="R2332" t="str">
            <v>W/O for written off cases</v>
          </cell>
          <cell r="S2332" t="str">
            <v>&gt;180</v>
          </cell>
        </row>
        <row r="2333">
          <cell r="J2333">
            <v>355466962</v>
          </cell>
          <cell r="K2333">
            <v>8929.0300000000007</v>
          </cell>
          <cell r="L2333">
            <v>2270.9699999999998</v>
          </cell>
          <cell r="M2333">
            <v>11200</v>
          </cell>
          <cell r="N2333">
            <v>141</v>
          </cell>
          <cell r="O2333">
            <v>141</v>
          </cell>
          <cell r="P2333" t="str">
            <v>Y</v>
          </cell>
          <cell r="Q2333"/>
          <cell r="R2333" t="str">
            <v>Sub</v>
          </cell>
          <cell r="S2333" t="str">
            <v>121-150</v>
          </cell>
        </row>
        <row r="2334">
          <cell r="J2334">
            <v>355470547</v>
          </cell>
          <cell r="K2334"/>
          <cell r="L2334"/>
          <cell r="M2334"/>
          <cell r="N2334"/>
          <cell r="O2334"/>
          <cell r="P2334"/>
          <cell r="Q2334"/>
          <cell r="R2334" t="str">
            <v>Standard</v>
          </cell>
          <cell r="S2334" t="str">
            <v>Standard</v>
          </cell>
        </row>
        <row r="2335">
          <cell r="J2335">
            <v>355473394</v>
          </cell>
          <cell r="K2335"/>
          <cell r="L2335"/>
          <cell r="M2335"/>
          <cell r="N2335"/>
          <cell r="O2335"/>
          <cell r="P2335"/>
          <cell r="Q2335"/>
          <cell r="R2335" t="str">
            <v>Standard</v>
          </cell>
          <cell r="S2335" t="str">
            <v>Standard</v>
          </cell>
        </row>
        <row r="2336">
          <cell r="J2336">
            <v>355474143</v>
          </cell>
          <cell r="K2336"/>
          <cell r="L2336"/>
          <cell r="M2336"/>
          <cell r="N2336"/>
          <cell r="O2336"/>
          <cell r="P2336"/>
          <cell r="Q2336"/>
          <cell r="R2336" t="str">
            <v>Standard</v>
          </cell>
          <cell r="S2336" t="str">
            <v>Standard</v>
          </cell>
        </row>
        <row r="2337">
          <cell r="J2337">
            <v>355474878</v>
          </cell>
          <cell r="K2337">
            <v>21309.03</v>
          </cell>
          <cell r="L2337">
            <v>7810.97</v>
          </cell>
          <cell r="M2337">
            <v>29120</v>
          </cell>
          <cell r="N2337">
            <v>379</v>
          </cell>
          <cell r="O2337">
            <v>379</v>
          </cell>
          <cell r="P2337" t="str">
            <v>Y</v>
          </cell>
          <cell r="Q2337"/>
          <cell r="R2337" t="str">
            <v>W/O for written off cases</v>
          </cell>
          <cell r="S2337" t="str">
            <v>&gt;180</v>
          </cell>
        </row>
        <row r="2338">
          <cell r="J2338">
            <v>355478778</v>
          </cell>
          <cell r="K2338">
            <v>1863.49</v>
          </cell>
          <cell r="L2338">
            <v>376.51</v>
          </cell>
          <cell r="M2338">
            <v>2240</v>
          </cell>
          <cell r="N2338">
            <v>19</v>
          </cell>
          <cell r="O2338">
            <v>19</v>
          </cell>
          <cell r="P2338"/>
          <cell r="Q2338"/>
          <cell r="R2338" t="str">
            <v>SMA 0</v>
          </cell>
          <cell r="S2338" t="str">
            <v>1-30 Days</v>
          </cell>
        </row>
        <row r="2339">
          <cell r="J2339">
            <v>355478785</v>
          </cell>
          <cell r="K2339">
            <v>1863.49</v>
          </cell>
          <cell r="L2339">
            <v>376.51</v>
          </cell>
          <cell r="M2339">
            <v>2240</v>
          </cell>
          <cell r="N2339">
            <v>19</v>
          </cell>
          <cell r="O2339">
            <v>19</v>
          </cell>
          <cell r="P2339"/>
          <cell r="Q2339"/>
          <cell r="R2339" t="str">
            <v>SMA 0</v>
          </cell>
          <cell r="S2339" t="str">
            <v>1-30 Days</v>
          </cell>
        </row>
        <row r="2340">
          <cell r="J2340">
            <v>355498461</v>
          </cell>
          <cell r="K2340">
            <v>19948.46</v>
          </cell>
          <cell r="L2340">
            <v>6931.54</v>
          </cell>
          <cell r="M2340">
            <v>26880</v>
          </cell>
          <cell r="N2340">
            <v>353</v>
          </cell>
          <cell r="O2340">
            <v>353</v>
          </cell>
          <cell r="P2340" t="str">
            <v>Y</v>
          </cell>
          <cell r="Q2340"/>
          <cell r="R2340" t="str">
            <v>W/O for written off cases</v>
          </cell>
          <cell r="S2340" t="str">
            <v>&gt;180</v>
          </cell>
        </row>
        <row r="2341">
          <cell r="J2341">
            <v>355511610</v>
          </cell>
          <cell r="K2341">
            <v>3671.18</v>
          </cell>
          <cell r="L2341">
            <v>808.82</v>
          </cell>
          <cell r="M2341">
            <v>4480</v>
          </cell>
          <cell r="N2341">
            <v>46</v>
          </cell>
          <cell r="O2341">
            <v>46</v>
          </cell>
          <cell r="P2341"/>
          <cell r="Q2341"/>
          <cell r="R2341" t="str">
            <v>SMA 1</v>
          </cell>
          <cell r="S2341" t="str">
            <v>31-60</v>
          </cell>
        </row>
        <row r="2342">
          <cell r="J2342">
            <v>355512937</v>
          </cell>
          <cell r="K2342">
            <v>21428.720000000001</v>
          </cell>
          <cell r="L2342">
            <v>7691.28</v>
          </cell>
          <cell r="M2342">
            <v>29120</v>
          </cell>
          <cell r="N2342">
            <v>383</v>
          </cell>
          <cell r="O2342">
            <v>383</v>
          </cell>
          <cell r="P2342" t="str">
            <v>Y</v>
          </cell>
          <cell r="Q2342"/>
          <cell r="R2342" t="str">
            <v>W/O for written off cases</v>
          </cell>
          <cell r="S2342" t="str">
            <v>&gt;180</v>
          </cell>
        </row>
        <row r="2343">
          <cell r="J2343">
            <v>355515216</v>
          </cell>
          <cell r="K2343"/>
          <cell r="L2343"/>
          <cell r="M2343"/>
          <cell r="N2343"/>
          <cell r="O2343"/>
          <cell r="P2343"/>
          <cell r="Q2343"/>
          <cell r="R2343" t="str">
            <v>Standard</v>
          </cell>
          <cell r="S2343" t="str">
            <v>Standard</v>
          </cell>
        </row>
        <row r="2344">
          <cell r="J2344">
            <v>355515226</v>
          </cell>
          <cell r="K2344"/>
          <cell r="L2344"/>
          <cell r="M2344"/>
          <cell r="N2344"/>
          <cell r="O2344"/>
          <cell r="P2344"/>
          <cell r="Q2344"/>
          <cell r="R2344" t="str">
            <v>Standard</v>
          </cell>
          <cell r="S2344" t="str">
            <v>Standard</v>
          </cell>
        </row>
        <row r="2345">
          <cell r="J2345">
            <v>358572877</v>
          </cell>
          <cell r="K2345">
            <v>12933.3</v>
          </cell>
          <cell r="L2345">
            <v>6686.7</v>
          </cell>
          <cell r="M2345">
            <v>19620</v>
          </cell>
          <cell r="N2345">
            <v>258</v>
          </cell>
          <cell r="O2345">
            <v>258</v>
          </cell>
          <cell r="P2345" t="str">
            <v>Y</v>
          </cell>
          <cell r="Q2345"/>
          <cell r="R2345" t="str">
            <v>W/O for written off cases</v>
          </cell>
          <cell r="S2345" t="str">
            <v>&gt;180</v>
          </cell>
        </row>
        <row r="2346">
          <cell r="J2346">
            <v>355524754</v>
          </cell>
          <cell r="K2346">
            <v>21401.11</v>
          </cell>
          <cell r="L2346">
            <v>7718.89</v>
          </cell>
          <cell r="M2346">
            <v>29120</v>
          </cell>
          <cell r="N2346">
            <v>383</v>
          </cell>
          <cell r="O2346">
            <v>383</v>
          </cell>
          <cell r="P2346" t="str">
            <v>Y</v>
          </cell>
          <cell r="Q2346"/>
          <cell r="R2346" t="str">
            <v>W/O for written off cases</v>
          </cell>
          <cell r="S2346" t="str">
            <v>&gt;180</v>
          </cell>
        </row>
        <row r="2347">
          <cell r="J2347">
            <v>355524789</v>
          </cell>
          <cell r="K2347">
            <v>19965.650000000001</v>
          </cell>
          <cell r="L2347">
            <v>6914.35</v>
          </cell>
          <cell r="M2347">
            <v>26880</v>
          </cell>
          <cell r="N2347">
            <v>352</v>
          </cell>
          <cell r="O2347">
            <v>352</v>
          </cell>
          <cell r="P2347" t="str">
            <v>Y</v>
          </cell>
          <cell r="Q2347"/>
          <cell r="R2347" t="str">
            <v>W/O for written off cases</v>
          </cell>
          <cell r="S2347" t="str">
            <v>&gt;180</v>
          </cell>
        </row>
        <row r="2348">
          <cell r="J2348">
            <v>355528943</v>
          </cell>
          <cell r="K2348">
            <v>16976.169999999998</v>
          </cell>
          <cell r="L2348">
            <v>5423.83</v>
          </cell>
          <cell r="M2348">
            <v>22400</v>
          </cell>
          <cell r="N2348">
            <v>291</v>
          </cell>
          <cell r="O2348">
            <v>291</v>
          </cell>
          <cell r="P2348" t="str">
            <v>Y</v>
          </cell>
          <cell r="Q2348"/>
          <cell r="R2348" t="str">
            <v>W/O for written off cases</v>
          </cell>
          <cell r="S2348" t="str">
            <v>&gt;180</v>
          </cell>
        </row>
        <row r="2349">
          <cell r="J2349">
            <v>355556692</v>
          </cell>
          <cell r="K2349">
            <v>8944.19</v>
          </cell>
          <cell r="L2349">
            <v>2255.81</v>
          </cell>
          <cell r="M2349">
            <v>11200</v>
          </cell>
          <cell r="N2349">
            <v>138</v>
          </cell>
          <cell r="O2349">
            <v>138</v>
          </cell>
          <cell r="P2349" t="str">
            <v>Y</v>
          </cell>
          <cell r="Q2349"/>
          <cell r="R2349" t="str">
            <v>Sub</v>
          </cell>
          <cell r="S2349" t="str">
            <v>121-150</v>
          </cell>
        </row>
        <row r="2350">
          <cell r="J2350">
            <v>355558408</v>
          </cell>
          <cell r="K2350"/>
          <cell r="L2350"/>
          <cell r="M2350"/>
          <cell r="N2350"/>
          <cell r="O2350"/>
          <cell r="P2350"/>
          <cell r="Q2350"/>
          <cell r="R2350" t="str">
            <v>Standard</v>
          </cell>
          <cell r="S2350" t="str">
            <v>Standard</v>
          </cell>
        </row>
        <row r="2351">
          <cell r="J2351">
            <v>355574516</v>
          </cell>
          <cell r="K2351">
            <v>22786.86</v>
          </cell>
          <cell r="L2351">
            <v>8573.14</v>
          </cell>
          <cell r="M2351">
            <v>31360</v>
          </cell>
          <cell r="N2351">
            <v>411</v>
          </cell>
          <cell r="O2351">
            <v>411</v>
          </cell>
          <cell r="P2351" t="str">
            <v>Y</v>
          </cell>
          <cell r="Q2351"/>
          <cell r="R2351" t="str">
            <v>W/O for written off cases</v>
          </cell>
          <cell r="S2351" t="str">
            <v>&gt;180</v>
          </cell>
        </row>
        <row r="2352">
          <cell r="J2352">
            <v>355574530</v>
          </cell>
          <cell r="K2352">
            <v>21382.68</v>
          </cell>
          <cell r="L2352">
            <v>7737.32</v>
          </cell>
          <cell r="M2352">
            <v>29120</v>
          </cell>
          <cell r="N2352">
            <v>381</v>
          </cell>
          <cell r="O2352">
            <v>381</v>
          </cell>
          <cell r="P2352" t="str">
            <v>Y</v>
          </cell>
          <cell r="Q2352"/>
          <cell r="R2352" t="str">
            <v>W/O for written off cases</v>
          </cell>
          <cell r="S2352" t="str">
            <v>&gt;180</v>
          </cell>
        </row>
        <row r="2353">
          <cell r="J2353">
            <v>355574581</v>
          </cell>
          <cell r="K2353">
            <v>19922.689999999999</v>
          </cell>
          <cell r="L2353">
            <v>6957.31</v>
          </cell>
          <cell r="M2353">
            <v>26880</v>
          </cell>
          <cell r="N2353">
            <v>350</v>
          </cell>
          <cell r="O2353">
            <v>350</v>
          </cell>
          <cell r="P2353" t="str">
            <v>Y</v>
          </cell>
          <cell r="Q2353"/>
          <cell r="R2353" t="str">
            <v>W/O for written off cases</v>
          </cell>
          <cell r="S2353" t="str">
            <v>&gt;180</v>
          </cell>
        </row>
        <row r="2354">
          <cell r="J2354">
            <v>355574593</v>
          </cell>
          <cell r="K2354">
            <v>21382.68</v>
          </cell>
          <cell r="L2354">
            <v>7737.32</v>
          </cell>
          <cell r="M2354">
            <v>29120</v>
          </cell>
          <cell r="N2354">
            <v>381</v>
          </cell>
          <cell r="O2354">
            <v>381</v>
          </cell>
          <cell r="P2354" t="str">
            <v>Y</v>
          </cell>
          <cell r="Q2354"/>
          <cell r="R2354" t="str">
            <v>W/O for written off cases</v>
          </cell>
          <cell r="S2354" t="str">
            <v>&gt;180</v>
          </cell>
        </row>
        <row r="2355">
          <cell r="J2355">
            <v>355574622</v>
          </cell>
          <cell r="K2355">
            <v>5453.69</v>
          </cell>
          <cell r="L2355">
            <v>1266.31</v>
          </cell>
          <cell r="M2355">
            <v>6720</v>
          </cell>
          <cell r="N2355">
            <v>72</v>
          </cell>
          <cell r="O2355">
            <v>72</v>
          </cell>
          <cell r="P2355"/>
          <cell r="Q2355"/>
          <cell r="R2355" t="str">
            <v>SMA 2</v>
          </cell>
          <cell r="S2355" t="str">
            <v>61-90</v>
          </cell>
        </row>
        <row r="2356">
          <cell r="J2356">
            <v>355574623</v>
          </cell>
          <cell r="K2356">
            <v>16947.05</v>
          </cell>
          <cell r="L2356">
            <v>5452.95</v>
          </cell>
          <cell r="M2356">
            <v>22400</v>
          </cell>
          <cell r="N2356">
            <v>284</v>
          </cell>
          <cell r="O2356">
            <v>284</v>
          </cell>
          <cell r="P2356" t="str">
            <v>Y</v>
          </cell>
          <cell r="Q2356"/>
          <cell r="R2356" t="str">
            <v>W/O for written off cases</v>
          </cell>
          <cell r="S2356" t="str">
            <v>&gt;180</v>
          </cell>
        </row>
        <row r="2357">
          <cell r="J2357">
            <v>355574639</v>
          </cell>
          <cell r="K2357">
            <v>8936.6</v>
          </cell>
          <cell r="L2357">
            <v>2263.4</v>
          </cell>
          <cell r="M2357">
            <v>11200</v>
          </cell>
          <cell r="N2357">
            <v>133</v>
          </cell>
          <cell r="O2357">
            <v>133</v>
          </cell>
          <cell r="P2357" t="str">
            <v>Y</v>
          </cell>
          <cell r="Q2357"/>
          <cell r="R2357" t="str">
            <v>W/O for written off cases</v>
          </cell>
          <cell r="S2357" t="str">
            <v>121-150</v>
          </cell>
        </row>
        <row r="2358">
          <cell r="J2358">
            <v>355593300</v>
          </cell>
          <cell r="K2358">
            <v>15450.48</v>
          </cell>
          <cell r="L2358">
            <v>4709.5200000000004</v>
          </cell>
          <cell r="M2358">
            <v>20160</v>
          </cell>
          <cell r="N2358">
            <v>261</v>
          </cell>
          <cell r="O2358">
            <v>261</v>
          </cell>
          <cell r="P2358" t="str">
            <v>Y</v>
          </cell>
          <cell r="Q2358"/>
          <cell r="R2358" t="str">
            <v>Sub</v>
          </cell>
          <cell r="S2358" t="str">
            <v>&gt;180</v>
          </cell>
        </row>
        <row r="2359">
          <cell r="J2359">
            <v>355593440</v>
          </cell>
          <cell r="K2359"/>
          <cell r="L2359"/>
          <cell r="M2359"/>
          <cell r="N2359"/>
          <cell r="O2359"/>
          <cell r="P2359"/>
          <cell r="Q2359"/>
          <cell r="R2359" t="str">
            <v>Standard</v>
          </cell>
          <cell r="S2359" t="str">
            <v>Standard</v>
          </cell>
        </row>
        <row r="2360">
          <cell r="J2360">
            <v>355593618</v>
          </cell>
          <cell r="K2360"/>
          <cell r="L2360"/>
          <cell r="M2360"/>
          <cell r="N2360"/>
          <cell r="O2360"/>
          <cell r="P2360"/>
          <cell r="Q2360"/>
          <cell r="R2360" t="str">
            <v>Standard</v>
          </cell>
          <cell r="S2360" t="str">
            <v>Standard</v>
          </cell>
        </row>
        <row r="2361">
          <cell r="J2361">
            <v>355600386</v>
          </cell>
          <cell r="K2361">
            <v>8970.7099999999991</v>
          </cell>
          <cell r="L2361">
            <v>2229.29</v>
          </cell>
          <cell r="M2361">
            <v>11200</v>
          </cell>
          <cell r="N2361">
            <v>141</v>
          </cell>
          <cell r="O2361">
            <v>141</v>
          </cell>
          <cell r="P2361" t="str">
            <v>Y</v>
          </cell>
          <cell r="Q2361"/>
          <cell r="R2361" t="str">
            <v>Sub</v>
          </cell>
          <cell r="S2361" t="str">
            <v>121-150</v>
          </cell>
        </row>
        <row r="2362">
          <cell r="J2362">
            <v>355604105</v>
          </cell>
          <cell r="K2362">
            <v>22845.83</v>
          </cell>
          <cell r="L2362">
            <v>8514.17</v>
          </cell>
          <cell r="M2362">
            <v>31360</v>
          </cell>
          <cell r="N2362">
            <v>414</v>
          </cell>
          <cell r="O2362">
            <v>414</v>
          </cell>
          <cell r="P2362" t="str">
            <v>Y</v>
          </cell>
          <cell r="Q2362"/>
          <cell r="R2362" t="str">
            <v>W/O for written off cases</v>
          </cell>
          <cell r="S2362" t="str">
            <v>&gt;180</v>
          </cell>
        </row>
        <row r="2363">
          <cell r="J2363">
            <v>355614611</v>
          </cell>
          <cell r="K2363">
            <v>22836.01</v>
          </cell>
          <cell r="L2363">
            <v>8523.99</v>
          </cell>
          <cell r="M2363">
            <v>31360</v>
          </cell>
          <cell r="N2363">
            <v>413</v>
          </cell>
          <cell r="O2363">
            <v>413</v>
          </cell>
          <cell r="P2363" t="str">
            <v>Y</v>
          </cell>
          <cell r="Q2363"/>
          <cell r="R2363" t="str">
            <v>W/O for written off cases</v>
          </cell>
          <cell r="S2363" t="str">
            <v>&gt;180</v>
          </cell>
        </row>
        <row r="2364">
          <cell r="J2364">
            <v>355617245</v>
          </cell>
          <cell r="K2364">
            <v>7964.76</v>
          </cell>
          <cell r="L2364">
            <v>1735.24</v>
          </cell>
          <cell r="M2364">
            <v>9700</v>
          </cell>
          <cell r="N2364">
            <v>137</v>
          </cell>
          <cell r="O2364">
            <v>137</v>
          </cell>
          <cell r="P2364" t="str">
            <v>Y</v>
          </cell>
          <cell r="Q2364"/>
          <cell r="R2364" t="str">
            <v>Sub</v>
          </cell>
          <cell r="S2364" t="str">
            <v>121-150</v>
          </cell>
        </row>
        <row r="2365">
          <cell r="J2365">
            <v>355617277</v>
          </cell>
          <cell r="K2365">
            <v>3687.05</v>
          </cell>
          <cell r="L2365">
            <v>792.95</v>
          </cell>
          <cell r="M2365">
            <v>4480</v>
          </cell>
          <cell r="N2365">
            <v>45</v>
          </cell>
          <cell r="O2365">
            <v>45</v>
          </cell>
          <cell r="P2365" t="str">
            <v>Y</v>
          </cell>
          <cell r="Q2365">
            <v>44</v>
          </cell>
          <cell r="R2365" t="str">
            <v>Sub</v>
          </cell>
          <cell r="S2365" t="str">
            <v>31-60</v>
          </cell>
        </row>
        <row r="2366">
          <cell r="J2366">
            <v>355626238</v>
          </cell>
          <cell r="K2366">
            <v>21437.91</v>
          </cell>
          <cell r="L2366">
            <v>7682.09</v>
          </cell>
          <cell r="M2366">
            <v>29120</v>
          </cell>
          <cell r="N2366">
            <v>384</v>
          </cell>
          <cell r="O2366">
            <v>384</v>
          </cell>
          <cell r="P2366" t="str">
            <v>Y</v>
          </cell>
          <cell r="Q2366"/>
          <cell r="R2366" t="str">
            <v>W/O for written off cases</v>
          </cell>
          <cell r="S2366" t="str">
            <v>&gt;180</v>
          </cell>
        </row>
        <row r="2367">
          <cell r="J2367">
            <v>355626255</v>
          </cell>
          <cell r="K2367">
            <v>7212.31</v>
          </cell>
          <cell r="L2367">
            <v>1747.69</v>
          </cell>
          <cell r="M2367">
            <v>8960</v>
          </cell>
          <cell r="N2367">
            <v>110</v>
          </cell>
          <cell r="O2367">
            <v>110</v>
          </cell>
          <cell r="P2367" t="str">
            <v>Y</v>
          </cell>
          <cell r="Q2367"/>
          <cell r="R2367" t="str">
            <v>W/O for written off cases</v>
          </cell>
          <cell r="S2367" t="str">
            <v>91-120</v>
          </cell>
        </row>
        <row r="2368">
          <cell r="J2368">
            <v>355626408</v>
          </cell>
          <cell r="K2368">
            <v>21437.91</v>
          </cell>
          <cell r="L2368">
            <v>7682.09</v>
          </cell>
          <cell r="M2368">
            <v>29120</v>
          </cell>
          <cell r="N2368">
            <v>384</v>
          </cell>
          <cell r="O2368">
            <v>384</v>
          </cell>
          <cell r="P2368" t="str">
            <v>Y</v>
          </cell>
          <cell r="Q2368"/>
          <cell r="R2368" t="str">
            <v>W/O for written off cases</v>
          </cell>
          <cell r="S2368" t="str">
            <v>&gt;180</v>
          </cell>
        </row>
        <row r="2369">
          <cell r="J2369">
            <v>355628154</v>
          </cell>
          <cell r="K2369">
            <v>22845.83</v>
          </cell>
          <cell r="L2369">
            <v>8514.17</v>
          </cell>
          <cell r="M2369">
            <v>31360</v>
          </cell>
          <cell r="N2369">
            <v>414</v>
          </cell>
          <cell r="O2369">
            <v>414</v>
          </cell>
          <cell r="P2369" t="str">
            <v>Y</v>
          </cell>
          <cell r="Q2369"/>
          <cell r="R2369" t="str">
            <v>W/O for written off cases</v>
          </cell>
          <cell r="S2369" t="str">
            <v>&gt;180</v>
          </cell>
        </row>
        <row r="2370">
          <cell r="J2370">
            <v>355636528</v>
          </cell>
          <cell r="K2370"/>
          <cell r="L2370"/>
          <cell r="M2370"/>
          <cell r="N2370"/>
          <cell r="O2370"/>
          <cell r="P2370"/>
          <cell r="Q2370"/>
          <cell r="R2370" t="str">
            <v>Standard</v>
          </cell>
          <cell r="S2370" t="str">
            <v>Standard</v>
          </cell>
        </row>
        <row r="2371">
          <cell r="J2371">
            <v>355637854</v>
          </cell>
          <cell r="K2371">
            <v>13885.54</v>
          </cell>
          <cell r="L2371">
            <v>4034.46</v>
          </cell>
          <cell r="M2371">
            <v>17920</v>
          </cell>
          <cell r="N2371">
            <v>228</v>
          </cell>
          <cell r="O2371">
            <v>228</v>
          </cell>
          <cell r="P2371" t="str">
            <v>Y</v>
          </cell>
          <cell r="Q2371"/>
          <cell r="R2371" t="str">
            <v>W/O for written off cases</v>
          </cell>
          <cell r="S2371" t="str">
            <v>&gt;180</v>
          </cell>
        </row>
        <row r="2372">
          <cell r="J2372">
            <v>355648980</v>
          </cell>
          <cell r="K2372">
            <v>13879.62</v>
          </cell>
          <cell r="L2372">
            <v>4040.38</v>
          </cell>
          <cell r="M2372">
            <v>17920</v>
          </cell>
          <cell r="N2372">
            <v>229</v>
          </cell>
          <cell r="O2372">
            <v>229</v>
          </cell>
          <cell r="P2372" t="str">
            <v>Y</v>
          </cell>
          <cell r="Q2372"/>
          <cell r="R2372" t="str">
            <v>W/O for written off cases</v>
          </cell>
          <cell r="S2372" t="str">
            <v>&gt;180</v>
          </cell>
        </row>
        <row r="2373">
          <cell r="J2373">
            <v>355649116</v>
          </cell>
          <cell r="K2373"/>
          <cell r="L2373"/>
          <cell r="M2373"/>
          <cell r="N2373"/>
          <cell r="O2373"/>
          <cell r="P2373"/>
          <cell r="Q2373"/>
          <cell r="R2373" t="str">
            <v>Standard</v>
          </cell>
          <cell r="S2373" t="str">
            <v>Standard</v>
          </cell>
        </row>
        <row r="2374">
          <cell r="J2374">
            <v>355649427</v>
          </cell>
          <cell r="K2374">
            <v>15443.87</v>
          </cell>
          <cell r="L2374">
            <v>4716.13</v>
          </cell>
          <cell r="M2374">
            <v>20160</v>
          </cell>
          <cell r="N2374">
            <v>259</v>
          </cell>
          <cell r="O2374">
            <v>259</v>
          </cell>
          <cell r="P2374" t="str">
            <v>Y</v>
          </cell>
          <cell r="Q2374"/>
          <cell r="R2374" t="str">
            <v>W/O for written off cases</v>
          </cell>
          <cell r="S2374" t="str">
            <v>&gt;180</v>
          </cell>
        </row>
        <row r="2375">
          <cell r="J2375">
            <v>355651038</v>
          </cell>
          <cell r="K2375"/>
          <cell r="L2375"/>
          <cell r="M2375"/>
          <cell r="N2375"/>
          <cell r="O2375"/>
          <cell r="P2375"/>
          <cell r="Q2375"/>
          <cell r="R2375" t="str">
            <v>Standard</v>
          </cell>
          <cell r="S2375" t="str">
            <v>Standard</v>
          </cell>
        </row>
        <row r="2376">
          <cell r="J2376">
            <v>355651167</v>
          </cell>
          <cell r="K2376">
            <v>3669.59</v>
          </cell>
          <cell r="L2376">
            <v>810.41</v>
          </cell>
          <cell r="M2376">
            <v>4480</v>
          </cell>
          <cell r="N2376">
            <v>41</v>
          </cell>
          <cell r="O2376">
            <v>41</v>
          </cell>
          <cell r="P2376"/>
          <cell r="Q2376"/>
          <cell r="R2376" t="str">
            <v>SMA 1</v>
          </cell>
          <cell r="S2376" t="str">
            <v>31-60</v>
          </cell>
        </row>
        <row r="2377">
          <cell r="J2377">
            <v>355651750</v>
          </cell>
          <cell r="K2377"/>
          <cell r="L2377"/>
          <cell r="M2377"/>
          <cell r="N2377"/>
          <cell r="O2377"/>
          <cell r="P2377"/>
          <cell r="Q2377"/>
          <cell r="R2377" t="str">
            <v>Standard</v>
          </cell>
          <cell r="S2377" t="str">
            <v>Standard</v>
          </cell>
        </row>
        <row r="2378">
          <cell r="J2378">
            <v>358890463</v>
          </cell>
          <cell r="K2378">
            <v>9374.83</v>
          </cell>
          <cell r="L2378">
            <v>5535.17</v>
          </cell>
          <cell r="M2378">
            <v>14910</v>
          </cell>
          <cell r="N2378">
            <v>200</v>
          </cell>
          <cell r="O2378">
            <v>200</v>
          </cell>
          <cell r="P2378" t="str">
            <v>Y</v>
          </cell>
          <cell r="Q2378"/>
          <cell r="R2378" t="str">
            <v>Sub</v>
          </cell>
          <cell r="S2378" t="str">
            <v>&gt;180</v>
          </cell>
        </row>
        <row r="2379">
          <cell r="J2379">
            <v>355656419</v>
          </cell>
          <cell r="K2379">
            <v>12271.91</v>
          </cell>
          <cell r="L2379">
            <v>3408.09</v>
          </cell>
          <cell r="M2379">
            <v>15680</v>
          </cell>
          <cell r="N2379">
            <v>200</v>
          </cell>
          <cell r="O2379">
            <v>200</v>
          </cell>
          <cell r="P2379" t="str">
            <v>Y</v>
          </cell>
          <cell r="Q2379"/>
          <cell r="R2379" t="str">
            <v>Sub</v>
          </cell>
          <cell r="S2379" t="str">
            <v>&gt;180</v>
          </cell>
        </row>
        <row r="2380">
          <cell r="J2380">
            <v>358890464</v>
          </cell>
          <cell r="K2380">
            <v>9374.83</v>
          </cell>
          <cell r="L2380">
            <v>5535.17</v>
          </cell>
          <cell r="M2380">
            <v>14910</v>
          </cell>
          <cell r="N2380">
            <v>200</v>
          </cell>
          <cell r="O2380">
            <v>200</v>
          </cell>
          <cell r="P2380" t="str">
            <v>Y</v>
          </cell>
          <cell r="Q2380"/>
          <cell r="R2380" t="str">
            <v>Sub</v>
          </cell>
          <cell r="S2380" t="str">
            <v>&gt;180</v>
          </cell>
        </row>
        <row r="2381">
          <cell r="J2381">
            <v>358890465</v>
          </cell>
          <cell r="K2381">
            <v>9374.83</v>
          </cell>
          <cell r="L2381">
            <v>5535.17</v>
          </cell>
          <cell r="M2381">
            <v>14910</v>
          </cell>
          <cell r="N2381">
            <v>200</v>
          </cell>
          <cell r="O2381">
            <v>200</v>
          </cell>
          <cell r="P2381" t="str">
            <v>Y</v>
          </cell>
          <cell r="Q2381"/>
          <cell r="R2381" t="str">
            <v>Sub</v>
          </cell>
          <cell r="S2381" t="str">
            <v>&gt;180</v>
          </cell>
        </row>
        <row r="2382">
          <cell r="J2382">
            <v>355656553</v>
          </cell>
          <cell r="K2382">
            <v>21447.119999999999</v>
          </cell>
          <cell r="L2382">
            <v>7672.88</v>
          </cell>
          <cell r="M2382">
            <v>29120</v>
          </cell>
          <cell r="N2382">
            <v>384</v>
          </cell>
          <cell r="O2382">
            <v>384</v>
          </cell>
          <cell r="P2382" t="str">
            <v>Y</v>
          </cell>
          <cell r="Q2382"/>
          <cell r="R2382" t="str">
            <v>W/O for written off cases</v>
          </cell>
          <cell r="S2382" t="str">
            <v>&gt;180</v>
          </cell>
        </row>
        <row r="2383">
          <cell r="J2383">
            <v>358890466</v>
          </cell>
          <cell r="K2383">
            <v>9374.83</v>
          </cell>
          <cell r="L2383">
            <v>5535.17</v>
          </cell>
          <cell r="M2383">
            <v>14910</v>
          </cell>
          <cell r="N2383">
            <v>200</v>
          </cell>
          <cell r="O2383">
            <v>200</v>
          </cell>
          <cell r="P2383" t="str">
            <v>Y</v>
          </cell>
          <cell r="Q2383"/>
          <cell r="R2383" t="str">
            <v>Sub</v>
          </cell>
          <cell r="S2383" t="str">
            <v>&gt;180</v>
          </cell>
        </row>
        <row r="2384">
          <cell r="J2384">
            <v>358152829</v>
          </cell>
          <cell r="K2384">
            <v>15045.37</v>
          </cell>
          <cell r="L2384">
            <v>7354.63</v>
          </cell>
          <cell r="M2384">
            <v>22400</v>
          </cell>
          <cell r="N2384">
            <v>291</v>
          </cell>
          <cell r="O2384">
            <v>291</v>
          </cell>
          <cell r="P2384" t="str">
            <v>Y</v>
          </cell>
          <cell r="Q2384"/>
          <cell r="R2384" t="str">
            <v>W/O for written off cases</v>
          </cell>
          <cell r="S2384" t="str">
            <v>&gt;180</v>
          </cell>
        </row>
        <row r="2385">
          <cell r="J2385">
            <v>355683417</v>
          </cell>
          <cell r="K2385">
            <v>22796.7</v>
          </cell>
          <cell r="L2385">
            <v>8563.2999999999993</v>
          </cell>
          <cell r="M2385">
            <v>31360</v>
          </cell>
          <cell r="N2385">
            <v>406</v>
          </cell>
          <cell r="O2385">
            <v>406</v>
          </cell>
          <cell r="P2385" t="str">
            <v>Y</v>
          </cell>
          <cell r="Q2385"/>
          <cell r="R2385" t="str">
            <v>W/O for written off cases</v>
          </cell>
          <cell r="S2385" t="str">
            <v>&gt;180</v>
          </cell>
        </row>
        <row r="2386">
          <cell r="J2386">
            <v>355698966</v>
          </cell>
          <cell r="K2386">
            <v>22875.35</v>
          </cell>
          <cell r="L2386">
            <v>8484.65</v>
          </cell>
          <cell r="M2386">
            <v>31360</v>
          </cell>
          <cell r="N2386">
            <v>414</v>
          </cell>
          <cell r="O2386">
            <v>414</v>
          </cell>
          <cell r="P2386" t="str">
            <v>Y</v>
          </cell>
          <cell r="Q2386"/>
          <cell r="R2386" t="str">
            <v>W/O for written off cases</v>
          </cell>
          <cell r="S2386" t="str">
            <v>&gt;180</v>
          </cell>
        </row>
        <row r="2387">
          <cell r="J2387">
            <v>358152860</v>
          </cell>
          <cell r="K2387">
            <v>14976.97</v>
          </cell>
          <cell r="L2387">
            <v>7423.03</v>
          </cell>
          <cell r="M2387">
            <v>22400</v>
          </cell>
          <cell r="N2387">
            <v>289</v>
          </cell>
          <cell r="O2387">
            <v>289</v>
          </cell>
          <cell r="P2387" t="str">
            <v>Y</v>
          </cell>
          <cell r="Q2387"/>
          <cell r="R2387" t="str">
            <v>W/O for written off cases</v>
          </cell>
          <cell r="S2387" t="str">
            <v>&gt;180</v>
          </cell>
        </row>
        <row r="2388">
          <cell r="J2388">
            <v>355718353</v>
          </cell>
          <cell r="K2388"/>
          <cell r="L2388"/>
          <cell r="M2388"/>
          <cell r="N2388"/>
          <cell r="O2388"/>
          <cell r="P2388"/>
          <cell r="Q2388"/>
          <cell r="R2388" t="str">
            <v>Standard</v>
          </cell>
          <cell r="S2388" t="str">
            <v>Standard</v>
          </cell>
        </row>
        <row r="2389">
          <cell r="J2389">
            <v>355720511</v>
          </cell>
          <cell r="K2389">
            <v>15430.63</v>
          </cell>
          <cell r="L2389">
            <v>4729.37</v>
          </cell>
          <cell r="M2389">
            <v>20160</v>
          </cell>
          <cell r="N2389">
            <v>254</v>
          </cell>
          <cell r="O2389">
            <v>254</v>
          </cell>
          <cell r="P2389" t="str">
            <v>Y</v>
          </cell>
          <cell r="Q2389"/>
          <cell r="R2389" t="str">
            <v>Sub</v>
          </cell>
          <cell r="S2389" t="str">
            <v>&gt;180</v>
          </cell>
        </row>
        <row r="2390">
          <cell r="J2390">
            <v>355721594</v>
          </cell>
          <cell r="K2390"/>
          <cell r="L2390"/>
          <cell r="M2390"/>
          <cell r="N2390"/>
          <cell r="O2390"/>
          <cell r="P2390"/>
          <cell r="Q2390"/>
          <cell r="R2390" t="str">
            <v>Standard</v>
          </cell>
          <cell r="S2390" t="str">
            <v>Standard</v>
          </cell>
        </row>
        <row r="2391">
          <cell r="J2391">
            <v>355757865</v>
          </cell>
          <cell r="K2391">
            <v>13927.06</v>
          </cell>
          <cell r="L2391">
            <v>3992.94</v>
          </cell>
          <cell r="M2391">
            <v>17920</v>
          </cell>
          <cell r="N2391">
            <v>228</v>
          </cell>
          <cell r="O2391">
            <v>228</v>
          </cell>
          <cell r="P2391" t="str">
            <v>Y</v>
          </cell>
          <cell r="Q2391"/>
          <cell r="R2391" t="str">
            <v>Sub</v>
          </cell>
          <cell r="S2391" t="str">
            <v>&gt;180</v>
          </cell>
        </row>
        <row r="2392">
          <cell r="J2392">
            <v>355777962</v>
          </cell>
          <cell r="K2392"/>
          <cell r="L2392"/>
          <cell r="M2392"/>
          <cell r="N2392"/>
          <cell r="O2392"/>
          <cell r="P2392"/>
          <cell r="Q2392"/>
          <cell r="R2392" t="str">
            <v>Standard</v>
          </cell>
          <cell r="S2392" t="str">
            <v>Standard</v>
          </cell>
        </row>
        <row r="2393">
          <cell r="J2393">
            <v>355779579</v>
          </cell>
          <cell r="K2393"/>
          <cell r="L2393"/>
          <cell r="M2393"/>
          <cell r="N2393"/>
          <cell r="O2393"/>
          <cell r="P2393"/>
          <cell r="Q2393"/>
          <cell r="R2393" t="str">
            <v>Standard</v>
          </cell>
          <cell r="S2393" t="str">
            <v>Standard</v>
          </cell>
        </row>
        <row r="2394">
          <cell r="J2394">
            <v>355780139</v>
          </cell>
          <cell r="K2394">
            <v>5470.11</v>
          </cell>
          <cell r="L2394">
            <v>1249.8900000000001</v>
          </cell>
          <cell r="M2394">
            <v>6720</v>
          </cell>
          <cell r="N2394">
            <v>72</v>
          </cell>
          <cell r="O2394">
            <v>72</v>
          </cell>
          <cell r="P2394" t="str">
            <v>Y</v>
          </cell>
          <cell r="Q2394">
            <v>71</v>
          </cell>
          <cell r="R2394" t="str">
            <v>Sub</v>
          </cell>
          <cell r="S2394" t="str">
            <v>61-90</v>
          </cell>
        </row>
        <row r="2395">
          <cell r="J2395">
            <v>358152721</v>
          </cell>
          <cell r="K2395">
            <v>14874.34</v>
          </cell>
          <cell r="L2395">
            <v>7525.66</v>
          </cell>
          <cell r="M2395">
            <v>22400</v>
          </cell>
          <cell r="N2395">
            <v>284</v>
          </cell>
          <cell r="O2395">
            <v>284</v>
          </cell>
          <cell r="P2395" t="str">
            <v>Y</v>
          </cell>
          <cell r="Q2395"/>
          <cell r="R2395" t="str">
            <v>W/O for written off cases</v>
          </cell>
          <cell r="S2395" t="str">
            <v>&gt;180</v>
          </cell>
        </row>
        <row r="2396">
          <cell r="J2396">
            <v>355781138</v>
          </cell>
          <cell r="K2396"/>
          <cell r="L2396"/>
          <cell r="M2396"/>
          <cell r="N2396"/>
          <cell r="O2396"/>
          <cell r="P2396"/>
          <cell r="Q2396"/>
          <cell r="R2396" t="str">
            <v>Standard</v>
          </cell>
          <cell r="S2396" t="str">
            <v>Standard</v>
          </cell>
        </row>
        <row r="2397">
          <cell r="J2397">
            <v>355784297</v>
          </cell>
          <cell r="K2397"/>
          <cell r="L2397"/>
          <cell r="M2397"/>
          <cell r="N2397"/>
          <cell r="O2397"/>
          <cell r="P2397"/>
          <cell r="Q2397"/>
          <cell r="R2397" t="str">
            <v>Standard</v>
          </cell>
          <cell r="S2397" t="str">
            <v>Standard</v>
          </cell>
        </row>
        <row r="2398">
          <cell r="J2398">
            <v>355785604</v>
          </cell>
          <cell r="K2398">
            <v>3691.82</v>
          </cell>
          <cell r="L2398">
            <v>788.18</v>
          </cell>
          <cell r="M2398">
            <v>4480</v>
          </cell>
          <cell r="N2398">
            <v>47</v>
          </cell>
          <cell r="O2398">
            <v>47</v>
          </cell>
          <cell r="P2398" t="str">
            <v>Y</v>
          </cell>
          <cell r="Q2398">
            <v>46</v>
          </cell>
          <cell r="R2398" t="str">
            <v>Sub</v>
          </cell>
          <cell r="S2398" t="str">
            <v>31-60</v>
          </cell>
        </row>
        <row r="2399">
          <cell r="J2399">
            <v>355796017</v>
          </cell>
          <cell r="K2399">
            <v>17056.2</v>
          </cell>
          <cell r="L2399">
            <v>5343.8</v>
          </cell>
          <cell r="M2399">
            <v>22400</v>
          </cell>
          <cell r="N2399">
            <v>292</v>
          </cell>
          <cell r="O2399">
            <v>292</v>
          </cell>
          <cell r="P2399" t="str">
            <v>Y</v>
          </cell>
          <cell r="Q2399"/>
          <cell r="R2399" t="str">
            <v>W/O for written off cases</v>
          </cell>
          <cell r="S2399" t="str">
            <v>&gt;180</v>
          </cell>
        </row>
        <row r="2400">
          <cell r="J2400">
            <v>355796028</v>
          </cell>
          <cell r="K2400">
            <v>17056.2</v>
          </cell>
          <cell r="L2400">
            <v>5343.8</v>
          </cell>
          <cell r="M2400">
            <v>22400</v>
          </cell>
          <cell r="N2400">
            <v>292</v>
          </cell>
          <cell r="O2400">
            <v>292</v>
          </cell>
          <cell r="P2400" t="str">
            <v>Y</v>
          </cell>
          <cell r="Q2400"/>
          <cell r="R2400" t="str">
            <v>W/O for written off cases</v>
          </cell>
          <cell r="S2400" t="str">
            <v>&gt;180</v>
          </cell>
        </row>
        <row r="2401">
          <cell r="J2401">
            <v>358152798</v>
          </cell>
          <cell r="K2401">
            <v>15045.37</v>
          </cell>
          <cell r="L2401">
            <v>7354.63</v>
          </cell>
          <cell r="M2401">
            <v>22400</v>
          </cell>
          <cell r="N2401">
            <v>291</v>
          </cell>
          <cell r="O2401">
            <v>291</v>
          </cell>
          <cell r="P2401" t="str">
            <v>Y</v>
          </cell>
          <cell r="Q2401"/>
          <cell r="R2401" t="str">
            <v>W/O for written off cases</v>
          </cell>
          <cell r="S2401" t="str">
            <v>&gt;180</v>
          </cell>
        </row>
        <row r="2402">
          <cell r="J2402">
            <v>355859298</v>
          </cell>
          <cell r="K2402">
            <v>9004.81</v>
          </cell>
          <cell r="L2402">
            <v>2195.19</v>
          </cell>
          <cell r="M2402">
            <v>11200</v>
          </cell>
          <cell r="N2402">
            <v>140</v>
          </cell>
          <cell r="O2402">
            <v>140</v>
          </cell>
          <cell r="P2402" t="str">
            <v>Y</v>
          </cell>
          <cell r="Q2402"/>
          <cell r="R2402" t="str">
            <v>Sub</v>
          </cell>
          <cell r="S2402" t="str">
            <v>121-150</v>
          </cell>
        </row>
        <row r="2403">
          <cell r="J2403">
            <v>355859578</v>
          </cell>
          <cell r="K2403">
            <v>20068.71</v>
          </cell>
          <cell r="L2403">
            <v>6811.29</v>
          </cell>
          <cell r="M2403">
            <v>26880</v>
          </cell>
          <cell r="N2403">
            <v>353</v>
          </cell>
          <cell r="O2403">
            <v>353</v>
          </cell>
          <cell r="P2403" t="str">
            <v>Y</v>
          </cell>
          <cell r="Q2403"/>
          <cell r="R2403" t="str">
            <v>W/O for written off cases</v>
          </cell>
          <cell r="S2403" t="str">
            <v>&gt;180</v>
          </cell>
        </row>
        <row r="2404">
          <cell r="J2404">
            <v>355865408</v>
          </cell>
          <cell r="K2404">
            <v>8993.4500000000007</v>
          </cell>
          <cell r="L2404">
            <v>2206.5500000000002</v>
          </cell>
          <cell r="M2404">
            <v>11200</v>
          </cell>
          <cell r="N2404">
            <v>138</v>
          </cell>
          <cell r="O2404">
            <v>138</v>
          </cell>
          <cell r="P2404" t="str">
            <v>Y</v>
          </cell>
          <cell r="Q2404"/>
          <cell r="R2404" t="str">
            <v>Sub</v>
          </cell>
          <cell r="S2404" t="str">
            <v>121-150</v>
          </cell>
        </row>
        <row r="2405">
          <cell r="J2405">
            <v>355865744</v>
          </cell>
          <cell r="K2405">
            <v>8993.4500000000007</v>
          </cell>
          <cell r="L2405">
            <v>2206.5500000000002</v>
          </cell>
          <cell r="M2405">
            <v>11200</v>
          </cell>
          <cell r="N2405">
            <v>138</v>
          </cell>
          <cell r="O2405">
            <v>138</v>
          </cell>
          <cell r="P2405" t="str">
            <v>Y</v>
          </cell>
          <cell r="Q2405"/>
          <cell r="R2405" t="str">
            <v>Sub</v>
          </cell>
          <cell r="S2405" t="str">
            <v>121-150</v>
          </cell>
        </row>
        <row r="2406">
          <cell r="J2406">
            <v>355866187</v>
          </cell>
          <cell r="K2406">
            <v>8993.4500000000007</v>
          </cell>
          <cell r="L2406">
            <v>2206.5500000000002</v>
          </cell>
          <cell r="M2406">
            <v>11200</v>
          </cell>
          <cell r="N2406">
            <v>138</v>
          </cell>
          <cell r="O2406">
            <v>138</v>
          </cell>
          <cell r="P2406" t="str">
            <v>Y</v>
          </cell>
          <cell r="Q2406"/>
          <cell r="R2406" t="str">
            <v>Sub</v>
          </cell>
          <cell r="S2406" t="str">
            <v>121-150</v>
          </cell>
        </row>
        <row r="2407">
          <cell r="J2407">
            <v>355866670</v>
          </cell>
          <cell r="K2407">
            <v>12303.4</v>
          </cell>
          <cell r="L2407">
            <v>3376.6</v>
          </cell>
          <cell r="M2407">
            <v>15680</v>
          </cell>
          <cell r="N2407">
            <v>197</v>
          </cell>
          <cell r="O2407">
            <v>197</v>
          </cell>
          <cell r="P2407" t="str">
            <v>Y</v>
          </cell>
          <cell r="Q2407"/>
          <cell r="R2407" t="str">
            <v>Sub</v>
          </cell>
          <cell r="S2407" t="str">
            <v>&gt;180</v>
          </cell>
        </row>
        <row r="2408">
          <cell r="J2408">
            <v>355867010</v>
          </cell>
          <cell r="K2408">
            <v>21502.36</v>
          </cell>
          <cell r="L2408">
            <v>7617.64</v>
          </cell>
          <cell r="M2408">
            <v>29120</v>
          </cell>
          <cell r="N2408">
            <v>381</v>
          </cell>
          <cell r="O2408">
            <v>381</v>
          </cell>
          <cell r="P2408" t="str">
            <v>Y</v>
          </cell>
          <cell r="Q2408"/>
          <cell r="R2408" t="str">
            <v>W/O for written off cases</v>
          </cell>
          <cell r="S2408" t="str">
            <v>&gt;180</v>
          </cell>
        </row>
        <row r="2409">
          <cell r="J2409">
            <v>358153042</v>
          </cell>
          <cell r="K2409">
            <v>14908.52</v>
          </cell>
          <cell r="L2409">
            <v>7491.48</v>
          </cell>
          <cell r="M2409">
            <v>22400</v>
          </cell>
          <cell r="N2409">
            <v>287</v>
          </cell>
          <cell r="O2409">
            <v>287</v>
          </cell>
          <cell r="P2409" t="str">
            <v>Y</v>
          </cell>
          <cell r="Q2409"/>
          <cell r="R2409" t="str">
            <v>W/O for written off cases</v>
          </cell>
          <cell r="S2409" t="str">
            <v>&gt;180</v>
          </cell>
        </row>
        <row r="2410">
          <cell r="J2410">
            <v>355871682</v>
          </cell>
          <cell r="K2410">
            <v>22894.99</v>
          </cell>
          <cell r="L2410">
            <v>8465.01</v>
          </cell>
          <cell r="M2410">
            <v>31360</v>
          </cell>
          <cell r="N2410">
            <v>409</v>
          </cell>
          <cell r="O2410">
            <v>409</v>
          </cell>
          <cell r="P2410" t="str">
            <v>Y</v>
          </cell>
          <cell r="Q2410"/>
          <cell r="R2410" t="str">
            <v>W/O for written off cases</v>
          </cell>
          <cell r="S2410" t="str">
            <v>&gt;180</v>
          </cell>
        </row>
        <row r="2411">
          <cell r="J2411">
            <v>355871816</v>
          </cell>
          <cell r="K2411">
            <v>24303.82</v>
          </cell>
          <cell r="L2411">
            <v>9296.18</v>
          </cell>
          <cell r="M2411">
            <v>33600</v>
          </cell>
          <cell r="N2411">
            <v>440</v>
          </cell>
          <cell r="O2411">
            <v>440</v>
          </cell>
          <cell r="P2411" t="str">
            <v>Y</v>
          </cell>
          <cell r="Q2411"/>
          <cell r="R2411" t="str">
            <v>W/O for written off cases</v>
          </cell>
          <cell r="S2411" t="str">
            <v>&gt;180</v>
          </cell>
        </row>
        <row r="2412">
          <cell r="J2412">
            <v>355871880</v>
          </cell>
          <cell r="K2412">
            <v>22894.99</v>
          </cell>
          <cell r="L2412">
            <v>8465.01</v>
          </cell>
          <cell r="M2412">
            <v>31360</v>
          </cell>
          <cell r="N2412">
            <v>409</v>
          </cell>
          <cell r="O2412">
            <v>409</v>
          </cell>
          <cell r="P2412" t="str">
            <v>Y</v>
          </cell>
          <cell r="Q2412"/>
          <cell r="R2412" t="str">
            <v>W/O for written off cases</v>
          </cell>
          <cell r="S2412" t="str">
            <v>&gt;180</v>
          </cell>
        </row>
        <row r="2413">
          <cell r="J2413">
            <v>355882536</v>
          </cell>
          <cell r="K2413">
            <v>21779.18</v>
          </cell>
          <cell r="L2413">
            <v>7580.82</v>
          </cell>
          <cell r="M2413">
            <v>29360</v>
          </cell>
          <cell r="N2413">
            <v>414</v>
          </cell>
          <cell r="O2413">
            <v>414</v>
          </cell>
          <cell r="P2413" t="str">
            <v>Y</v>
          </cell>
          <cell r="Q2413"/>
          <cell r="R2413" t="str">
            <v>W/O for written off cases</v>
          </cell>
          <cell r="S2413" t="str">
            <v>&gt;180</v>
          </cell>
        </row>
        <row r="2414">
          <cell r="J2414">
            <v>355891898</v>
          </cell>
          <cell r="K2414">
            <v>13909.28</v>
          </cell>
          <cell r="L2414">
            <v>4010.72</v>
          </cell>
          <cell r="M2414">
            <v>17920</v>
          </cell>
          <cell r="N2414">
            <v>224</v>
          </cell>
          <cell r="O2414">
            <v>224</v>
          </cell>
          <cell r="P2414" t="str">
            <v>Y</v>
          </cell>
          <cell r="Q2414"/>
          <cell r="R2414" t="str">
            <v>Sub</v>
          </cell>
          <cell r="S2414" t="str">
            <v>&gt;180</v>
          </cell>
        </row>
        <row r="2415">
          <cell r="J2415">
            <v>355892193</v>
          </cell>
          <cell r="K2415">
            <v>17034.38</v>
          </cell>
          <cell r="L2415">
            <v>5365.62</v>
          </cell>
          <cell r="M2415">
            <v>22400</v>
          </cell>
          <cell r="N2415">
            <v>285</v>
          </cell>
          <cell r="O2415">
            <v>285</v>
          </cell>
          <cell r="P2415" t="str">
            <v>Y</v>
          </cell>
          <cell r="Q2415"/>
          <cell r="R2415" t="str">
            <v>W/O for written off cases</v>
          </cell>
          <cell r="S2415" t="str">
            <v>&gt;180</v>
          </cell>
        </row>
        <row r="2416">
          <cell r="J2416">
            <v>355892351</v>
          </cell>
          <cell r="K2416">
            <v>22153.65</v>
          </cell>
          <cell r="L2416">
            <v>9206.35</v>
          </cell>
          <cell r="M2416">
            <v>31360</v>
          </cell>
          <cell r="N2416">
            <v>407</v>
          </cell>
          <cell r="O2416">
            <v>407</v>
          </cell>
          <cell r="P2416" t="str">
            <v>Y</v>
          </cell>
          <cell r="Q2416"/>
          <cell r="R2416" t="str">
            <v>W/O for written off cases</v>
          </cell>
          <cell r="S2416" t="str">
            <v>&gt;180</v>
          </cell>
        </row>
        <row r="2417">
          <cell r="J2417">
            <v>358152942</v>
          </cell>
          <cell r="K2417">
            <v>10107.799999999999</v>
          </cell>
          <cell r="L2417">
            <v>4012.2</v>
          </cell>
          <cell r="M2417">
            <v>14120</v>
          </cell>
          <cell r="N2417">
            <v>226</v>
          </cell>
          <cell r="O2417">
            <v>226</v>
          </cell>
          <cell r="P2417" t="str">
            <v>Y</v>
          </cell>
          <cell r="Q2417"/>
          <cell r="R2417" t="str">
            <v>W/O for written off cases</v>
          </cell>
          <cell r="S2417" t="str">
            <v>&gt;180</v>
          </cell>
        </row>
        <row r="2418">
          <cell r="J2418">
            <v>358152700</v>
          </cell>
          <cell r="K2418">
            <v>12311.11</v>
          </cell>
          <cell r="L2418">
            <v>5608.89</v>
          </cell>
          <cell r="M2418">
            <v>17920</v>
          </cell>
          <cell r="N2418">
            <v>226</v>
          </cell>
          <cell r="O2418">
            <v>226</v>
          </cell>
          <cell r="P2418" t="str">
            <v>Y</v>
          </cell>
          <cell r="Q2418"/>
          <cell r="R2418" t="str">
            <v>W/O for written off cases</v>
          </cell>
          <cell r="S2418" t="str">
            <v>&gt;180</v>
          </cell>
        </row>
        <row r="2419">
          <cell r="J2419">
            <v>355912507</v>
          </cell>
          <cell r="K2419">
            <v>19403</v>
          </cell>
          <cell r="L2419">
            <v>7477</v>
          </cell>
          <cell r="M2419">
            <v>26880</v>
          </cell>
          <cell r="N2419">
            <v>350</v>
          </cell>
          <cell r="O2419">
            <v>350</v>
          </cell>
          <cell r="P2419" t="str">
            <v>Y</v>
          </cell>
          <cell r="Q2419"/>
          <cell r="R2419" t="str">
            <v>W/O for written off cases</v>
          </cell>
          <cell r="S2419" t="str">
            <v>&gt;180</v>
          </cell>
        </row>
        <row r="2420">
          <cell r="J2420">
            <v>355918324</v>
          </cell>
          <cell r="K2420">
            <v>10679.38</v>
          </cell>
          <cell r="L2420">
            <v>2760.62</v>
          </cell>
          <cell r="M2420">
            <v>13440</v>
          </cell>
          <cell r="N2420">
            <v>168</v>
          </cell>
          <cell r="O2420">
            <v>168</v>
          </cell>
          <cell r="P2420" t="str">
            <v>Y</v>
          </cell>
          <cell r="Q2420"/>
          <cell r="R2420" t="str">
            <v>Sub</v>
          </cell>
          <cell r="S2420" t="str">
            <v>151-180</v>
          </cell>
        </row>
        <row r="2421">
          <cell r="J2421">
            <v>358573101</v>
          </cell>
          <cell r="K2421">
            <v>13462.78</v>
          </cell>
          <cell r="L2421">
            <v>7147.22</v>
          </cell>
          <cell r="M2421">
            <v>20610</v>
          </cell>
          <cell r="N2421">
            <v>254</v>
          </cell>
          <cell r="O2421">
            <v>254</v>
          </cell>
          <cell r="P2421" t="str">
            <v>Y</v>
          </cell>
          <cell r="Q2421"/>
          <cell r="R2421" t="str">
            <v>W/O for written off cases</v>
          </cell>
          <cell r="S2421" t="str">
            <v>&gt;180</v>
          </cell>
        </row>
        <row r="2422">
          <cell r="J2422">
            <v>355926210</v>
          </cell>
          <cell r="K2422">
            <v>10315.450000000001</v>
          </cell>
          <cell r="L2422">
            <v>3124.55</v>
          </cell>
          <cell r="M2422">
            <v>13440</v>
          </cell>
          <cell r="N2422">
            <v>162</v>
          </cell>
          <cell r="O2422">
            <v>162</v>
          </cell>
          <cell r="P2422" t="str">
            <v>Y</v>
          </cell>
          <cell r="Q2422"/>
          <cell r="R2422" t="str">
            <v>Sub</v>
          </cell>
          <cell r="S2422" t="str">
            <v>151-180</v>
          </cell>
        </row>
        <row r="2423">
          <cell r="J2423">
            <v>355926269</v>
          </cell>
          <cell r="K2423">
            <v>16492.830000000002</v>
          </cell>
          <cell r="L2423">
            <v>5907.17</v>
          </cell>
          <cell r="M2423">
            <v>22400</v>
          </cell>
          <cell r="N2423">
            <v>285</v>
          </cell>
          <cell r="O2423">
            <v>285</v>
          </cell>
          <cell r="P2423" t="str">
            <v>Y</v>
          </cell>
          <cell r="Q2423"/>
          <cell r="R2423" t="str">
            <v>Sub</v>
          </cell>
          <cell r="S2423" t="str">
            <v>&gt;180</v>
          </cell>
        </row>
        <row r="2424">
          <cell r="J2424">
            <v>358573102</v>
          </cell>
          <cell r="K2424">
            <v>9430.6</v>
          </cell>
          <cell r="L2424">
            <v>4309.3999999999996</v>
          </cell>
          <cell r="M2424">
            <v>13740</v>
          </cell>
          <cell r="N2424">
            <v>162</v>
          </cell>
          <cell r="O2424">
            <v>162</v>
          </cell>
          <cell r="P2424" t="str">
            <v>Y</v>
          </cell>
          <cell r="Q2424"/>
          <cell r="R2424" t="str">
            <v>Sub</v>
          </cell>
          <cell r="S2424" t="str">
            <v>151-180</v>
          </cell>
        </row>
        <row r="2425">
          <cell r="J2425">
            <v>355941362</v>
          </cell>
          <cell r="K2425">
            <v>18232.87</v>
          </cell>
          <cell r="L2425">
            <v>6647.13</v>
          </cell>
          <cell r="M2425">
            <v>24880</v>
          </cell>
          <cell r="N2425">
            <v>353</v>
          </cell>
          <cell r="O2425">
            <v>353</v>
          </cell>
          <cell r="P2425" t="str">
            <v>Y</v>
          </cell>
          <cell r="Q2425"/>
          <cell r="R2425" t="str">
            <v>W/O for written off cases</v>
          </cell>
          <cell r="S2425" t="str">
            <v>&gt;180</v>
          </cell>
        </row>
        <row r="2426">
          <cell r="J2426">
            <v>355941380</v>
          </cell>
          <cell r="K2426">
            <v>20843.759999999998</v>
          </cell>
          <cell r="L2426">
            <v>8276.24</v>
          </cell>
          <cell r="M2426">
            <v>29120</v>
          </cell>
          <cell r="N2426">
            <v>384</v>
          </cell>
          <cell r="O2426">
            <v>384</v>
          </cell>
          <cell r="P2426" t="str">
            <v>Y</v>
          </cell>
          <cell r="Q2426"/>
          <cell r="R2426" t="str">
            <v>W/O for written off cases</v>
          </cell>
          <cell r="S2426" t="str">
            <v>&gt;180</v>
          </cell>
        </row>
        <row r="2427">
          <cell r="J2427">
            <v>358890469</v>
          </cell>
          <cell r="K2427">
            <v>9869.6200000000008</v>
          </cell>
          <cell r="L2427">
            <v>5810.38</v>
          </cell>
          <cell r="M2427">
            <v>15680</v>
          </cell>
          <cell r="N2427">
            <v>200</v>
          </cell>
          <cell r="O2427">
            <v>200</v>
          </cell>
          <cell r="P2427" t="str">
            <v>Y</v>
          </cell>
          <cell r="Q2427"/>
          <cell r="R2427" t="str">
            <v>Sub</v>
          </cell>
          <cell r="S2427" t="str">
            <v>&gt;180</v>
          </cell>
        </row>
        <row r="2428">
          <cell r="J2428">
            <v>358890470</v>
          </cell>
          <cell r="K2428">
            <v>9869.6200000000008</v>
          </cell>
          <cell r="L2428">
            <v>5810.38</v>
          </cell>
          <cell r="M2428">
            <v>15680</v>
          </cell>
          <cell r="N2428">
            <v>200</v>
          </cell>
          <cell r="O2428">
            <v>200</v>
          </cell>
          <cell r="P2428" t="str">
            <v>Y</v>
          </cell>
          <cell r="Q2428"/>
          <cell r="R2428" t="str">
            <v>Sub</v>
          </cell>
          <cell r="S2428" t="str">
            <v>&gt;180</v>
          </cell>
        </row>
        <row r="2429">
          <cell r="J2429">
            <v>355942024</v>
          </cell>
          <cell r="K2429">
            <v>20843.759999999998</v>
          </cell>
          <cell r="L2429">
            <v>8276.24</v>
          </cell>
          <cell r="M2429">
            <v>29120</v>
          </cell>
          <cell r="N2429">
            <v>384</v>
          </cell>
          <cell r="O2429">
            <v>384</v>
          </cell>
          <cell r="P2429" t="str">
            <v>Y</v>
          </cell>
          <cell r="Q2429"/>
          <cell r="R2429" t="str">
            <v>W/O for written off cases</v>
          </cell>
          <cell r="S2429" t="str">
            <v>&gt;180</v>
          </cell>
        </row>
        <row r="2430">
          <cell r="J2430">
            <v>355942314</v>
          </cell>
          <cell r="K2430">
            <v>7011.55</v>
          </cell>
          <cell r="L2430">
            <v>1948.45</v>
          </cell>
          <cell r="M2430">
            <v>8960</v>
          </cell>
          <cell r="N2430">
            <v>110</v>
          </cell>
          <cell r="O2430">
            <v>110</v>
          </cell>
          <cell r="P2430" t="str">
            <v>Y</v>
          </cell>
          <cell r="Q2430"/>
          <cell r="R2430" t="str">
            <v>Sub</v>
          </cell>
          <cell r="S2430" t="str">
            <v>91-120</v>
          </cell>
        </row>
        <row r="2431">
          <cell r="J2431">
            <v>355942478</v>
          </cell>
          <cell r="K2431">
            <v>20843.759999999998</v>
          </cell>
          <cell r="L2431">
            <v>8276.24</v>
          </cell>
          <cell r="M2431">
            <v>29120</v>
          </cell>
          <cell r="N2431">
            <v>384</v>
          </cell>
          <cell r="O2431">
            <v>384</v>
          </cell>
          <cell r="P2431" t="str">
            <v>Y</v>
          </cell>
          <cell r="Q2431"/>
          <cell r="R2431" t="str">
            <v>W/O for written off cases</v>
          </cell>
          <cell r="S2431" t="str">
            <v>&gt;180</v>
          </cell>
        </row>
        <row r="2432">
          <cell r="J2432">
            <v>355943735</v>
          </cell>
          <cell r="K2432"/>
          <cell r="L2432"/>
          <cell r="M2432"/>
          <cell r="N2432"/>
          <cell r="O2432"/>
          <cell r="P2432"/>
          <cell r="Q2432"/>
          <cell r="R2432" t="str">
            <v>Standard</v>
          </cell>
          <cell r="S2432" t="str">
            <v>Standard</v>
          </cell>
        </row>
        <row r="2433">
          <cell r="J2433">
            <v>355943751</v>
          </cell>
          <cell r="K2433">
            <v>20843.759999999998</v>
          </cell>
          <cell r="L2433">
            <v>8276.24</v>
          </cell>
          <cell r="M2433">
            <v>29120</v>
          </cell>
          <cell r="N2433">
            <v>384</v>
          </cell>
          <cell r="O2433">
            <v>384</v>
          </cell>
          <cell r="P2433" t="str">
            <v>Y</v>
          </cell>
          <cell r="Q2433"/>
          <cell r="R2433" t="str">
            <v>W/O for written off cases</v>
          </cell>
          <cell r="S2433" t="str">
            <v>&gt;180</v>
          </cell>
        </row>
        <row r="2434">
          <cell r="J2434">
            <v>355947849</v>
          </cell>
          <cell r="K2434"/>
          <cell r="L2434"/>
          <cell r="M2434"/>
          <cell r="N2434"/>
          <cell r="O2434"/>
          <cell r="P2434"/>
          <cell r="Q2434"/>
          <cell r="R2434" t="str">
            <v>Standard</v>
          </cell>
          <cell r="S2434" t="str">
            <v>Standard</v>
          </cell>
        </row>
        <row r="2435">
          <cell r="J2435">
            <v>355947946</v>
          </cell>
          <cell r="K2435"/>
          <cell r="L2435"/>
          <cell r="M2435"/>
          <cell r="N2435"/>
          <cell r="O2435"/>
          <cell r="P2435"/>
          <cell r="Q2435"/>
          <cell r="R2435" t="str">
            <v>Standard</v>
          </cell>
          <cell r="S2435" t="str">
            <v>Standard</v>
          </cell>
        </row>
        <row r="2436">
          <cell r="J2436">
            <v>355963670</v>
          </cell>
          <cell r="K2436">
            <v>20861.8</v>
          </cell>
          <cell r="L2436">
            <v>8258.2000000000007</v>
          </cell>
          <cell r="M2436">
            <v>29120</v>
          </cell>
          <cell r="N2436">
            <v>384</v>
          </cell>
          <cell r="O2436">
            <v>384</v>
          </cell>
          <cell r="P2436" t="str">
            <v>Y</v>
          </cell>
          <cell r="Q2436"/>
          <cell r="R2436" t="str">
            <v>W/O for written off cases</v>
          </cell>
          <cell r="S2436" t="str">
            <v>&gt;180</v>
          </cell>
        </row>
        <row r="2437">
          <cell r="J2437">
            <v>355965330</v>
          </cell>
          <cell r="K2437"/>
          <cell r="L2437"/>
          <cell r="M2437"/>
          <cell r="N2437"/>
          <cell r="O2437"/>
          <cell r="P2437"/>
          <cell r="Q2437"/>
          <cell r="R2437" t="str">
            <v>Standard</v>
          </cell>
          <cell r="S2437" t="str">
            <v>Standard</v>
          </cell>
        </row>
        <row r="2438">
          <cell r="J2438">
            <v>355966989</v>
          </cell>
          <cell r="K2438"/>
          <cell r="L2438"/>
          <cell r="M2438"/>
          <cell r="N2438"/>
          <cell r="O2438"/>
          <cell r="P2438"/>
          <cell r="Q2438"/>
          <cell r="R2438" t="str">
            <v>Standard</v>
          </cell>
          <cell r="S2438" t="str">
            <v>Standard</v>
          </cell>
        </row>
        <row r="2439">
          <cell r="J2439">
            <v>355967194</v>
          </cell>
          <cell r="K2439">
            <v>14990.73</v>
          </cell>
          <cell r="L2439">
            <v>5169.2700000000004</v>
          </cell>
          <cell r="M2439">
            <v>20160</v>
          </cell>
          <cell r="N2439">
            <v>256</v>
          </cell>
          <cell r="O2439">
            <v>256</v>
          </cell>
          <cell r="P2439" t="str">
            <v>Y</v>
          </cell>
          <cell r="Q2439"/>
          <cell r="R2439" t="str">
            <v>W/O for written off cases</v>
          </cell>
          <cell r="S2439" t="str">
            <v>&gt;180</v>
          </cell>
        </row>
        <row r="2440">
          <cell r="J2440">
            <v>355967417</v>
          </cell>
          <cell r="K2440">
            <v>16521.36</v>
          </cell>
          <cell r="L2440">
            <v>5878.64</v>
          </cell>
          <cell r="M2440">
            <v>22400</v>
          </cell>
          <cell r="N2440">
            <v>286</v>
          </cell>
          <cell r="O2440">
            <v>286</v>
          </cell>
          <cell r="P2440" t="str">
            <v>Y</v>
          </cell>
          <cell r="Q2440"/>
          <cell r="R2440" t="str">
            <v>W/O for written off cases</v>
          </cell>
          <cell r="S2440" t="str">
            <v>&gt;180</v>
          </cell>
        </row>
        <row r="2441">
          <cell r="J2441">
            <v>355968583</v>
          </cell>
          <cell r="K2441">
            <v>10333.19</v>
          </cell>
          <cell r="L2441">
            <v>3106.81</v>
          </cell>
          <cell r="M2441">
            <v>13440</v>
          </cell>
          <cell r="N2441">
            <v>163</v>
          </cell>
          <cell r="O2441">
            <v>163</v>
          </cell>
          <cell r="P2441" t="str">
            <v>Y</v>
          </cell>
          <cell r="Q2441"/>
          <cell r="R2441" t="str">
            <v>W/O for written off cases</v>
          </cell>
          <cell r="S2441" t="str">
            <v>151-180</v>
          </cell>
        </row>
        <row r="2442">
          <cell r="J2442">
            <v>355978690</v>
          </cell>
          <cell r="K2442">
            <v>18008.439999999999</v>
          </cell>
          <cell r="L2442">
            <v>6631.56</v>
          </cell>
          <cell r="M2442">
            <v>24640</v>
          </cell>
          <cell r="N2442">
            <v>322</v>
          </cell>
          <cell r="O2442">
            <v>322</v>
          </cell>
          <cell r="P2442" t="str">
            <v>Y</v>
          </cell>
          <cell r="Q2442"/>
          <cell r="R2442" t="str">
            <v>W/O for written off cases</v>
          </cell>
          <cell r="S2442" t="str">
            <v>&gt;180</v>
          </cell>
        </row>
        <row r="2443">
          <cell r="J2443">
            <v>355987122</v>
          </cell>
          <cell r="K2443">
            <v>11933.22</v>
          </cell>
          <cell r="L2443">
            <v>3746.78</v>
          </cell>
          <cell r="M2443">
            <v>15680</v>
          </cell>
          <cell r="N2443">
            <v>199</v>
          </cell>
          <cell r="O2443">
            <v>199</v>
          </cell>
          <cell r="P2443" t="str">
            <v>Y</v>
          </cell>
          <cell r="Q2443"/>
          <cell r="R2443" t="str">
            <v>Sub</v>
          </cell>
          <cell r="S2443" t="str">
            <v>&gt;180</v>
          </cell>
        </row>
        <row r="2444">
          <cell r="J2444">
            <v>355987130</v>
          </cell>
          <cell r="K2444">
            <v>18000.650000000001</v>
          </cell>
          <cell r="L2444">
            <v>6639.35</v>
          </cell>
          <cell r="M2444">
            <v>24640</v>
          </cell>
          <cell r="N2444">
            <v>321</v>
          </cell>
          <cell r="O2444">
            <v>321</v>
          </cell>
          <cell r="P2444" t="str">
            <v>Y</v>
          </cell>
          <cell r="Q2444"/>
          <cell r="R2444" t="str">
            <v>W/O for written off cases</v>
          </cell>
          <cell r="S2444" t="str">
            <v>&gt;180</v>
          </cell>
        </row>
        <row r="2445">
          <cell r="J2445">
            <v>355989282</v>
          </cell>
          <cell r="K2445">
            <v>20852.77</v>
          </cell>
          <cell r="L2445">
            <v>8267.23</v>
          </cell>
          <cell r="M2445">
            <v>29120</v>
          </cell>
          <cell r="N2445">
            <v>383</v>
          </cell>
          <cell r="O2445">
            <v>383</v>
          </cell>
          <cell r="P2445" t="str">
            <v>Y</v>
          </cell>
          <cell r="Q2445"/>
          <cell r="R2445" t="str">
            <v>W/O for written off cases</v>
          </cell>
          <cell r="S2445" t="str">
            <v>&gt;180</v>
          </cell>
        </row>
        <row r="2446">
          <cell r="J2446">
            <v>355989288</v>
          </cell>
          <cell r="K2446">
            <v>22259.57</v>
          </cell>
          <cell r="L2446">
            <v>9100.43</v>
          </cell>
          <cell r="M2446">
            <v>31360</v>
          </cell>
          <cell r="N2446">
            <v>413</v>
          </cell>
          <cell r="O2446">
            <v>413</v>
          </cell>
          <cell r="P2446" t="str">
            <v>Y</v>
          </cell>
          <cell r="Q2446"/>
          <cell r="R2446" t="str">
            <v>W/O for written off cases</v>
          </cell>
          <cell r="S2446" t="str">
            <v>&gt;180</v>
          </cell>
        </row>
        <row r="2447">
          <cell r="J2447">
            <v>355989484</v>
          </cell>
          <cell r="K2447"/>
          <cell r="L2447"/>
          <cell r="M2447"/>
          <cell r="N2447"/>
          <cell r="O2447"/>
          <cell r="P2447"/>
          <cell r="Q2447"/>
          <cell r="R2447" t="str">
            <v>Standard</v>
          </cell>
          <cell r="S2447" t="str">
            <v>Standard</v>
          </cell>
        </row>
        <row r="2448">
          <cell r="J2448">
            <v>355991780</v>
          </cell>
          <cell r="K2448">
            <v>20852.77</v>
          </cell>
          <cell r="L2448">
            <v>8267.23</v>
          </cell>
          <cell r="M2448">
            <v>29120</v>
          </cell>
          <cell r="N2448">
            <v>379</v>
          </cell>
          <cell r="O2448">
            <v>379</v>
          </cell>
          <cell r="P2448" t="str">
            <v>Y</v>
          </cell>
          <cell r="Q2448"/>
          <cell r="R2448" t="str">
            <v>W/O for written off cases</v>
          </cell>
          <cell r="S2448" t="str">
            <v>&gt;180</v>
          </cell>
        </row>
        <row r="2449">
          <cell r="J2449">
            <v>355995545</v>
          </cell>
          <cell r="K2449">
            <v>19445.09</v>
          </cell>
          <cell r="L2449">
            <v>7434.91</v>
          </cell>
          <cell r="M2449">
            <v>26880</v>
          </cell>
          <cell r="N2449">
            <v>352</v>
          </cell>
          <cell r="O2449">
            <v>352</v>
          </cell>
          <cell r="P2449" t="str">
            <v>Y</v>
          </cell>
          <cell r="Q2449"/>
          <cell r="R2449" t="str">
            <v>W/O for written off cases</v>
          </cell>
          <cell r="S2449" t="str">
            <v>&gt;180</v>
          </cell>
        </row>
        <row r="2450">
          <cell r="J2450">
            <v>356004819</v>
          </cell>
          <cell r="K2450">
            <v>19428.240000000002</v>
          </cell>
          <cell r="L2450">
            <v>7451.76</v>
          </cell>
          <cell r="M2450">
            <v>26880</v>
          </cell>
          <cell r="N2450">
            <v>352</v>
          </cell>
          <cell r="O2450">
            <v>352</v>
          </cell>
          <cell r="P2450" t="str">
            <v>Y</v>
          </cell>
          <cell r="Q2450"/>
          <cell r="R2450" t="str">
            <v>W/O for written off cases</v>
          </cell>
          <cell r="S2450" t="str">
            <v>&gt;180</v>
          </cell>
        </row>
        <row r="2451">
          <cell r="J2451">
            <v>356016678</v>
          </cell>
          <cell r="K2451"/>
          <cell r="L2451"/>
          <cell r="M2451"/>
          <cell r="N2451"/>
          <cell r="O2451"/>
          <cell r="P2451"/>
          <cell r="Q2451"/>
          <cell r="R2451" t="str">
            <v>Standard</v>
          </cell>
          <cell r="S2451" t="str">
            <v>Standard</v>
          </cell>
        </row>
        <row r="2452">
          <cell r="J2452">
            <v>356017390</v>
          </cell>
          <cell r="K2452"/>
          <cell r="L2452"/>
          <cell r="M2452"/>
          <cell r="N2452"/>
          <cell r="O2452"/>
          <cell r="P2452"/>
          <cell r="Q2452"/>
          <cell r="R2452" t="str">
            <v>Standard</v>
          </cell>
          <cell r="S2452" t="str">
            <v>Standard</v>
          </cell>
        </row>
        <row r="2453">
          <cell r="J2453">
            <v>356017462</v>
          </cell>
          <cell r="K2453"/>
          <cell r="L2453"/>
          <cell r="M2453"/>
          <cell r="N2453"/>
          <cell r="O2453"/>
          <cell r="P2453"/>
          <cell r="Q2453"/>
          <cell r="R2453" t="str">
            <v>Standard</v>
          </cell>
          <cell r="S2453" t="str">
            <v>Standard</v>
          </cell>
        </row>
        <row r="2454">
          <cell r="J2454">
            <v>356027951</v>
          </cell>
          <cell r="K2454"/>
          <cell r="L2454"/>
          <cell r="M2454"/>
          <cell r="N2454"/>
          <cell r="O2454"/>
          <cell r="P2454"/>
          <cell r="Q2454"/>
          <cell r="R2454" t="str">
            <v>Standard</v>
          </cell>
          <cell r="S2454" t="str">
            <v>Standard</v>
          </cell>
        </row>
        <row r="2455">
          <cell r="J2455">
            <v>356030027</v>
          </cell>
          <cell r="K2455">
            <v>8250.7000000000007</v>
          </cell>
          <cell r="L2455">
            <v>1939.3</v>
          </cell>
          <cell r="M2455">
            <v>10190</v>
          </cell>
          <cell r="N2455">
            <v>140</v>
          </cell>
          <cell r="O2455">
            <v>140</v>
          </cell>
          <cell r="P2455" t="str">
            <v>Y</v>
          </cell>
          <cell r="Q2455"/>
          <cell r="R2455" t="str">
            <v>Sub</v>
          </cell>
          <cell r="S2455" t="str">
            <v>121-150</v>
          </cell>
        </row>
        <row r="2456">
          <cell r="J2456">
            <v>356044197</v>
          </cell>
          <cell r="K2456">
            <v>20888.830000000002</v>
          </cell>
          <cell r="L2456">
            <v>8231.17</v>
          </cell>
          <cell r="M2456">
            <v>29120</v>
          </cell>
          <cell r="N2456">
            <v>383</v>
          </cell>
          <cell r="O2456">
            <v>383</v>
          </cell>
          <cell r="P2456" t="str">
            <v>Y</v>
          </cell>
          <cell r="Q2456"/>
          <cell r="R2456" t="str">
            <v>W/O for written off cases</v>
          </cell>
          <cell r="S2456" t="str">
            <v>&gt;180</v>
          </cell>
        </row>
        <row r="2457">
          <cell r="J2457">
            <v>356048035</v>
          </cell>
          <cell r="K2457"/>
          <cell r="L2457"/>
          <cell r="M2457"/>
          <cell r="N2457"/>
          <cell r="O2457"/>
          <cell r="P2457"/>
          <cell r="Q2457"/>
          <cell r="R2457" t="str">
            <v>Standard</v>
          </cell>
          <cell r="S2457" t="str">
            <v>Standard</v>
          </cell>
        </row>
        <row r="2458">
          <cell r="J2458">
            <v>356048605</v>
          </cell>
          <cell r="K2458">
            <v>16585.509999999998</v>
          </cell>
          <cell r="L2458">
            <v>5814.49</v>
          </cell>
          <cell r="M2458">
            <v>22400</v>
          </cell>
          <cell r="N2458">
            <v>285</v>
          </cell>
          <cell r="O2458">
            <v>285</v>
          </cell>
          <cell r="P2458" t="str">
            <v>Y</v>
          </cell>
          <cell r="Q2458"/>
          <cell r="R2458" t="str">
            <v>W/O for written off cases</v>
          </cell>
          <cell r="S2458" t="str">
            <v>&gt;180</v>
          </cell>
        </row>
        <row r="2459">
          <cell r="J2459">
            <v>356058000</v>
          </cell>
          <cell r="K2459">
            <v>20915.919999999998</v>
          </cell>
          <cell r="L2459">
            <v>8204.08</v>
          </cell>
          <cell r="M2459">
            <v>29120</v>
          </cell>
          <cell r="N2459">
            <v>381</v>
          </cell>
          <cell r="O2459">
            <v>381</v>
          </cell>
          <cell r="P2459" t="str">
            <v>Y</v>
          </cell>
          <cell r="Q2459"/>
          <cell r="R2459" t="str">
            <v>W/O for written off cases</v>
          </cell>
          <cell r="S2459" t="str">
            <v>&gt;180</v>
          </cell>
        </row>
        <row r="2460">
          <cell r="J2460">
            <v>356070584</v>
          </cell>
          <cell r="K2460">
            <v>8740.9</v>
          </cell>
          <cell r="L2460">
            <v>2459.1</v>
          </cell>
          <cell r="M2460">
            <v>11200</v>
          </cell>
          <cell r="N2460">
            <v>140</v>
          </cell>
          <cell r="O2460">
            <v>140</v>
          </cell>
          <cell r="P2460" t="str">
            <v>Y</v>
          </cell>
          <cell r="Q2460"/>
          <cell r="R2460" t="str">
            <v>Sub</v>
          </cell>
          <cell r="S2460" t="str">
            <v>121-150</v>
          </cell>
        </row>
        <row r="2461">
          <cell r="J2461">
            <v>356084278</v>
          </cell>
          <cell r="K2461"/>
          <cell r="L2461"/>
          <cell r="M2461"/>
          <cell r="N2461"/>
          <cell r="O2461"/>
          <cell r="P2461"/>
          <cell r="Q2461"/>
          <cell r="R2461" t="str">
            <v>Standard</v>
          </cell>
          <cell r="S2461" t="str">
            <v>Standard</v>
          </cell>
        </row>
        <row r="2462">
          <cell r="J2462">
            <v>356084780</v>
          </cell>
          <cell r="K2462">
            <v>7029.83</v>
          </cell>
          <cell r="L2462">
            <v>1930.17</v>
          </cell>
          <cell r="M2462">
            <v>8960</v>
          </cell>
          <cell r="N2462">
            <v>110</v>
          </cell>
          <cell r="O2462">
            <v>110</v>
          </cell>
          <cell r="P2462" t="str">
            <v>Y</v>
          </cell>
          <cell r="Q2462"/>
          <cell r="R2462" t="str">
            <v>Sub</v>
          </cell>
          <cell r="S2462" t="str">
            <v>91-120</v>
          </cell>
        </row>
        <row r="2463">
          <cell r="J2463">
            <v>356084883</v>
          </cell>
          <cell r="K2463">
            <v>8744.6200000000008</v>
          </cell>
          <cell r="L2463">
            <v>2455.38</v>
          </cell>
          <cell r="M2463">
            <v>11200</v>
          </cell>
          <cell r="N2463">
            <v>141</v>
          </cell>
          <cell r="O2463">
            <v>141</v>
          </cell>
          <cell r="P2463" t="str">
            <v>Y</v>
          </cell>
          <cell r="Q2463"/>
          <cell r="R2463" t="str">
            <v>Sub</v>
          </cell>
          <cell r="S2463" t="str">
            <v>121-150</v>
          </cell>
        </row>
        <row r="2464">
          <cell r="J2464">
            <v>358951227</v>
          </cell>
          <cell r="K2464">
            <v>10099.84</v>
          </cell>
          <cell r="L2464">
            <v>3300.16</v>
          </cell>
          <cell r="M2464">
            <v>13400</v>
          </cell>
          <cell r="N2464">
            <v>141</v>
          </cell>
          <cell r="O2464">
            <v>141</v>
          </cell>
          <cell r="P2464" t="str">
            <v>Y</v>
          </cell>
          <cell r="Q2464"/>
          <cell r="R2464" t="str">
            <v>Sub</v>
          </cell>
          <cell r="S2464" t="str">
            <v>121-150</v>
          </cell>
        </row>
        <row r="2465">
          <cell r="J2465">
            <v>356085250</v>
          </cell>
          <cell r="K2465">
            <v>8744.6200000000008</v>
          </cell>
          <cell r="L2465">
            <v>2455.38</v>
          </cell>
          <cell r="M2465">
            <v>11200</v>
          </cell>
          <cell r="N2465">
            <v>141</v>
          </cell>
          <cell r="O2465">
            <v>141</v>
          </cell>
          <cell r="P2465" t="str">
            <v>Y</v>
          </cell>
          <cell r="Q2465"/>
          <cell r="R2465" t="str">
            <v>Sub</v>
          </cell>
          <cell r="S2465" t="str">
            <v>121-150</v>
          </cell>
        </row>
        <row r="2466">
          <cell r="J2466">
            <v>358950826</v>
          </cell>
          <cell r="K2466">
            <v>10099.84</v>
          </cell>
          <cell r="L2466">
            <v>3300.16</v>
          </cell>
          <cell r="M2466">
            <v>13400</v>
          </cell>
          <cell r="N2466">
            <v>141</v>
          </cell>
          <cell r="O2466">
            <v>141</v>
          </cell>
          <cell r="P2466" t="str">
            <v>Y</v>
          </cell>
          <cell r="Q2466"/>
          <cell r="R2466" t="str">
            <v>Sub</v>
          </cell>
          <cell r="S2466" t="str">
            <v>121-150</v>
          </cell>
        </row>
        <row r="2467">
          <cell r="J2467">
            <v>356085302</v>
          </cell>
          <cell r="K2467">
            <v>5334.91</v>
          </cell>
          <cell r="L2467">
            <v>1385.09</v>
          </cell>
          <cell r="M2467">
            <v>6720</v>
          </cell>
          <cell r="N2467">
            <v>80</v>
          </cell>
          <cell r="O2467">
            <v>80</v>
          </cell>
          <cell r="P2467"/>
          <cell r="Q2467"/>
          <cell r="R2467" t="str">
            <v>SMA 2</v>
          </cell>
          <cell r="S2467" t="str">
            <v>61-90</v>
          </cell>
        </row>
        <row r="2468">
          <cell r="J2468">
            <v>356090378</v>
          </cell>
          <cell r="K2468"/>
          <cell r="L2468"/>
          <cell r="M2468"/>
          <cell r="N2468"/>
          <cell r="O2468"/>
          <cell r="P2468"/>
          <cell r="Q2468"/>
          <cell r="R2468" t="str">
            <v>Standard</v>
          </cell>
          <cell r="S2468" t="str">
            <v>Standard</v>
          </cell>
        </row>
        <row r="2469">
          <cell r="J2469">
            <v>358890468</v>
          </cell>
          <cell r="K2469">
            <v>10079.799999999999</v>
          </cell>
          <cell r="L2469">
            <v>5950.2</v>
          </cell>
          <cell r="M2469">
            <v>16030</v>
          </cell>
          <cell r="N2469">
            <v>200</v>
          </cell>
          <cell r="O2469">
            <v>200</v>
          </cell>
          <cell r="P2469" t="str">
            <v>Y</v>
          </cell>
          <cell r="Q2469"/>
          <cell r="R2469" t="str">
            <v>Sub</v>
          </cell>
          <cell r="S2469" t="str">
            <v>&gt;180</v>
          </cell>
        </row>
        <row r="2470">
          <cell r="J2470">
            <v>356090468</v>
          </cell>
          <cell r="K2470">
            <v>7029.83</v>
          </cell>
          <cell r="L2470">
            <v>1930.17</v>
          </cell>
          <cell r="M2470">
            <v>8960</v>
          </cell>
          <cell r="N2470">
            <v>110</v>
          </cell>
          <cell r="O2470">
            <v>110</v>
          </cell>
          <cell r="P2470" t="str">
            <v>Y</v>
          </cell>
          <cell r="Q2470"/>
          <cell r="R2470" t="str">
            <v>Sub</v>
          </cell>
          <cell r="S2470" t="str">
            <v>91-120</v>
          </cell>
        </row>
        <row r="2471">
          <cell r="J2471">
            <v>356090658</v>
          </cell>
          <cell r="K2471">
            <v>8744.6200000000008</v>
          </cell>
          <cell r="L2471">
            <v>2455.38</v>
          </cell>
          <cell r="M2471">
            <v>11200</v>
          </cell>
          <cell r="N2471">
            <v>141</v>
          </cell>
          <cell r="O2471">
            <v>141</v>
          </cell>
          <cell r="P2471" t="str">
            <v>Y</v>
          </cell>
          <cell r="Q2471"/>
          <cell r="R2471" t="str">
            <v>Sub</v>
          </cell>
          <cell r="S2471" t="str">
            <v>121-150</v>
          </cell>
        </row>
        <row r="2472">
          <cell r="J2472">
            <v>356090765</v>
          </cell>
          <cell r="K2472">
            <v>20897.87</v>
          </cell>
          <cell r="L2472">
            <v>8222.1299999999992</v>
          </cell>
          <cell r="M2472">
            <v>29120</v>
          </cell>
          <cell r="N2472">
            <v>384</v>
          </cell>
          <cell r="O2472">
            <v>384</v>
          </cell>
          <cell r="P2472" t="str">
            <v>Y</v>
          </cell>
          <cell r="Q2472"/>
          <cell r="R2472" t="str">
            <v>W/O for written off cases</v>
          </cell>
          <cell r="S2472" t="str">
            <v>&gt;180</v>
          </cell>
        </row>
        <row r="2473">
          <cell r="J2473">
            <v>356091420</v>
          </cell>
          <cell r="K2473">
            <v>8744.6200000000008</v>
          </cell>
          <cell r="L2473">
            <v>2455.38</v>
          </cell>
          <cell r="M2473">
            <v>11200</v>
          </cell>
          <cell r="N2473">
            <v>141</v>
          </cell>
          <cell r="O2473">
            <v>141</v>
          </cell>
          <cell r="P2473" t="str">
            <v>Y</v>
          </cell>
          <cell r="Q2473"/>
          <cell r="R2473" t="str">
            <v>Sub</v>
          </cell>
          <cell r="S2473" t="str">
            <v>121-150</v>
          </cell>
        </row>
        <row r="2474">
          <cell r="J2474">
            <v>356170237</v>
          </cell>
          <cell r="K2474">
            <v>20915.919999999998</v>
          </cell>
          <cell r="L2474">
            <v>8204.08</v>
          </cell>
          <cell r="M2474">
            <v>29120</v>
          </cell>
          <cell r="N2474">
            <v>379</v>
          </cell>
          <cell r="O2474">
            <v>379</v>
          </cell>
          <cell r="P2474" t="str">
            <v>Y</v>
          </cell>
          <cell r="Q2474"/>
          <cell r="R2474" t="str">
            <v>W/O for written off cases</v>
          </cell>
          <cell r="S2474" t="str">
            <v>&gt;180</v>
          </cell>
        </row>
        <row r="2475">
          <cell r="J2475">
            <v>356194522</v>
          </cell>
          <cell r="K2475">
            <v>5337.22</v>
          </cell>
          <cell r="L2475">
            <v>1382.78</v>
          </cell>
          <cell r="M2475">
            <v>6720</v>
          </cell>
          <cell r="N2475">
            <v>73</v>
          </cell>
          <cell r="O2475">
            <v>73</v>
          </cell>
          <cell r="P2475"/>
          <cell r="Q2475"/>
          <cell r="R2475" t="str">
            <v>SMA 2</v>
          </cell>
          <cell r="S2475" t="str">
            <v>61-90</v>
          </cell>
        </row>
        <row r="2476">
          <cell r="J2476">
            <v>356194660</v>
          </cell>
          <cell r="K2476">
            <v>15068.56</v>
          </cell>
          <cell r="L2476">
            <v>5091.4399999999996</v>
          </cell>
          <cell r="M2476">
            <v>20160</v>
          </cell>
          <cell r="N2476">
            <v>254</v>
          </cell>
          <cell r="O2476">
            <v>254</v>
          </cell>
          <cell r="P2476" t="str">
            <v>Y</v>
          </cell>
          <cell r="Q2476"/>
          <cell r="R2476" t="str">
            <v>W/O for written off cases</v>
          </cell>
          <cell r="S2476" t="str">
            <v>&gt;180</v>
          </cell>
        </row>
        <row r="2477">
          <cell r="J2477">
            <v>356203055</v>
          </cell>
          <cell r="K2477">
            <v>1827.3</v>
          </cell>
          <cell r="L2477">
            <v>412.7</v>
          </cell>
          <cell r="M2477">
            <v>2240</v>
          </cell>
          <cell r="N2477">
            <v>16</v>
          </cell>
          <cell r="O2477">
            <v>16</v>
          </cell>
          <cell r="P2477" t="str">
            <v>Y</v>
          </cell>
          <cell r="Q2477">
            <v>15</v>
          </cell>
          <cell r="R2477" t="str">
            <v>Sub</v>
          </cell>
          <cell r="S2477" t="str">
            <v>1-30 Days</v>
          </cell>
        </row>
        <row r="2478">
          <cell r="J2478">
            <v>356204349</v>
          </cell>
          <cell r="K2478">
            <v>3308.07</v>
          </cell>
          <cell r="L2478">
            <v>411.93</v>
          </cell>
          <cell r="M2478">
            <v>3720</v>
          </cell>
          <cell r="N2478">
            <v>49</v>
          </cell>
          <cell r="O2478">
            <v>49</v>
          </cell>
          <cell r="P2478"/>
          <cell r="Q2478"/>
          <cell r="R2478" t="str">
            <v>SMA 1</v>
          </cell>
          <cell r="S2478" t="str">
            <v>31-60</v>
          </cell>
        </row>
        <row r="2479">
          <cell r="J2479">
            <v>356207849</v>
          </cell>
          <cell r="K2479">
            <v>22307.74</v>
          </cell>
          <cell r="L2479">
            <v>9052.26</v>
          </cell>
          <cell r="M2479">
            <v>31360</v>
          </cell>
          <cell r="N2479">
            <v>409</v>
          </cell>
          <cell r="O2479">
            <v>409</v>
          </cell>
          <cell r="P2479" t="str">
            <v>Y</v>
          </cell>
          <cell r="Q2479"/>
          <cell r="R2479" t="str">
            <v>W/O for written off cases</v>
          </cell>
          <cell r="S2479" t="str">
            <v>&gt;180</v>
          </cell>
        </row>
        <row r="2480">
          <cell r="J2480">
            <v>356238996</v>
          </cell>
          <cell r="K2480"/>
          <cell r="L2480"/>
          <cell r="M2480"/>
          <cell r="N2480"/>
          <cell r="O2480"/>
          <cell r="P2480"/>
          <cell r="Q2480"/>
          <cell r="R2480" t="str">
            <v>Standard</v>
          </cell>
          <cell r="S2480" t="str">
            <v>Standard</v>
          </cell>
        </row>
        <row r="2481">
          <cell r="J2481">
            <v>356241228</v>
          </cell>
          <cell r="K2481">
            <v>1828.85</v>
          </cell>
          <cell r="L2481">
            <v>411.15</v>
          </cell>
          <cell r="M2481">
            <v>2240</v>
          </cell>
          <cell r="N2481">
            <v>18</v>
          </cell>
          <cell r="O2481">
            <v>18</v>
          </cell>
          <cell r="P2481"/>
          <cell r="Q2481"/>
          <cell r="R2481" t="str">
            <v>SMA 0</v>
          </cell>
          <cell r="S2481" t="str">
            <v>1-30 Days</v>
          </cell>
        </row>
        <row r="2482">
          <cell r="J2482">
            <v>356246418</v>
          </cell>
          <cell r="K2482">
            <v>22375.15</v>
          </cell>
          <cell r="L2482">
            <v>8984.85</v>
          </cell>
          <cell r="M2482">
            <v>31360</v>
          </cell>
          <cell r="N2482">
            <v>414</v>
          </cell>
          <cell r="O2482">
            <v>414</v>
          </cell>
          <cell r="P2482" t="str">
            <v>Y</v>
          </cell>
          <cell r="Q2482"/>
          <cell r="R2482" t="str">
            <v>W/O for written off cases</v>
          </cell>
          <cell r="S2482" t="str">
            <v>&gt;180</v>
          </cell>
        </row>
        <row r="2483">
          <cell r="J2483">
            <v>358573040</v>
          </cell>
          <cell r="K2483">
            <v>13702.86</v>
          </cell>
          <cell r="L2483">
            <v>6907.14</v>
          </cell>
          <cell r="M2483">
            <v>20610</v>
          </cell>
          <cell r="N2483">
            <v>261</v>
          </cell>
          <cell r="O2483">
            <v>261</v>
          </cell>
          <cell r="P2483" t="str">
            <v>Y</v>
          </cell>
          <cell r="Q2483"/>
          <cell r="R2483" t="str">
            <v>W/O for written off cases</v>
          </cell>
          <cell r="S2483" t="str">
            <v>&gt;180</v>
          </cell>
        </row>
        <row r="2484">
          <cell r="J2484">
            <v>356248052</v>
          </cell>
          <cell r="K2484">
            <v>23780.9</v>
          </cell>
          <cell r="L2484">
            <v>9819.1</v>
          </cell>
          <cell r="M2484">
            <v>33600</v>
          </cell>
          <cell r="N2484">
            <v>445</v>
          </cell>
          <cell r="O2484">
            <v>445</v>
          </cell>
          <cell r="P2484" t="str">
            <v>Y</v>
          </cell>
          <cell r="Q2484"/>
          <cell r="R2484" t="str">
            <v>W/O for written off cases</v>
          </cell>
          <cell r="S2484" t="str">
            <v>&gt;180</v>
          </cell>
        </row>
        <row r="2485">
          <cell r="J2485">
            <v>356262518</v>
          </cell>
          <cell r="K2485">
            <v>8785.4599999999991</v>
          </cell>
          <cell r="L2485">
            <v>2414.54</v>
          </cell>
          <cell r="M2485">
            <v>11200</v>
          </cell>
          <cell r="N2485">
            <v>141</v>
          </cell>
          <cell r="O2485">
            <v>141</v>
          </cell>
          <cell r="P2485" t="str">
            <v>Y</v>
          </cell>
          <cell r="Q2485"/>
          <cell r="R2485" t="str">
            <v>Sub</v>
          </cell>
          <cell r="S2485" t="str">
            <v>121-150</v>
          </cell>
        </row>
        <row r="2486">
          <cell r="J2486">
            <v>356266115</v>
          </cell>
          <cell r="K2486">
            <v>18125.11</v>
          </cell>
          <cell r="L2486">
            <v>6514.89</v>
          </cell>
          <cell r="M2486">
            <v>24640</v>
          </cell>
          <cell r="N2486">
            <v>322</v>
          </cell>
          <cell r="O2486">
            <v>322</v>
          </cell>
          <cell r="P2486" t="str">
            <v>Y</v>
          </cell>
          <cell r="Q2486"/>
          <cell r="R2486" t="str">
            <v>W/O for written off cases</v>
          </cell>
          <cell r="S2486" t="str">
            <v>&gt;180</v>
          </cell>
        </row>
        <row r="2487">
          <cell r="J2487">
            <v>356266811</v>
          </cell>
          <cell r="K2487">
            <v>22375.15</v>
          </cell>
          <cell r="L2487">
            <v>8984.85</v>
          </cell>
          <cell r="M2487">
            <v>31360</v>
          </cell>
          <cell r="N2487">
            <v>414</v>
          </cell>
          <cell r="O2487">
            <v>414</v>
          </cell>
          <cell r="P2487" t="str">
            <v>Y</v>
          </cell>
          <cell r="Q2487"/>
          <cell r="R2487" t="str">
            <v>W/O for written off cases</v>
          </cell>
          <cell r="S2487" t="str">
            <v>&gt;180</v>
          </cell>
        </row>
        <row r="2488">
          <cell r="J2488">
            <v>356273360</v>
          </cell>
          <cell r="K2488">
            <v>5344.1</v>
          </cell>
          <cell r="L2488">
            <v>1375.9</v>
          </cell>
          <cell r="M2488">
            <v>6720</v>
          </cell>
          <cell r="N2488">
            <v>73</v>
          </cell>
          <cell r="O2488">
            <v>73</v>
          </cell>
          <cell r="P2488" t="str">
            <v>Y</v>
          </cell>
          <cell r="Q2488">
            <v>72</v>
          </cell>
          <cell r="R2488" t="str">
            <v>Sub</v>
          </cell>
          <cell r="S2488" t="str">
            <v>61-90</v>
          </cell>
        </row>
        <row r="2489">
          <cell r="J2489">
            <v>356273378</v>
          </cell>
          <cell r="K2489"/>
          <cell r="L2489"/>
          <cell r="M2489"/>
          <cell r="N2489"/>
          <cell r="O2489"/>
          <cell r="P2489"/>
          <cell r="Q2489"/>
          <cell r="R2489" t="str">
            <v>Standard</v>
          </cell>
          <cell r="S2489" t="str">
            <v>Standard</v>
          </cell>
        </row>
        <row r="2490">
          <cell r="J2490">
            <v>356273416</v>
          </cell>
          <cell r="K2490">
            <v>5344.1</v>
          </cell>
          <cell r="L2490">
            <v>1375.9</v>
          </cell>
          <cell r="M2490">
            <v>6720</v>
          </cell>
          <cell r="N2490">
            <v>73</v>
          </cell>
          <cell r="O2490">
            <v>73</v>
          </cell>
          <cell r="P2490" t="str">
            <v>Y</v>
          </cell>
          <cell r="Q2490">
            <v>72</v>
          </cell>
          <cell r="R2490" t="str">
            <v>Sub</v>
          </cell>
          <cell r="S2490" t="str">
            <v>61-90</v>
          </cell>
        </row>
        <row r="2491">
          <cell r="J2491">
            <v>356281391</v>
          </cell>
          <cell r="K2491">
            <v>22375.15</v>
          </cell>
          <cell r="L2491">
            <v>8984.85</v>
          </cell>
          <cell r="M2491">
            <v>31360</v>
          </cell>
          <cell r="N2491">
            <v>414</v>
          </cell>
          <cell r="O2491">
            <v>414</v>
          </cell>
          <cell r="P2491" t="str">
            <v>Y</v>
          </cell>
          <cell r="Q2491"/>
          <cell r="R2491" t="str">
            <v>W/O for written off cases</v>
          </cell>
          <cell r="S2491" t="str">
            <v>&gt;180</v>
          </cell>
        </row>
        <row r="2492">
          <cell r="J2492">
            <v>356298108</v>
          </cell>
          <cell r="K2492">
            <v>13595.81</v>
          </cell>
          <cell r="L2492">
            <v>4324.1899999999996</v>
          </cell>
          <cell r="M2492">
            <v>17920</v>
          </cell>
          <cell r="N2492">
            <v>228</v>
          </cell>
          <cell r="O2492">
            <v>228</v>
          </cell>
          <cell r="P2492" t="str">
            <v>Y</v>
          </cell>
          <cell r="Q2492"/>
          <cell r="R2492" t="str">
            <v>W/O for written off cases</v>
          </cell>
          <cell r="S2492" t="str">
            <v>&gt;180</v>
          </cell>
        </row>
        <row r="2493">
          <cell r="J2493">
            <v>356313179</v>
          </cell>
          <cell r="K2493">
            <v>13601.6</v>
          </cell>
          <cell r="L2493">
            <v>4318.3999999999996</v>
          </cell>
          <cell r="M2493">
            <v>17920</v>
          </cell>
          <cell r="N2493">
            <v>229</v>
          </cell>
          <cell r="O2493">
            <v>229</v>
          </cell>
          <cell r="P2493" t="str">
            <v>Y</v>
          </cell>
          <cell r="Q2493"/>
          <cell r="R2493" t="str">
            <v>W/O for written off cases</v>
          </cell>
          <cell r="S2493" t="str">
            <v>&gt;180</v>
          </cell>
        </row>
        <row r="2494">
          <cell r="J2494">
            <v>356319351</v>
          </cell>
          <cell r="K2494">
            <v>10426.31</v>
          </cell>
          <cell r="L2494">
            <v>3013.69</v>
          </cell>
          <cell r="M2494">
            <v>13440</v>
          </cell>
          <cell r="N2494">
            <v>169</v>
          </cell>
          <cell r="O2494">
            <v>169</v>
          </cell>
          <cell r="P2494" t="str">
            <v>Y</v>
          </cell>
          <cell r="Q2494"/>
          <cell r="R2494" t="str">
            <v>Sub</v>
          </cell>
          <cell r="S2494" t="str">
            <v>151-180</v>
          </cell>
        </row>
        <row r="2495">
          <cell r="J2495">
            <v>358890461</v>
          </cell>
          <cell r="K2495">
            <v>8854.24</v>
          </cell>
          <cell r="L2495">
            <v>4585.76</v>
          </cell>
          <cell r="M2495">
            <v>13440</v>
          </cell>
          <cell r="N2495">
            <v>169</v>
          </cell>
          <cell r="O2495">
            <v>169</v>
          </cell>
          <cell r="P2495" t="str">
            <v>Y</v>
          </cell>
          <cell r="Q2495"/>
          <cell r="R2495" t="str">
            <v>Sub</v>
          </cell>
          <cell r="S2495" t="str">
            <v>151-180</v>
          </cell>
        </row>
        <row r="2496">
          <cell r="J2496">
            <v>356328812</v>
          </cell>
          <cell r="K2496">
            <v>9432.9</v>
          </cell>
          <cell r="L2496">
            <v>2407.1</v>
          </cell>
          <cell r="M2496">
            <v>11840</v>
          </cell>
          <cell r="N2496">
            <v>169</v>
          </cell>
          <cell r="O2496">
            <v>169</v>
          </cell>
          <cell r="P2496" t="str">
            <v>Y</v>
          </cell>
          <cell r="Q2496"/>
          <cell r="R2496" t="str">
            <v>W/O for written off cases</v>
          </cell>
          <cell r="S2496" t="str">
            <v>151-180</v>
          </cell>
        </row>
        <row r="2497">
          <cell r="J2497">
            <v>356329274</v>
          </cell>
          <cell r="K2497">
            <v>20979.05</v>
          </cell>
          <cell r="L2497">
            <v>8140.95</v>
          </cell>
          <cell r="M2497">
            <v>29120</v>
          </cell>
          <cell r="N2497">
            <v>380</v>
          </cell>
          <cell r="O2497">
            <v>380</v>
          </cell>
          <cell r="P2497" t="str">
            <v>Y</v>
          </cell>
          <cell r="Q2497"/>
          <cell r="R2497" t="str">
            <v>W/O for written off cases</v>
          </cell>
          <cell r="S2497" t="str">
            <v>&gt;180</v>
          </cell>
        </row>
        <row r="2498">
          <cell r="J2498">
            <v>356329296</v>
          </cell>
          <cell r="K2498">
            <v>20979.05</v>
          </cell>
          <cell r="L2498">
            <v>8140.95</v>
          </cell>
          <cell r="M2498">
            <v>29120</v>
          </cell>
          <cell r="N2498">
            <v>380</v>
          </cell>
          <cell r="O2498">
            <v>380</v>
          </cell>
          <cell r="P2498" t="str">
            <v>Y</v>
          </cell>
          <cell r="Q2498"/>
          <cell r="R2498" t="str">
            <v>W/O for written off cases</v>
          </cell>
          <cell r="S2498" t="str">
            <v>&gt;180</v>
          </cell>
        </row>
        <row r="2499">
          <cell r="J2499">
            <v>356342748</v>
          </cell>
          <cell r="K2499">
            <v>16347.5</v>
          </cell>
          <cell r="L2499">
            <v>5052.5</v>
          </cell>
          <cell r="M2499">
            <v>21400</v>
          </cell>
          <cell r="N2499">
            <v>286</v>
          </cell>
          <cell r="O2499">
            <v>286</v>
          </cell>
          <cell r="P2499" t="str">
            <v>Y</v>
          </cell>
          <cell r="Q2499"/>
          <cell r="R2499" t="str">
            <v>W/O for written off cases</v>
          </cell>
          <cell r="S2499" t="str">
            <v>&gt;180</v>
          </cell>
        </row>
        <row r="2500">
          <cell r="J2500">
            <v>358890462</v>
          </cell>
          <cell r="K2500">
            <v>8854.24</v>
          </cell>
          <cell r="L2500">
            <v>4585.76</v>
          </cell>
          <cell r="M2500">
            <v>13440</v>
          </cell>
          <cell r="N2500">
            <v>169</v>
          </cell>
          <cell r="O2500">
            <v>169</v>
          </cell>
          <cell r="P2500" t="str">
            <v>Y</v>
          </cell>
          <cell r="Q2500"/>
          <cell r="R2500" t="str">
            <v>Sub</v>
          </cell>
          <cell r="S2500" t="str">
            <v>151-180</v>
          </cell>
        </row>
        <row r="2501">
          <cell r="J2501">
            <v>356346631</v>
          </cell>
          <cell r="K2501">
            <v>1829.62</v>
          </cell>
          <cell r="L2501">
            <v>410.38</v>
          </cell>
          <cell r="M2501">
            <v>2240</v>
          </cell>
          <cell r="N2501">
            <v>19</v>
          </cell>
          <cell r="O2501">
            <v>19</v>
          </cell>
          <cell r="P2501"/>
          <cell r="Q2501"/>
          <cell r="R2501" t="str">
            <v>SMA 0</v>
          </cell>
          <cell r="S2501" t="str">
            <v>1-30 Days</v>
          </cell>
        </row>
        <row r="2502">
          <cell r="J2502">
            <v>356360322</v>
          </cell>
          <cell r="K2502">
            <v>5348.71</v>
          </cell>
          <cell r="L2502">
            <v>1371.29</v>
          </cell>
          <cell r="M2502">
            <v>6720</v>
          </cell>
          <cell r="N2502">
            <v>73</v>
          </cell>
          <cell r="O2502">
            <v>73</v>
          </cell>
          <cell r="P2502"/>
          <cell r="Q2502"/>
          <cell r="R2502" t="str">
            <v>SMA 2</v>
          </cell>
          <cell r="S2502" t="str">
            <v>61-90</v>
          </cell>
        </row>
        <row r="2503">
          <cell r="J2503">
            <v>356362015</v>
          </cell>
          <cell r="K2503">
            <v>18086.240000000002</v>
          </cell>
          <cell r="L2503">
            <v>6553.76</v>
          </cell>
          <cell r="M2503">
            <v>24640</v>
          </cell>
          <cell r="N2503">
            <v>315</v>
          </cell>
          <cell r="O2503">
            <v>315</v>
          </cell>
          <cell r="P2503" t="str">
            <v>Y</v>
          </cell>
          <cell r="Q2503"/>
          <cell r="R2503" t="str">
            <v>W/O for written off cases</v>
          </cell>
          <cell r="S2503" t="str">
            <v>&gt;180</v>
          </cell>
        </row>
        <row r="2504">
          <cell r="J2504">
            <v>356368544</v>
          </cell>
          <cell r="K2504">
            <v>1778.94</v>
          </cell>
          <cell r="L2504">
            <v>461.06</v>
          </cell>
          <cell r="M2504">
            <v>2240</v>
          </cell>
          <cell r="N2504">
            <v>18</v>
          </cell>
          <cell r="O2504">
            <v>18</v>
          </cell>
          <cell r="P2504"/>
          <cell r="Q2504"/>
          <cell r="R2504" t="str">
            <v>SMA 0</v>
          </cell>
          <cell r="S2504" t="str">
            <v>1-30 Days</v>
          </cell>
        </row>
        <row r="2505">
          <cell r="J2505">
            <v>356370964</v>
          </cell>
          <cell r="K2505">
            <v>8789.19</v>
          </cell>
          <cell r="L2505">
            <v>2410.81</v>
          </cell>
          <cell r="M2505">
            <v>11200</v>
          </cell>
          <cell r="N2505">
            <v>140</v>
          </cell>
          <cell r="O2505">
            <v>140</v>
          </cell>
          <cell r="P2505" t="str">
            <v>Y</v>
          </cell>
          <cell r="Q2505"/>
          <cell r="R2505" t="str">
            <v>Sub</v>
          </cell>
          <cell r="S2505" t="str">
            <v>121-150</v>
          </cell>
        </row>
        <row r="2506">
          <cell r="J2506">
            <v>356383103</v>
          </cell>
          <cell r="K2506">
            <v>21006.13</v>
          </cell>
          <cell r="L2506">
            <v>8113.87</v>
          </cell>
          <cell r="M2506">
            <v>29120</v>
          </cell>
          <cell r="N2506">
            <v>383</v>
          </cell>
          <cell r="O2506">
            <v>383</v>
          </cell>
          <cell r="P2506" t="str">
            <v>Y</v>
          </cell>
          <cell r="Q2506"/>
          <cell r="R2506" t="str">
            <v>W/O for written off cases</v>
          </cell>
          <cell r="S2506" t="str">
            <v>&gt;180</v>
          </cell>
        </row>
        <row r="2507">
          <cell r="J2507">
            <v>356383358</v>
          </cell>
          <cell r="K2507">
            <v>21006.13</v>
          </cell>
          <cell r="L2507">
            <v>8113.87</v>
          </cell>
          <cell r="M2507">
            <v>29120</v>
          </cell>
          <cell r="N2507">
            <v>383</v>
          </cell>
          <cell r="O2507">
            <v>383</v>
          </cell>
          <cell r="P2507" t="str">
            <v>Y</v>
          </cell>
          <cell r="Q2507"/>
          <cell r="R2507" t="str">
            <v>W/O for written off cases</v>
          </cell>
          <cell r="S2507" t="str">
            <v>&gt;180</v>
          </cell>
        </row>
        <row r="2508">
          <cell r="J2508">
            <v>358573041</v>
          </cell>
          <cell r="K2508">
            <v>9554.1299999999992</v>
          </cell>
          <cell r="L2508">
            <v>4285.87</v>
          </cell>
          <cell r="M2508">
            <v>13840</v>
          </cell>
          <cell r="N2508">
            <v>199</v>
          </cell>
          <cell r="O2508">
            <v>199</v>
          </cell>
          <cell r="P2508" t="str">
            <v>Y</v>
          </cell>
          <cell r="Q2508"/>
          <cell r="R2508" t="str">
            <v>W/O for written off cases</v>
          </cell>
          <cell r="S2508" t="str">
            <v>&gt;180</v>
          </cell>
        </row>
        <row r="2509">
          <cell r="J2509">
            <v>356389074</v>
          </cell>
          <cell r="K2509">
            <v>10408.56</v>
          </cell>
          <cell r="L2509">
            <v>3031.44</v>
          </cell>
          <cell r="M2509">
            <v>13440</v>
          </cell>
          <cell r="N2509">
            <v>162</v>
          </cell>
          <cell r="O2509">
            <v>162</v>
          </cell>
          <cell r="P2509" t="str">
            <v>Y</v>
          </cell>
          <cell r="Q2509"/>
          <cell r="R2509" t="str">
            <v>Sub</v>
          </cell>
          <cell r="S2509" t="str">
            <v>151-180</v>
          </cell>
        </row>
        <row r="2510">
          <cell r="J2510">
            <v>356389443</v>
          </cell>
          <cell r="K2510">
            <v>10408.56</v>
          </cell>
          <cell r="L2510">
            <v>3031.44</v>
          </cell>
          <cell r="M2510">
            <v>13440</v>
          </cell>
          <cell r="N2510">
            <v>162</v>
          </cell>
          <cell r="O2510">
            <v>162</v>
          </cell>
          <cell r="P2510" t="str">
            <v>Y</v>
          </cell>
          <cell r="Q2510"/>
          <cell r="R2510" t="str">
            <v>Sub</v>
          </cell>
          <cell r="S2510" t="str">
            <v>151-180</v>
          </cell>
        </row>
        <row r="2511">
          <cell r="J2511">
            <v>356389451</v>
          </cell>
          <cell r="K2511">
            <v>13192.54</v>
          </cell>
          <cell r="L2511">
            <v>4727.46</v>
          </cell>
          <cell r="M2511">
            <v>17920</v>
          </cell>
          <cell r="N2511">
            <v>224</v>
          </cell>
          <cell r="O2511">
            <v>224</v>
          </cell>
          <cell r="P2511" t="str">
            <v>Y</v>
          </cell>
          <cell r="Q2511"/>
          <cell r="R2511" t="str">
            <v>Sub</v>
          </cell>
          <cell r="S2511" t="str">
            <v>&gt;180</v>
          </cell>
        </row>
        <row r="2512">
          <cell r="J2512">
            <v>356395323</v>
          </cell>
          <cell r="K2512">
            <v>21006.13</v>
          </cell>
          <cell r="L2512">
            <v>8113.87</v>
          </cell>
          <cell r="M2512">
            <v>29120</v>
          </cell>
          <cell r="N2512">
            <v>383</v>
          </cell>
          <cell r="O2512">
            <v>383</v>
          </cell>
          <cell r="P2512" t="str">
            <v>Y</v>
          </cell>
          <cell r="Q2512"/>
          <cell r="R2512" t="str">
            <v>W/O for written off cases</v>
          </cell>
          <cell r="S2512" t="str">
            <v>&gt;180</v>
          </cell>
        </row>
        <row r="2513">
          <cell r="J2513">
            <v>356395890</v>
          </cell>
          <cell r="K2513">
            <v>10408.56</v>
          </cell>
          <cell r="L2513">
            <v>3031.44</v>
          </cell>
          <cell r="M2513">
            <v>13440</v>
          </cell>
          <cell r="N2513">
            <v>162</v>
          </cell>
          <cell r="O2513">
            <v>162</v>
          </cell>
          <cell r="P2513" t="str">
            <v>Y</v>
          </cell>
          <cell r="Q2513"/>
          <cell r="R2513" t="str">
            <v>Sub</v>
          </cell>
          <cell r="S2513" t="str">
            <v>151-180</v>
          </cell>
        </row>
        <row r="2514">
          <cell r="J2514">
            <v>356398629</v>
          </cell>
          <cell r="K2514"/>
          <cell r="L2514"/>
          <cell r="M2514"/>
          <cell r="N2514"/>
          <cell r="O2514"/>
          <cell r="P2514"/>
          <cell r="Q2514"/>
          <cell r="R2514" t="str">
            <v>Standard</v>
          </cell>
          <cell r="S2514" t="str">
            <v>Standard</v>
          </cell>
        </row>
        <row r="2515">
          <cell r="J2515">
            <v>356398999</v>
          </cell>
          <cell r="K2515"/>
          <cell r="L2515"/>
          <cell r="M2515"/>
          <cell r="N2515"/>
          <cell r="O2515"/>
          <cell r="P2515"/>
          <cell r="Q2515"/>
          <cell r="R2515" t="str">
            <v>Standard</v>
          </cell>
          <cell r="S2515" t="str">
            <v>Standard</v>
          </cell>
        </row>
        <row r="2516">
          <cell r="J2516">
            <v>356401616</v>
          </cell>
          <cell r="K2516">
            <v>13613.25</v>
          </cell>
          <cell r="L2516">
            <v>4306.75</v>
          </cell>
          <cell r="M2516">
            <v>17920</v>
          </cell>
          <cell r="N2516">
            <v>228</v>
          </cell>
          <cell r="O2516">
            <v>228</v>
          </cell>
          <cell r="P2516" t="str">
            <v>Y</v>
          </cell>
          <cell r="Q2516"/>
          <cell r="R2516" t="str">
            <v>W/O for written off cases</v>
          </cell>
          <cell r="S2516" t="str">
            <v>&gt;180</v>
          </cell>
        </row>
        <row r="2517">
          <cell r="J2517">
            <v>356402443</v>
          </cell>
          <cell r="K2517">
            <v>7576.89</v>
          </cell>
          <cell r="L2517">
            <v>1863.11</v>
          </cell>
          <cell r="M2517">
            <v>9440</v>
          </cell>
          <cell r="N2517">
            <v>140</v>
          </cell>
          <cell r="O2517">
            <v>140</v>
          </cell>
          <cell r="P2517" t="str">
            <v>Y</v>
          </cell>
          <cell r="Q2517"/>
          <cell r="R2517" t="str">
            <v>Sub</v>
          </cell>
          <cell r="S2517" t="str">
            <v>121-150</v>
          </cell>
        </row>
        <row r="2518">
          <cell r="J2518">
            <v>356410074</v>
          </cell>
          <cell r="K2518"/>
          <cell r="L2518"/>
          <cell r="M2518"/>
          <cell r="N2518"/>
          <cell r="O2518"/>
          <cell r="P2518"/>
          <cell r="Q2518"/>
          <cell r="R2518" t="str">
            <v>Standard</v>
          </cell>
          <cell r="S2518" t="str">
            <v>Standard</v>
          </cell>
        </row>
        <row r="2519">
          <cell r="J2519">
            <v>356415075</v>
          </cell>
          <cell r="K2519">
            <v>18995.02</v>
          </cell>
          <cell r="L2519">
            <v>7884.98</v>
          </cell>
          <cell r="M2519">
            <v>26880</v>
          </cell>
          <cell r="N2519">
            <v>350</v>
          </cell>
          <cell r="O2519">
            <v>350</v>
          </cell>
          <cell r="P2519" t="str">
            <v>Y</v>
          </cell>
          <cell r="Q2519"/>
          <cell r="R2519" t="str">
            <v>W/O for written off cases</v>
          </cell>
          <cell r="S2519" t="str">
            <v>&gt;180</v>
          </cell>
        </row>
        <row r="2520">
          <cell r="J2520">
            <v>356415953</v>
          </cell>
          <cell r="K2520"/>
          <cell r="L2520"/>
          <cell r="M2520"/>
          <cell r="N2520"/>
          <cell r="O2520"/>
          <cell r="P2520"/>
          <cell r="Q2520"/>
          <cell r="R2520" t="str">
            <v>Standard</v>
          </cell>
          <cell r="S2520" t="str">
            <v>Standard</v>
          </cell>
        </row>
        <row r="2521">
          <cell r="J2521">
            <v>356423686</v>
          </cell>
          <cell r="K2521"/>
          <cell r="L2521"/>
          <cell r="M2521"/>
          <cell r="N2521"/>
          <cell r="O2521"/>
          <cell r="P2521"/>
          <cell r="Q2521"/>
          <cell r="R2521" t="str">
            <v>Standard</v>
          </cell>
          <cell r="S2521" t="str">
            <v>Standard</v>
          </cell>
        </row>
        <row r="2522">
          <cell r="J2522">
            <v>356424000</v>
          </cell>
          <cell r="K2522"/>
          <cell r="L2522"/>
          <cell r="M2522"/>
          <cell r="N2522"/>
          <cell r="O2522"/>
          <cell r="P2522"/>
          <cell r="Q2522"/>
          <cell r="R2522" t="str">
            <v>Standard</v>
          </cell>
          <cell r="S2522" t="str">
            <v>Standard</v>
          </cell>
        </row>
        <row r="2523">
          <cell r="J2523">
            <v>356426858</v>
          </cell>
          <cell r="K2523">
            <v>16140.85</v>
          </cell>
          <cell r="L2523">
            <v>6259.15</v>
          </cell>
          <cell r="M2523">
            <v>22400</v>
          </cell>
          <cell r="N2523">
            <v>284</v>
          </cell>
          <cell r="O2523">
            <v>284</v>
          </cell>
          <cell r="P2523" t="str">
            <v>Y</v>
          </cell>
          <cell r="Q2523"/>
          <cell r="R2523" t="str">
            <v>W/O for written off cases</v>
          </cell>
          <cell r="S2523" t="str">
            <v>&gt;180</v>
          </cell>
        </row>
        <row r="2524">
          <cell r="J2524">
            <v>358890392</v>
          </cell>
          <cell r="K2524">
            <v>9202.0499999999993</v>
          </cell>
          <cell r="L2524">
            <v>4837.95</v>
          </cell>
          <cell r="M2524">
            <v>14040</v>
          </cell>
          <cell r="N2524">
            <v>161</v>
          </cell>
          <cell r="O2524">
            <v>161</v>
          </cell>
          <cell r="P2524" t="str">
            <v>Y</v>
          </cell>
          <cell r="Q2524"/>
          <cell r="R2524" t="str">
            <v>Sub</v>
          </cell>
          <cell r="S2524" t="str">
            <v>151-180</v>
          </cell>
        </row>
        <row r="2525">
          <cell r="J2525">
            <v>356427127</v>
          </cell>
          <cell r="K2525">
            <v>17615.439999999999</v>
          </cell>
          <cell r="L2525">
            <v>7024.56</v>
          </cell>
          <cell r="M2525">
            <v>24640</v>
          </cell>
          <cell r="N2525">
            <v>319</v>
          </cell>
          <cell r="O2525">
            <v>319</v>
          </cell>
          <cell r="P2525" t="str">
            <v>Y</v>
          </cell>
          <cell r="Q2525"/>
          <cell r="R2525" t="str">
            <v>W/O for written off cases</v>
          </cell>
          <cell r="S2525" t="str">
            <v>&gt;180</v>
          </cell>
        </row>
        <row r="2526">
          <cell r="J2526">
            <v>356427128</v>
          </cell>
          <cell r="K2526">
            <v>20388.48</v>
          </cell>
          <cell r="L2526">
            <v>8731.52</v>
          </cell>
          <cell r="M2526">
            <v>29120</v>
          </cell>
          <cell r="N2526">
            <v>381</v>
          </cell>
          <cell r="O2526">
            <v>381</v>
          </cell>
          <cell r="P2526" t="str">
            <v>Y</v>
          </cell>
          <cell r="Q2526"/>
          <cell r="R2526" t="str">
            <v>W/O for written off cases</v>
          </cell>
          <cell r="S2526" t="str">
            <v>&gt;180</v>
          </cell>
        </row>
        <row r="2527">
          <cell r="J2527">
            <v>356427196</v>
          </cell>
          <cell r="K2527"/>
          <cell r="L2527"/>
          <cell r="M2527"/>
          <cell r="N2527"/>
          <cell r="O2527"/>
          <cell r="P2527"/>
          <cell r="Q2527"/>
          <cell r="R2527" t="str">
            <v>Standard</v>
          </cell>
          <cell r="S2527" t="str">
            <v>Standard</v>
          </cell>
        </row>
        <row r="2528">
          <cell r="J2528">
            <v>356427237</v>
          </cell>
          <cell r="K2528"/>
          <cell r="L2528"/>
          <cell r="M2528"/>
          <cell r="N2528"/>
          <cell r="O2528"/>
          <cell r="P2528"/>
          <cell r="Q2528"/>
          <cell r="R2528" t="str">
            <v>Standard</v>
          </cell>
          <cell r="S2528" t="str">
            <v>Standard</v>
          </cell>
        </row>
        <row r="2529">
          <cell r="J2529">
            <v>356446237</v>
          </cell>
          <cell r="K2529">
            <v>3502.79</v>
          </cell>
          <cell r="L2529">
            <v>977.21</v>
          </cell>
          <cell r="M2529">
            <v>4480</v>
          </cell>
          <cell r="N2529">
            <v>46</v>
          </cell>
          <cell r="O2529">
            <v>46</v>
          </cell>
          <cell r="P2529" t="str">
            <v>Y</v>
          </cell>
          <cell r="Q2529">
            <v>45</v>
          </cell>
          <cell r="R2529" t="str">
            <v>Sub</v>
          </cell>
          <cell r="S2529" t="str">
            <v>31-60</v>
          </cell>
        </row>
        <row r="2530">
          <cell r="J2530">
            <v>356455995</v>
          </cell>
          <cell r="K2530">
            <v>1778.18</v>
          </cell>
          <cell r="L2530">
            <v>461.82</v>
          </cell>
          <cell r="M2530">
            <v>2240</v>
          </cell>
          <cell r="N2530">
            <v>18</v>
          </cell>
          <cell r="O2530">
            <v>18</v>
          </cell>
          <cell r="P2530"/>
          <cell r="Q2530"/>
          <cell r="R2530" t="str">
            <v>SMA 0</v>
          </cell>
          <cell r="S2530" t="str">
            <v>1-30 Days</v>
          </cell>
        </row>
        <row r="2531">
          <cell r="J2531">
            <v>356456094</v>
          </cell>
          <cell r="K2531"/>
          <cell r="L2531"/>
          <cell r="M2531"/>
          <cell r="N2531"/>
          <cell r="O2531"/>
          <cell r="P2531"/>
          <cell r="Q2531"/>
          <cell r="R2531" t="str">
            <v>Standard</v>
          </cell>
          <cell r="S2531" t="str">
            <v>Standard</v>
          </cell>
        </row>
        <row r="2532">
          <cell r="J2532">
            <v>356456174</v>
          </cell>
          <cell r="K2532">
            <v>16196.69</v>
          </cell>
          <cell r="L2532">
            <v>6203.31</v>
          </cell>
          <cell r="M2532">
            <v>22400</v>
          </cell>
          <cell r="N2532">
            <v>291</v>
          </cell>
          <cell r="O2532">
            <v>291</v>
          </cell>
          <cell r="P2532" t="str">
            <v>Y</v>
          </cell>
          <cell r="Q2532"/>
          <cell r="R2532" t="str">
            <v>W/O for written off cases</v>
          </cell>
          <cell r="S2532" t="str">
            <v>&gt;180</v>
          </cell>
        </row>
        <row r="2533">
          <cell r="J2533">
            <v>356456239</v>
          </cell>
          <cell r="K2533"/>
          <cell r="L2533"/>
          <cell r="M2533"/>
          <cell r="N2533"/>
          <cell r="O2533"/>
          <cell r="P2533"/>
          <cell r="Q2533"/>
          <cell r="R2533" t="str">
            <v>Standard</v>
          </cell>
          <cell r="S2533" t="str">
            <v>Standard</v>
          </cell>
        </row>
        <row r="2534">
          <cell r="J2534">
            <v>356456445</v>
          </cell>
          <cell r="K2534"/>
          <cell r="L2534"/>
          <cell r="M2534"/>
          <cell r="N2534"/>
          <cell r="O2534"/>
          <cell r="P2534"/>
          <cell r="Q2534"/>
          <cell r="R2534" t="str">
            <v>W/O for written off cases</v>
          </cell>
          <cell r="S2534" t="str">
            <v>Standard</v>
          </cell>
        </row>
        <row r="2535">
          <cell r="J2535">
            <v>356459430</v>
          </cell>
          <cell r="K2535">
            <v>20344.32</v>
          </cell>
          <cell r="L2535">
            <v>8775.68</v>
          </cell>
          <cell r="M2535">
            <v>29120</v>
          </cell>
          <cell r="N2535">
            <v>376</v>
          </cell>
          <cell r="O2535">
            <v>376</v>
          </cell>
          <cell r="P2535" t="str">
            <v>Y</v>
          </cell>
          <cell r="Q2535"/>
          <cell r="R2535" t="str">
            <v>W/O for written off cases</v>
          </cell>
          <cell r="S2535" t="str">
            <v>&gt;180</v>
          </cell>
        </row>
        <row r="2536">
          <cell r="J2536">
            <v>356462253</v>
          </cell>
          <cell r="K2536"/>
          <cell r="L2536"/>
          <cell r="M2536"/>
          <cell r="N2536"/>
          <cell r="O2536"/>
          <cell r="P2536"/>
          <cell r="Q2536"/>
          <cell r="R2536" t="str">
            <v>Standard</v>
          </cell>
          <cell r="S2536" t="str">
            <v>Standard</v>
          </cell>
        </row>
        <row r="2537">
          <cell r="J2537">
            <v>356462571</v>
          </cell>
          <cell r="K2537">
            <v>11673.67</v>
          </cell>
          <cell r="L2537">
            <v>3996.33</v>
          </cell>
          <cell r="M2537">
            <v>15670</v>
          </cell>
          <cell r="N2537">
            <v>197</v>
          </cell>
          <cell r="O2537">
            <v>197</v>
          </cell>
          <cell r="P2537" t="str">
            <v>Y</v>
          </cell>
          <cell r="Q2537"/>
          <cell r="R2537" t="str">
            <v>W/O for written off cases</v>
          </cell>
          <cell r="S2537" t="str">
            <v>&gt;180</v>
          </cell>
        </row>
        <row r="2538">
          <cell r="J2538">
            <v>356462868</v>
          </cell>
          <cell r="K2538">
            <v>19011.509999999998</v>
          </cell>
          <cell r="L2538">
            <v>7868.49</v>
          </cell>
          <cell r="M2538">
            <v>26880</v>
          </cell>
          <cell r="N2538">
            <v>351</v>
          </cell>
          <cell r="O2538">
            <v>351</v>
          </cell>
          <cell r="P2538" t="str">
            <v>Y</v>
          </cell>
          <cell r="Q2538"/>
          <cell r="R2538" t="str">
            <v>W/O for written off cases</v>
          </cell>
          <cell r="S2538" t="str">
            <v>&gt;180</v>
          </cell>
        </row>
        <row r="2539">
          <cell r="J2539">
            <v>356466052</v>
          </cell>
          <cell r="K2539">
            <v>11678.72</v>
          </cell>
          <cell r="L2539">
            <v>4001.28</v>
          </cell>
          <cell r="M2539">
            <v>15680</v>
          </cell>
          <cell r="N2539">
            <v>198</v>
          </cell>
          <cell r="O2539">
            <v>198</v>
          </cell>
          <cell r="P2539" t="str">
            <v>Y</v>
          </cell>
          <cell r="Q2539"/>
          <cell r="R2539" t="str">
            <v>Sub</v>
          </cell>
          <cell r="S2539" t="str">
            <v>&gt;180</v>
          </cell>
        </row>
        <row r="2540">
          <cell r="J2540">
            <v>356471510</v>
          </cell>
          <cell r="K2540">
            <v>17630.669999999998</v>
          </cell>
          <cell r="L2540">
            <v>7009.33</v>
          </cell>
          <cell r="M2540">
            <v>24640</v>
          </cell>
          <cell r="N2540">
            <v>321</v>
          </cell>
          <cell r="O2540">
            <v>321</v>
          </cell>
          <cell r="P2540" t="str">
            <v>Y</v>
          </cell>
          <cell r="Q2540"/>
          <cell r="R2540" t="str">
            <v>W/O for written off cases</v>
          </cell>
          <cell r="S2540" t="str">
            <v>&gt;180</v>
          </cell>
        </row>
        <row r="2541">
          <cell r="J2541">
            <v>356472095</v>
          </cell>
          <cell r="K2541">
            <v>20423.810000000001</v>
          </cell>
          <cell r="L2541">
            <v>8696.19</v>
          </cell>
          <cell r="M2541">
            <v>29120</v>
          </cell>
          <cell r="N2541">
            <v>383</v>
          </cell>
          <cell r="O2541">
            <v>383</v>
          </cell>
          <cell r="P2541" t="str">
            <v>Y</v>
          </cell>
          <cell r="Q2541"/>
          <cell r="R2541" t="str">
            <v>W/O for written off cases</v>
          </cell>
          <cell r="S2541" t="str">
            <v>&gt;180</v>
          </cell>
        </row>
        <row r="2542">
          <cell r="J2542">
            <v>356479857</v>
          </cell>
          <cell r="K2542">
            <v>5236.68</v>
          </cell>
          <cell r="L2542">
            <v>1483.32</v>
          </cell>
          <cell r="M2542">
            <v>6720</v>
          </cell>
          <cell r="N2542">
            <v>74</v>
          </cell>
          <cell r="O2542">
            <v>74</v>
          </cell>
          <cell r="P2542" t="str">
            <v>Y</v>
          </cell>
          <cell r="Q2542">
            <v>73</v>
          </cell>
          <cell r="R2542" t="str">
            <v>W/O for written off cases</v>
          </cell>
          <cell r="S2542" t="str">
            <v>61-90</v>
          </cell>
        </row>
        <row r="2543">
          <cell r="J2543">
            <v>356479933</v>
          </cell>
          <cell r="K2543">
            <v>17584.939999999999</v>
          </cell>
          <cell r="L2543">
            <v>7055.06</v>
          </cell>
          <cell r="M2543">
            <v>24640</v>
          </cell>
          <cell r="N2543">
            <v>315</v>
          </cell>
          <cell r="O2543">
            <v>315</v>
          </cell>
          <cell r="P2543" t="str">
            <v>Y</v>
          </cell>
          <cell r="Q2543"/>
          <cell r="R2543" t="str">
            <v>W/O for written off cases</v>
          </cell>
          <cell r="S2543" t="str">
            <v>&gt;180</v>
          </cell>
        </row>
        <row r="2544">
          <cell r="J2544">
            <v>356479939</v>
          </cell>
          <cell r="K2544">
            <v>14683.01</v>
          </cell>
          <cell r="L2544">
            <v>5476.99</v>
          </cell>
          <cell r="M2544">
            <v>20160</v>
          </cell>
          <cell r="N2544">
            <v>254</v>
          </cell>
          <cell r="O2544">
            <v>254</v>
          </cell>
          <cell r="P2544" t="str">
            <v>Y</v>
          </cell>
          <cell r="Q2544"/>
          <cell r="R2544" t="str">
            <v>W/O for written off cases</v>
          </cell>
          <cell r="S2544" t="str">
            <v>&gt;180</v>
          </cell>
        </row>
        <row r="2545">
          <cell r="J2545">
            <v>356479951</v>
          </cell>
          <cell r="K2545">
            <v>16161.77</v>
          </cell>
          <cell r="L2545">
            <v>6238.23</v>
          </cell>
          <cell r="M2545">
            <v>22400</v>
          </cell>
          <cell r="N2545">
            <v>285</v>
          </cell>
          <cell r="O2545">
            <v>285</v>
          </cell>
          <cell r="P2545" t="str">
            <v>Y</v>
          </cell>
          <cell r="Q2545"/>
          <cell r="R2545" t="str">
            <v>W/O for written off cases</v>
          </cell>
          <cell r="S2545" t="str">
            <v>&gt;180</v>
          </cell>
        </row>
        <row r="2546">
          <cell r="J2546">
            <v>356479981</v>
          </cell>
          <cell r="K2546"/>
          <cell r="L2546"/>
          <cell r="M2546"/>
          <cell r="N2546"/>
          <cell r="O2546"/>
          <cell r="P2546"/>
          <cell r="Q2546"/>
          <cell r="R2546" t="str">
            <v>Standard</v>
          </cell>
          <cell r="S2546" t="str">
            <v>Standard</v>
          </cell>
        </row>
        <row r="2547">
          <cell r="J2547">
            <v>356480014</v>
          </cell>
          <cell r="K2547">
            <v>1774.39</v>
          </cell>
          <cell r="L2547">
            <v>465.61</v>
          </cell>
          <cell r="M2547">
            <v>2240</v>
          </cell>
          <cell r="N2547">
            <v>12</v>
          </cell>
          <cell r="O2547">
            <v>12</v>
          </cell>
          <cell r="P2547"/>
          <cell r="Q2547"/>
          <cell r="R2547" t="str">
            <v>SMA 0</v>
          </cell>
          <cell r="S2547" t="str">
            <v>1-30 Days</v>
          </cell>
        </row>
        <row r="2548">
          <cell r="J2548">
            <v>356480070</v>
          </cell>
          <cell r="K2548">
            <v>14683.01</v>
          </cell>
          <cell r="L2548">
            <v>5476.99</v>
          </cell>
          <cell r="M2548">
            <v>20160</v>
          </cell>
          <cell r="N2548">
            <v>254</v>
          </cell>
          <cell r="O2548">
            <v>254</v>
          </cell>
          <cell r="P2548" t="str">
            <v>Y</v>
          </cell>
          <cell r="Q2548"/>
          <cell r="R2548" t="str">
            <v>W/O for written off cases</v>
          </cell>
          <cell r="S2548" t="str">
            <v>&gt;180</v>
          </cell>
        </row>
        <row r="2549">
          <cell r="J2549">
            <v>356480094</v>
          </cell>
          <cell r="K2549">
            <v>17584.939999999999</v>
          </cell>
          <cell r="L2549">
            <v>7055.06</v>
          </cell>
          <cell r="M2549">
            <v>24640</v>
          </cell>
          <cell r="N2549">
            <v>315</v>
          </cell>
          <cell r="O2549">
            <v>315</v>
          </cell>
          <cell r="P2549" t="str">
            <v>Y</v>
          </cell>
          <cell r="Q2549"/>
          <cell r="R2549" t="str">
            <v>W/O for written off cases</v>
          </cell>
          <cell r="S2549" t="str">
            <v>&gt;180</v>
          </cell>
        </row>
        <row r="2550">
          <cell r="J2550">
            <v>356480167</v>
          </cell>
          <cell r="K2550"/>
          <cell r="L2550"/>
          <cell r="M2550"/>
          <cell r="N2550"/>
          <cell r="O2550"/>
          <cell r="P2550"/>
          <cell r="Q2550"/>
          <cell r="R2550" t="str">
            <v>Standard</v>
          </cell>
          <cell r="S2550" t="str">
            <v>Standard</v>
          </cell>
        </row>
        <row r="2551">
          <cell r="J2551">
            <v>356486866</v>
          </cell>
          <cell r="K2551">
            <v>16189.72</v>
          </cell>
          <cell r="L2551">
            <v>6210.28</v>
          </cell>
          <cell r="M2551">
            <v>22400</v>
          </cell>
          <cell r="N2551">
            <v>289</v>
          </cell>
          <cell r="O2551">
            <v>289</v>
          </cell>
          <cell r="P2551" t="str">
            <v>Y</v>
          </cell>
          <cell r="Q2551"/>
          <cell r="R2551" t="str">
            <v>W/O for written off cases</v>
          </cell>
          <cell r="S2551" t="str">
            <v>&gt;180</v>
          </cell>
        </row>
        <row r="2552">
          <cell r="J2552">
            <v>356488519</v>
          </cell>
          <cell r="K2552">
            <v>14791.01</v>
          </cell>
          <cell r="L2552">
            <v>5368.99</v>
          </cell>
          <cell r="M2552">
            <v>20160</v>
          </cell>
          <cell r="N2552">
            <v>258</v>
          </cell>
          <cell r="O2552">
            <v>258</v>
          </cell>
          <cell r="P2552" t="str">
            <v>Y</v>
          </cell>
          <cell r="Q2552"/>
          <cell r="R2552" t="str">
            <v>W/O for written off cases</v>
          </cell>
          <cell r="S2552" t="str">
            <v>&gt;180</v>
          </cell>
        </row>
        <row r="2553">
          <cell r="J2553">
            <v>356491280</v>
          </cell>
          <cell r="K2553">
            <v>19027.990000000002</v>
          </cell>
          <cell r="L2553">
            <v>7852.01</v>
          </cell>
          <cell r="M2553">
            <v>26880</v>
          </cell>
          <cell r="N2553">
            <v>352</v>
          </cell>
          <cell r="O2553">
            <v>352</v>
          </cell>
          <cell r="P2553" t="str">
            <v>Y</v>
          </cell>
          <cell r="Q2553"/>
          <cell r="R2553" t="str">
            <v>W/O for written off cases</v>
          </cell>
          <cell r="S2553" t="str">
            <v>&gt;180</v>
          </cell>
        </row>
        <row r="2554">
          <cell r="J2554">
            <v>356499291</v>
          </cell>
          <cell r="K2554">
            <v>13249.44</v>
          </cell>
          <cell r="L2554">
            <v>4670.5600000000004</v>
          </cell>
          <cell r="M2554">
            <v>17920</v>
          </cell>
          <cell r="N2554">
            <v>228</v>
          </cell>
          <cell r="O2554">
            <v>228</v>
          </cell>
          <cell r="P2554" t="str">
            <v>Y</v>
          </cell>
          <cell r="Q2554"/>
          <cell r="R2554" t="str">
            <v>W/O for written off cases</v>
          </cell>
          <cell r="S2554" t="str">
            <v>&gt;180</v>
          </cell>
        </row>
        <row r="2555">
          <cell r="J2555">
            <v>356503214</v>
          </cell>
          <cell r="K2555">
            <v>16266.52</v>
          </cell>
          <cell r="L2555">
            <v>6133.48</v>
          </cell>
          <cell r="M2555">
            <v>22400</v>
          </cell>
          <cell r="N2555">
            <v>291</v>
          </cell>
          <cell r="O2555">
            <v>291</v>
          </cell>
          <cell r="P2555" t="str">
            <v>Y</v>
          </cell>
          <cell r="Q2555"/>
          <cell r="R2555" t="str">
            <v>W/O for written off cases</v>
          </cell>
          <cell r="S2555" t="str">
            <v>&gt;180</v>
          </cell>
        </row>
        <row r="2556">
          <cell r="J2556">
            <v>356512656</v>
          </cell>
          <cell r="K2556">
            <v>20476.82</v>
          </cell>
          <cell r="L2556">
            <v>8643.18</v>
          </cell>
          <cell r="M2556">
            <v>29120</v>
          </cell>
          <cell r="N2556">
            <v>383</v>
          </cell>
          <cell r="O2556">
            <v>383</v>
          </cell>
          <cell r="P2556" t="str">
            <v>Y</v>
          </cell>
          <cell r="Q2556"/>
          <cell r="R2556" t="str">
            <v>W/O for written off cases</v>
          </cell>
          <cell r="S2556" t="str">
            <v>&gt;180</v>
          </cell>
        </row>
        <row r="2557">
          <cell r="J2557">
            <v>356519919</v>
          </cell>
          <cell r="K2557">
            <v>20476.82</v>
          </cell>
          <cell r="L2557">
            <v>8643.18</v>
          </cell>
          <cell r="M2557">
            <v>29120</v>
          </cell>
          <cell r="N2557">
            <v>383</v>
          </cell>
          <cell r="O2557">
            <v>383</v>
          </cell>
          <cell r="P2557" t="str">
            <v>Y</v>
          </cell>
          <cell r="Q2557"/>
          <cell r="R2557" t="str">
            <v>W/O for written off cases</v>
          </cell>
          <cell r="S2557" t="str">
            <v>&gt;180</v>
          </cell>
        </row>
        <row r="2558">
          <cell r="J2558">
            <v>356520896</v>
          </cell>
          <cell r="K2558">
            <v>20485.62</v>
          </cell>
          <cell r="L2558">
            <v>8634.3799999999992</v>
          </cell>
          <cell r="M2558">
            <v>29120</v>
          </cell>
          <cell r="N2558">
            <v>383</v>
          </cell>
          <cell r="O2558">
            <v>383</v>
          </cell>
          <cell r="P2558" t="str">
            <v>Y</v>
          </cell>
          <cell r="Q2558"/>
          <cell r="R2558" t="str">
            <v>W/O for written off cases</v>
          </cell>
          <cell r="S2558" t="str">
            <v>&gt;180</v>
          </cell>
        </row>
        <row r="2559">
          <cell r="J2559">
            <v>356521467</v>
          </cell>
          <cell r="K2559">
            <v>13294.94</v>
          </cell>
          <cell r="L2559">
            <v>4625.0600000000004</v>
          </cell>
          <cell r="M2559">
            <v>17920</v>
          </cell>
          <cell r="N2559">
            <v>228</v>
          </cell>
          <cell r="O2559">
            <v>228</v>
          </cell>
          <cell r="P2559" t="str">
            <v>Y</v>
          </cell>
          <cell r="Q2559"/>
          <cell r="R2559" t="str">
            <v>W/O for written off cases</v>
          </cell>
          <cell r="S2559" t="str">
            <v>&gt;180</v>
          </cell>
        </row>
        <row r="2560">
          <cell r="J2560">
            <v>356526591</v>
          </cell>
          <cell r="K2560">
            <v>16238.57</v>
          </cell>
          <cell r="L2560">
            <v>6161.43</v>
          </cell>
          <cell r="M2560">
            <v>22400</v>
          </cell>
          <cell r="N2560">
            <v>291</v>
          </cell>
          <cell r="O2560">
            <v>291</v>
          </cell>
          <cell r="P2560" t="str">
            <v>Y</v>
          </cell>
          <cell r="Q2560"/>
          <cell r="R2560" t="str">
            <v>W/O for written off cases</v>
          </cell>
          <cell r="S2560" t="str">
            <v>&gt;180</v>
          </cell>
        </row>
        <row r="2561">
          <cell r="J2561">
            <v>356540476</v>
          </cell>
          <cell r="K2561">
            <v>20467.96</v>
          </cell>
          <cell r="L2561">
            <v>8652.0400000000009</v>
          </cell>
          <cell r="M2561">
            <v>29120</v>
          </cell>
          <cell r="N2561">
            <v>381</v>
          </cell>
          <cell r="O2561">
            <v>381</v>
          </cell>
          <cell r="P2561" t="str">
            <v>Y</v>
          </cell>
          <cell r="Q2561"/>
          <cell r="R2561" t="str">
            <v>W/O for written off cases</v>
          </cell>
          <cell r="S2561" t="str">
            <v>&gt;180</v>
          </cell>
        </row>
        <row r="2562">
          <cell r="J2562">
            <v>356540672</v>
          </cell>
          <cell r="K2562">
            <v>3513.45</v>
          </cell>
          <cell r="L2562">
            <v>966.55</v>
          </cell>
          <cell r="M2562">
            <v>4480</v>
          </cell>
          <cell r="N2562">
            <v>46</v>
          </cell>
          <cell r="O2562">
            <v>46</v>
          </cell>
          <cell r="P2562" t="str">
            <v>Y</v>
          </cell>
          <cell r="Q2562">
            <v>45</v>
          </cell>
          <cell r="R2562" t="str">
            <v>Sub</v>
          </cell>
          <cell r="S2562" t="str">
            <v>31-60</v>
          </cell>
        </row>
        <row r="2563">
          <cell r="J2563">
            <v>356541533</v>
          </cell>
          <cell r="K2563">
            <v>2522.7199999999998</v>
          </cell>
          <cell r="L2563">
            <v>457.28</v>
          </cell>
          <cell r="M2563">
            <v>2980</v>
          </cell>
          <cell r="N2563">
            <v>46</v>
          </cell>
          <cell r="O2563">
            <v>46</v>
          </cell>
          <cell r="P2563"/>
          <cell r="Q2563"/>
          <cell r="R2563" t="str">
            <v>SMA 1</v>
          </cell>
          <cell r="S2563" t="str">
            <v>31-60</v>
          </cell>
        </row>
        <row r="2564">
          <cell r="J2564">
            <v>356543114</v>
          </cell>
          <cell r="K2564"/>
          <cell r="L2564"/>
          <cell r="M2564"/>
          <cell r="N2564"/>
          <cell r="O2564"/>
          <cell r="P2564"/>
          <cell r="Q2564"/>
          <cell r="R2564" t="str">
            <v>Standard</v>
          </cell>
          <cell r="S2564" t="str">
            <v>Standard</v>
          </cell>
        </row>
        <row r="2565">
          <cell r="J2565">
            <v>356543149</v>
          </cell>
          <cell r="K2565"/>
          <cell r="L2565"/>
          <cell r="M2565"/>
          <cell r="N2565"/>
          <cell r="O2565"/>
          <cell r="P2565"/>
          <cell r="Q2565"/>
          <cell r="R2565" t="str">
            <v>Standard</v>
          </cell>
          <cell r="S2565" t="str">
            <v>Standard</v>
          </cell>
        </row>
        <row r="2566">
          <cell r="J2566">
            <v>356543173</v>
          </cell>
          <cell r="K2566">
            <v>6884.58</v>
          </cell>
          <cell r="L2566">
            <v>2075.42</v>
          </cell>
          <cell r="M2566">
            <v>8960</v>
          </cell>
          <cell r="N2566">
            <v>107</v>
          </cell>
          <cell r="O2566">
            <v>107</v>
          </cell>
          <cell r="P2566" t="str">
            <v>Y</v>
          </cell>
          <cell r="Q2566"/>
          <cell r="R2566" t="str">
            <v>Sub</v>
          </cell>
          <cell r="S2566" t="str">
            <v>91-120</v>
          </cell>
        </row>
        <row r="2567">
          <cell r="J2567">
            <v>356543285</v>
          </cell>
          <cell r="K2567">
            <v>10157.32</v>
          </cell>
          <cell r="L2567">
            <v>3282.68</v>
          </cell>
          <cell r="M2567">
            <v>13440</v>
          </cell>
          <cell r="N2567">
            <v>166</v>
          </cell>
          <cell r="O2567">
            <v>166</v>
          </cell>
          <cell r="P2567" t="str">
            <v>Y</v>
          </cell>
          <cell r="Q2567"/>
          <cell r="R2567" t="str">
            <v>Sub</v>
          </cell>
          <cell r="S2567" t="str">
            <v>151-180</v>
          </cell>
        </row>
        <row r="2568">
          <cell r="J2568">
            <v>356544774</v>
          </cell>
          <cell r="K2568">
            <v>16252.53</v>
          </cell>
          <cell r="L2568">
            <v>6147.47</v>
          </cell>
          <cell r="M2568">
            <v>22400</v>
          </cell>
          <cell r="N2568">
            <v>291</v>
          </cell>
          <cell r="O2568">
            <v>291</v>
          </cell>
          <cell r="P2568" t="str">
            <v>Y</v>
          </cell>
          <cell r="Q2568"/>
          <cell r="R2568" t="str">
            <v>W/O for written off cases</v>
          </cell>
          <cell r="S2568" t="str">
            <v>&gt;180</v>
          </cell>
        </row>
        <row r="2569">
          <cell r="J2569">
            <v>356559550</v>
          </cell>
          <cell r="K2569">
            <v>3518.02</v>
          </cell>
          <cell r="L2569">
            <v>961.98</v>
          </cell>
          <cell r="M2569">
            <v>4480</v>
          </cell>
          <cell r="N2569">
            <v>49</v>
          </cell>
          <cell r="O2569">
            <v>49</v>
          </cell>
          <cell r="P2569"/>
          <cell r="Q2569"/>
          <cell r="R2569" t="str">
            <v>SMA 1</v>
          </cell>
          <cell r="S2569" t="str">
            <v>31-60</v>
          </cell>
        </row>
        <row r="2570">
          <cell r="J2570">
            <v>356570060</v>
          </cell>
          <cell r="K2570">
            <v>5234.4399999999996</v>
          </cell>
          <cell r="L2570">
            <v>1485.56</v>
          </cell>
          <cell r="M2570">
            <v>6720</v>
          </cell>
          <cell r="N2570">
            <v>75</v>
          </cell>
          <cell r="O2570">
            <v>75</v>
          </cell>
          <cell r="P2570" t="str">
            <v>Y</v>
          </cell>
          <cell r="Q2570">
            <v>74</v>
          </cell>
          <cell r="R2570" t="str">
            <v>Sub</v>
          </cell>
          <cell r="S2570" t="str">
            <v>61-90</v>
          </cell>
        </row>
        <row r="2571">
          <cell r="J2571">
            <v>356574022</v>
          </cell>
          <cell r="K2571">
            <v>19036.23</v>
          </cell>
          <cell r="L2571">
            <v>7843.77</v>
          </cell>
          <cell r="M2571">
            <v>26880</v>
          </cell>
          <cell r="N2571">
            <v>345</v>
          </cell>
          <cell r="O2571">
            <v>345</v>
          </cell>
          <cell r="P2571" t="str">
            <v>Y</v>
          </cell>
          <cell r="Q2571"/>
          <cell r="R2571" t="str">
            <v>W/O for written off cases</v>
          </cell>
          <cell r="S2571" t="str">
            <v>&gt;180</v>
          </cell>
        </row>
        <row r="2572">
          <cell r="J2572">
            <v>356574057</v>
          </cell>
          <cell r="K2572"/>
          <cell r="L2572"/>
          <cell r="M2572"/>
          <cell r="N2572"/>
          <cell r="O2572"/>
          <cell r="P2572"/>
          <cell r="Q2572"/>
          <cell r="R2572" t="str">
            <v>Standard</v>
          </cell>
          <cell r="S2572" t="str">
            <v>Standard</v>
          </cell>
        </row>
        <row r="2573">
          <cell r="J2573">
            <v>356574886</v>
          </cell>
          <cell r="K2573">
            <v>19135.13</v>
          </cell>
          <cell r="L2573">
            <v>7744.87</v>
          </cell>
          <cell r="M2573">
            <v>26880</v>
          </cell>
          <cell r="N2573">
            <v>352</v>
          </cell>
          <cell r="O2573">
            <v>352</v>
          </cell>
          <cell r="P2573" t="str">
            <v>Y</v>
          </cell>
          <cell r="Q2573"/>
          <cell r="R2573" t="str">
            <v>W/O for written off cases</v>
          </cell>
          <cell r="S2573" t="str">
            <v>&gt;180</v>
          </cell>
        </row>
        <row r="2574">
          <cell r="J2574">
            <v>356575153</v>
          </cell>
          <cell r="K2574"/>
          <cell r="L2574"/>
          <cell r="M2574"/>
          <cell r="N2574"/>
          <cell r="O2574"/>
          <cell r="P2574"/>
          <cell r="Q2574"/>
          <cell r="R2574" t="str">
            <v>Standard</v>
          </cell>
          <cell r="S2574" t="str">
            <v>Standard</v>
          </cell>
        </row>
        <row r="2575">
          <cell r="J2575">
            <v>358572920</v>
          </cell>
          <cell r="K2575">
            <v>12077.33</v>
          </cell>
          <cell r="L2575">
            <v>5842.67</v>
          </cell>
          <cell r="M2575">
            <v>17920</v>
          </cell>
          <cell r="N2575">
            <v>229</v>
          </cell>
          <cell r="O2575">
            <v>229</v>
          </cell>
          <cell r="P2575" t="str">
            <v>Y</v>
          </cell>
          <cell r="Q2575"/>
          <cell r="R2575" t="str">
            <v>W/O for written off cases</v>
          </cell>
          <cell r="S2575" t="str">
            <v>&gt;180</v>
          </cell>
        </row>
        <row r="2576">
          <cell r="J2576">
            <v>356581039</v>
          </cell>
          <cell r="K2576">
            <v>1786.51</v>
          </cell>
          <cell r="L2576">
            <v>453.49</v>
          </cell>
          <cell r="M2576">
            <v>2240</v>
          </cell>
          <cell r="N2576">
            <v>15</v>
          </cell>
          <cell r="O2576">
            <v>15</v>
          </cell>
          <cell r="P2576"/>
          <cell r="Q2576"/>
          <cell r="R2576" t="str">
            <v>SMA 0</v>
          </cell>
          <cell r="S2576" t="str">
            <v>1-30 Days</v>
          </cell>
        </row>
        <row r="2577">
          <cell r="J2577">
            <v>356585837</v>
          </cell>
          <cell r="K2577">
            <v>17706.849999999999</v>
          </cell>
          <cell r="L2577">
            <v>6933.15</v>
          </cell>
          <cell r="M2577">
            <v>24640</v>
          </cell>
          <cell r="N2577">
            <v>318</v>
          </cell>
          <cell r="O2577">
            <v>318</v>
          </cell>
          <cell r="P2577" t="str">
            <v>Y</v>
          </cell>
          <cell r="Q2577"/>
          <cell r="R2577" t="str">
            <v>W/O for written off cases</v>
          </cell>
          <cell r="S2577" t="str">
            <v>&gt;180</v>
          </cell>
        </row>
        <row r="2578">
          <cell r="J2578">
            <v>356585847</v>
          </cell>
          <cell r="K2578">
            <v>20512.13</v>
          </cell>
          <cell r="L2578">
            <v>8607.8700000000008</v>
          </cell>
          <cell r="M2578">
            <v>29120</v>
          </cell>
          <cell r="N2578">
            <v>380</v>
          </cell>
          <cell r="O2578">
            <v>380</v>
          </cell>
          <cell r="P2578" t="str">
            <v>Y</v>
          </cell>
          <cell r="Q2578"/>
          <cell r="R2578" t="str">
            <v>W/O for written off cases</v>
          </cell>
          <cell r="S2578" t="str">
            <v>&gt;180</v>
          </cell>
        </row>
        <row r="2579">
          <cell r="J2579">
            <v>356592107</v>
          </cell>
          <cell r="K2579">
            <v>20538.64</v>
          </cell>
          <cell r="L2579">
            <v>8581.36</v>
          </cell>
          <cell r="M2579">
            <v>29120</v>
          </cell>
          <cell r="N2579">
            <v>383</v>
          </cell>
          <cell r="O2579">
            <v>383</v>
          </cell>
          <cell r="P2579" t="str">
            <v>Y</v>
          </cell>
          <cell r="Q2579"/>
          <cell r="R2579" t="str">
            <v>W/O for written off cases</v>
          </cell>
          <cell r="S2579" t="str">
            <v>&gt;180</v>
          </cell>
        </row>
        <row r="2580">
          <cell r="J2580">
            <v>356592174</v>
          </cell>
          <cell r="K2580">
            <v>16294.44</v>
          </cell>
          <cell r="L2580">
            <v>6105.56</v>
          </cell>
          <cell r="M2580">
            <v>22400</v>
          </cell>
          <cell r="N2580">
            <v>291</v>
          </cell>
          <cell r="O2580">
            <v>291</v>
          </cell>
          <cell r="P2580" t="str">
            <v>Y</v>
          </cell>
          <cell r="Q2580"/>
          <cell r="R2580" t="str">
            <v>W/O for written off cases</v>
          </cell>
          <cell r="S2580" t="str">
            <v>&gt;180</v>
          </cell>
        </row>
        <row r="2581">
          <cell r="J2581">
            <v>356595882</v>
          </cell>
          <cell r="K2581"/>
          <cell r="L2581"/>
          <cell r="M2581"/>
          <cell r="N2581"/>
          <cell r="O2581"/>
          <cell r="P2581"/>
          <cell r="Q2581"/>
          <cell r="R2581" t="str">
            <v>Standard</v>
          </cell>
          <cell r="S2581" t="str">
            <v>Standard</v>
          </cell>
        </row>
        <row r="2582">
          <cell r="J2582">
            <v>356597487</v>
          </cell>
          <cell r="K2582">
            <v>5250.18</v>
          </cell>
          <cell r="L2582">
            <v>1469.82</v>
          </cell>
          <cell r="M2582">
            <v>6720</v>
          </cell>
          <cell r="N2582">
            <v>80</v>
          </cell>
          <cell r="O2582">
            <v>80</v>
          </cell>
          <cell r="P2582"/>
          <cell r="Q2582"/>
          <cell r="R2582" t="str">
            <v>SMA 2</v>
          </cell>
          <cell r="S2582" t="str">
            <v>61-90</v>
          </cell>
        </row>
        <row r="2583">
          <cell r="J2583">
            <v>356597538</v>
          </cell>
          <cell r="K2583">
            <v>8607.67</v>
          </cell>
          <cell r="L2583">
            <v>2592.33</v>
          </cell>
          <cell r="M2583">
            <v>11200</v>
          </cell>
          <cell r="N2583">
            <v>141</v>
          </cell>
          <cell r="O2583">
            <v>141</v>
          </cell>
          <cell r="P2583" t="str">
            <v>Y</v>
          </cell>
          <cell r="Q2583"/>
          <cell r="R2583" t="str">
            <v>Sub</v>
          </cell>
          <cell r="S2583" t="str">
            <v>121-150</v>
          </cell>
        </row>
        <row r="2584">
          <cell r="J2584">
            <v>359088000</v>
          </cell>
          <cell r="K2584">
            <v>9955.9500000000007</v>
          </cell>
          <cell r="L2584">
            <v>3444.05</v>
          </cell>
          <cell r="M2584">
            <v>13400</v>
          </cell>
          <cell r="N2584">
            <v>141</v>
          </cell>
          <cell r="O2584">
            <v>141</v>
          </cell>
          <cell r="P2584" t="str">
            <v>Y</v>
          </cell>
          <cell r="Q2584"/>
          <cell r="R2584" t="str">
            <v>Sub</v>
          </cell>
          <cell r="S2584" t="str">
            <v>121-150</v>
          </cell>
        </row>
        <row r="2585">
          <cell r="J2585">
            <v>356597888</v>
          </cell>
          <cell r="K2585">
            <v>8607.67</v>
          </cell>
          <cell r="L2585">
            <v>2592.33</v>
          </cell>
          <cell r="M2585">
            <v>11200</v>
          </cell>
          <cell r="N2585">
            <v>141</v>
          </cell>
          <cell r="O2585">
            <v>141</v>
          </cell>
          <cell r="P2585" t="str">
            <v>Y</v>
          </cell>
          <cell r="Q2585"/>
          <cell r="R2585" t="str">
            <v>Sub</v>
          </cell>
          <cell r="S2585" t="str">
            <v>121-150</v>
          </cell>
        </row>
        <row r="2586">
          <cell r="J2586">
            <v>356599589</v>
          </cell>
          <cell r="K2586">
            <v>16287.46</v>
          </cell>
          <cell r="L2586">
            <v>6112.54</v>
          </cell>
          <cell r="M2586">
            <v>22400</v>
          </cell>
          <cell r="N2586">
            <v>290</v>
          </cell>
          <cell r="O2586">
            <v>290</v>
          </cell>
          <cell r="P2586" t="str">
            <v>Y</v>
          </cell>
          <cell r="Q2586"/>
          <cell r="R2586" t="str">
            <v>W/O for written off cases</v>
          </cell>
          <cell r="S2586" t="str">
            <v>&gt;180</v>
          </cell>
        </row>
        <row r="2587">
          <cell r="J2587">
            <v>356601253</v>
          </cell>
          <cell r="K2587">
            <v>10183.379999999999</v>
          </cell>
          <cell r="L2587">
            <v>3256.62</v>
          </cell>
          <cell r="M2587">
            <v>13440</v>
          </cell>
          <cell r="N2587">
            <v>166</v>
          </cell>
          <cell r="O2587">
            <v>166</v>
          </cell>
          <cell r="P2587" t="str">
            <v>Y</v>
          </cell>
          <cell r="Q2587"/>
          <cell r="R2587" t="str">
            <v>W/O for written off cases</v>
          </cell>
          <cell r="S2587" t="str">
            <v>151-180</v>
          </cell>
        </row>
        <row r="2588">
          <cell r="J2588">
            <v>356610227</v>
          </cell>
          <cell r="K2588">
            <v>1788.78</v>
          </cell>
          <cell r="L2588">
            <v>451.22</v>
          </cell>
          <cell r="M2588">
            <v>2240</v>
          </cell>
          <cell r="N2588">
            <v>18</v>
          </cell>
          <cell r="O2588">
            <v>18</v>
          </cell>
          <cell r="P2588"/>
          <cell r="Q2588"/>
          <cell r="R2588" t="str">
            <v>SMA 0</v>
          </cell>
          <cell r="S2588" t="str">
            <v>1-30 Days</v>
          </cell>
        </row>
        <row r="2589">
          <cell r="J2589">
            <v>356610309</v>
          </cell>
          <cell r="K2589"/>
          <cell r="L2589"/>
          <cell r="M2589"/>
          <cell r="N2589"/>
          <cell r="O2589"/>
          <cell r="P2589"/>
          <cell r="Q2589"/>
          <cell r="R2589" t="str">
            <v>Standard</v>
          </cell>
          <cell r="S2589" t="str">
            <v>Standard</v>
          </cell>
        </row>
        <row r="2590">
          <cell r="J2590">
            <v>356613659</v>
          </cell>
          <cell r="K2590"/>
          <cell r="L2590"/>
          <cell r="M2590"/>
          <cell r="N2590"/>
          <cell r="O2590"/>
          <cell r="P2590"/>
          <cell r="Q2590"/>
          <cell r="R2590" t="str">
            <v>Standard</v>
          </cell>
          <cell r="S2590" t="str">
            <v>Standard</v>
          </cell>
        </row>
        <row r="2591">
          <cell r="J2591">
            <v>356616602</v>
          </cell>
          <cell r="K2591"/>
          <cell r="L2591"/>
          <cell r="M2591"/>
          <cell r="N2591"/>
          <cell r="O2591"/>
          <cell r="P2591"/>
          <cell r="Q2591"/>
          <cell r="R2591" t="str">
            <v>Standard</v>
          </cell>
          <cell r="S2591" t="str">
            <v>Standard</v>
          </cell>
        </row>
        <row r="2592">
          <cell r="J2592">
            <v>356616653</v>
          </cell>
          <cell r="K2592">
            <v>16273.49</v>
          </cell>
          <cell r="L2592">
            <v>6126.51</v>
          </cell>
          <cell r="M2592">
            <v>22400</v>
          </cell>
          <cell r="N2592">
            <v>286</v>
          </cell>
          <cell r="O2592">
            <v>286</v>
          </cell>
          <cell r="P2592" t="str">
            <v>Y</v>
          </cell>
          <cell r="Q2592"/>
          <cell r="R2592" t="str">
            <v>W/O for written off cases</v>
          </cell>
          <cell r="S2592" t="str">
            <v>&gt;180</v>
          </cell>
        </row>
        <row r="2593">
          <cell r="J2593">
            <v>356616655</v>
          </cell>
          <cell r="K2593">
            <v>13289.26</v>
          </cell>
          <cell r="L2593">
            <v>4630.74</v>
          </cell>
          <cell r="M2593">
            <v>17920</v>
          </cell>
          <cell r="N2593">
            <v>225</v>
          </cell>
          <cell r="O2593">
            <v>225</v>
          </cell>
          <cell r="P2593" t="str">
            <v>Y</v>
          </cell>
          <cell r="Q2593"/>
          <cell r="R2593" t="str">
            <v>W/O for written off cases</v>
          </cell>
          <cell r="S2593" t="str">
            <v>&gt;180</v>
          </cell>
        </row>
        <row r="2594">
          <cell r="J2594">
            <v>356617127</v>
          </cell>
          <cell r="K2594">
            <v>16273.49</v>
          </cell>
          <cell r="L2594">
            <v>6126.51</v>
          </cell>
          <cell r="M2594">
            <v>22400</v>
          </cell>
          <cell r="N2594">
            <v>286</v>
          </cell>
          <cell r="O2594">
            <v>286</v>
          </cell>
          <cell r="P2594" t="str">
            <v>Y</v>
          </cell>
          <cell r="Q2594"/>
          <cell r="R2594" t="str">
            <v>W/O for written off cases</v>
          </cell>
          <cell r="S2594" t="str">
            <v>&gt;180</v>
          </cell>
        </row>
        <row r="2595">
          <cell r="J2595">
            <v>356625610</v>
          </cell>
          <cell r="K2595"/>
          <cell r="L2595"/>
          <cell r="M2595"/>
          <cell r="N2595"/>
          <cell r="O2595"/>
          <cell r="P2595"/>
          <cell r="Q2595"/>
          <cell r="R2595" t="str">
            <v>Standard</v>
          </cell>
          <cell r="S2595" t="str">
            <v>Standard</v>
          </cell>
        </row>
        <row r="2596">
          <cell r="J2596">
            <v>356626699</v>
          </cell>
          <cell r="K2596">
            <v>13540.64</v>
          </cell>
          <cell r="L2596">
            <v>4619.3599999999997</v>
          </cell>
          <cell r="M2596">
            <v>18160</v>
          </cell>
          <cell r="N2596">
            <v>257</v>
          </cell>
          <cell r="O2596">
            <v>257</v>
          </cell>
          <cell r="P2596" t="str">
            <v>Y</v>
          </cell>
          <cell r="Q2596"/>
          <cell r="R2596" t="str">
            <v>W/O for written off cases</v>
          </cell>
          <cell r="S2596" t="str">
            <v>&gt;180</v>
          </cell>
        </row>
        <row r="2597">
          <cell r="J2597">
            <v>356626999</v>
          </cell>
          <cell r="K2597">
            <v>20529.810000000001</v>
          </cell>
          <cell r="L2597">
            <v>8590.19</v>
          </cell>
          <cell r="M2597">
            <v>29120</v>
          </cell>
          <cell r="N2597">
            <v>380</v>
          </cell>
          <cell r="O2597">
            <v>380</v>
          </cell>
          <cell r="P2597" t="str">
            <v>Y</v>
          </cell>
          <cell r="Q2597"/>
          <cell r="R2597" t="str">
            <v>W/O for written off cases</v>
          </cell>
          <cell r="S2597" t="str">
            <v>&gt;180</v>
          </cell>
        </row>
        <row r="2598">
          <cell r="J2598">
            <v>356627698</v>
          </cell>
          <cell r="K2598"/>
          <cell r="L2598"/>
          <cell r="M2598"/>
          <cell r="N2598"/>
          <cell r="O2598"/>
          <cell r="P2598"/>
          <cell r="Q2598"/>
          <cell r="R2598" t="str">
            <v>Standard</v>
          </cell>
          <cell r="S2598" t="str">
            <v>Standard</v>
          </cell>
        </row>
        <row r="2599">
          <cell r="J2599">
            <v>356634011</v>
          </cell>
          <cell r="K2599">
            <v>20529.810000000001</v>
          </cell>
          <cell r="L2599">
            <v>8590.19</v>
          </cell>
          <cell r="M2599">
            <v>29120</v>
          </cell>
          <cell r="N2599">
            <v>380</v>
          </cell>
          <cell r="O2599">
            <v>380</v>
          </cell>
          <cell r="P2599" t="str">
            <v>Y</v>
          </cell>
          <cell r="Q2599"/>
          <cell r="R2599" t="str">
            <v>W/O for written off cases</v>
          </cell>
          <cell r="S2599" t="str">
            <v>&gt;180</v>
          </cell>
        </row>
        <row r="2600">
          <cell r="J2600">
            <v>356637124</v>
          </cell>
          <cell r="K2600"/>
          <cell r="L2600"/>
          <cell r="M2600"/>
          <cell r="N2600"/>
          <cell r="O2600"/>
          <cell r="P2600"/>
          <cell r="Q2600"/>
          <cell r="R2600" t="str">
            <v>Standard</v>
          </cell>
          <cell r="S2600" t="str">
            <v>Standard</v>
          </cell>
        </row>
        <row r="2601">
          <cell r="J2601">
            <v>356637530</v>
          </cell>
          <cell r="K2601">
            <v>20512.13</v>
          </cell>
          <cell r="L2601">
            <v>8607.8700000000008</v>
          </cell>
          <cell r="M2601">
            <v>29120</v>
          </cell>
          <cell r="N2601">
            <v>378</v>
          </cell>
          <cell r="O2601">
            <v>378</v>
          </cell>
          <cell r="P2601" t="str">
            <v>Y</v>
          </cell>
          <cell r="Q2601"/>
          <cell r="R2601" t="str">
            <v>W/O for written off cases</v>
          </cell>
          <cell r="S2601" t="str">
            <v>&gt;180</v>
          </cell>
        </row>
        <row r="2602">
          <cell r="J2602">
            <v>358573043</v>
          </cell>
          <cell r="K2602">
            <v>8964.65</v>
          </cell>
          <cell r="L2602">
            <v>3095.35</v>
          </cell>
          <cell r="M2602">
            <v>12060</v>
          </cell>
          <cell r="N2602">
            <v>255</v>
          </cell>
          <cell r="O2602">
            <v>255</v>
          </cell>
          <cell r="P2602" t="str">
            <v>Y</v>
          </cell>
          <cell r="Q2602"/>
          <cell r="R2602" t="str">
            <v>W/O for written off cases</v>
          </cell>
          <cell r="S2602" t="str">
            <v>&gt;180</v>
          </cell>
        </row>
        <row r="2603">
          <cell r="J2603">
            <v>356649035</v>
          </cell>
          <cell r="K2603">
            <v>11674.76</v>
          </cell>
          <cell r="L2603">
            <v>4085.24</v>
          </cell>
          <cell r="M2603">
            <v>15760</v>
          </cell>
          <cell r="N2603">
            <v>225</v>
          </cell>
          <cell r="O2603">
            <v>225</v>
          </cell>
          <cell r="P2603" t="str">
            <v>Y</v>
          </cell>
          <cell r="Q2603"/>
          <cell r="R2603" t="str">
            <v>W/O for written off cases</v>
          </cell>
          <cell r="S2603" t="str">
            <v>&gt;180</v>
          </cell>
        </row>
        <row r="2604">
          <cell r="J2604">
            <v>356649312</v>
          </cell>
          <cell r="K2604">
            <v>17706.849999999999</v>
          </cell>
          <cell r="L2604">
            <v>6933.15</v>
          </cell>
          <cell r="M2604">
            <v>24640</v>
          </cell>
          <cell r="N2604">
            <v>316</v>
          </cell>
          <cell r="O2604">
            <v>316</v>
          </cell>
          <cell r="P2604" t="str">
            <v>Y</v>
          </cell>
          <cell r="Q2604"/>
          <cell r="R2604" t="str">
            <v>W/O for written off cases</v>
          </cell>
          <cell r="S2604" t="str">
            <v>&gt;180</v>
          </cell>
        </row>
        <row r="2605">
          <cell r="J2605">
            <v>356657900</v>
          </cell>
          <cell r="K2605">
            <v>5247.93</v>
          </cell>
          <cell r="L2605">
            <v>1472.07</v>
          </cell>
          <cell r="M2605">
            <v>6720</v>
          </cell>
          <cell r="N2605">
            <v>79</v>
          </cell>
          <cell r="O2605">
            <v>79</v>
          </cell>
          <cell r="P2605"/>
          <cell r="Q2605"/>
          <cell r="R2605" t="str">
            <v>SMA 2</v>
          </cell>
          <cell r="S2605" t="str">
            <v>61-90</v>
          </cell>
        </row>
        <row r="2606">
          <cell r="J2606">
            <v>356661322</v>
          </cell>
          <cell r="K2606">
            <v>8604.0300000000007</v>
          </cell>
          <cell r="L2606">
            <v>2595.9699999999998</v>
          </cell>
          <cell r="M2606">
            <v>11200</v>
          </cell>
          <cell r="N2606">
            <v>140</v>
          </cell>
          <cell r="O2606">
            <v>140</v>
          </cell>
          <cell r="P2606" t="str">
            <v>Y</v>
          </cell>
          <cell r="Q2606"/>
          <cell r="R2606" t="str">
            <v>Sub</v>
          </cell>
          <cell r="S2606" t="str">
            <v>121-150</v>
          </cell>
        </row>
        <row r="2607">
          <cell r="J2607">
            <v>356691275</v>
          </cell>
          <cell r="K2607">
            <v>13289.26</v>
          </cell>
          <cell r="L2607">
            <v>4630.74</v>
          </cell>
          <cell r="M2607">
            <v>17920</v>
          </cell>
          <cell r="N2607">
            <v>225</v>
          </cell>
          <cell r="O2607">
            <v>225</v>
          </cell>
          <cell r="P2607" t="str">
            <v>Y</v>
          </cell>
          <cell r="Q2607"/>
          <cell r="R2607" t="str">
            <v>W/O for written off cases</v>
          </cell>
          <cell r="S2607" t="str">
            <v>&gt;180</v>
          </cell>
        </row>
        <row r="2608">
          <cell r="J2608">
            <v>356691356</v>
          </cell>
          <cell r="K2608">
            <v>20512.13</v>
          </cell>
          <cell r="L2608">
            <v>8597.8700000000008</v>
          </cell>
          <cell r="M2608">
            <v>29110</v>
          </cell>
          <cell r="N2608">
            <v>378</v>
          </cell>
          <cell r="O2608">
            <v>378</v>
          </cell>
          <cell r="P2608" t="str">
            <v>Y</v>
          </cell>
          <cell r="Q2608"/>
          <cell r="R2608" t="str">
            <v>W/O for written off cases</v>
          </cell>
          <cell r="S2608" t="str">
            <v>&gt;180</v>
          </cell>
        </row>
        <row r="2609">
          <cell r="J2609">
            <v>359406586</v>
          </cell>
          <cell r="K2609"/>
          <cell r="L2609"/>
          <cell r="M2609"/>
          <cell r="N2609"/>
          <cell r="O2609"/>
          <cell r="P2609"/>
          <cell r="Q2609"/>
          <cell r="R2609" t="str">
            <v>Standard</v>
          </cell>
          <cell r="S2609" t="str">
            <v>Standard</v>
          </cell>
        </row>
        <row r="2610">
          <cell r="J2610">
            <v>356706657</v>
          </cell>
          <cell r="K2610">
            <v>20556.310000000001</v>
          </cell>
          <cell r="L2610">
            <v>8563.69</v>
          </cell>
          <cell r="M2610">
            <v>29120</v>
          </cell>
          <cell r="N2610">
            <v>383</v>
          </cell>
          <cell r="O2610">
            <v>383</v>
          </cell>
          <cell r="P2610" t="str">
            <v>Y</v>
          </cell>
          <cell r="Q2610"/>
          <cell r="R2610" t="str">
            <v>W/O for written off cases</v>
          </cell>
          <cell r="S2610" t="str">
            <v>&gt;180</v>
          </cell>
        </row>
        <row r="2611">
          <cell r="J2611">
            <v>356720790</v>
          </cell>
          <cell r="K2611">
            <v>19151.62</v>
          </cell>
          <cell r="L2611">
            <v>7728.38</v>
          </cell>
          <cell r="M2611">
            <v>26880</v>
          </cell>
          <cell r="N2611">
            <v>352</v>
          </cell>
          <cell r="O2611">
            <v>352</v>
          </cell>
          <cell r="P2611" t="str">
            <v>Y</v>
          </cell>
          <cell r="Q2611"/>
          <cell r="R2611" t="str">
            <v>W/O for written off cases</v>
          </cell>
          <cell r="S2611" t="str">
            <v>&gt;180</v>
          </cell>
        </row>
        <row r="2612">
          <cell r="J2612">
            <v>356736925</v>
          </cell>
          <cell r="K2612">
            <v>8607.67</v>
          </cell>
          <cell r="L2612">
            <v>2592.33</v>
          </cell>
          <cell r="M2612">
            <v>11200</v>
          </cell>
          <cell r="N2612">
            <v>141</v>
          </cell>
          <cell r="O2612">
            <v>141</v>
          </cell>
          <cell r="P2612" t="str">
            <v>Y</v>
          </cell>
          <cell r="Q2612"/>
          <cell r="R2612" t="str">
            <v>Sub</v>
          </cell>
          <cell r="S2612" t="str">
            <v>121-150</v>
          </cell>
        </row>
        <row r="2613">
          <cell r="J2613">
            <v>356736969</v>
          </cell>
          <cell r="K2613">
            <v>6917.42</v>
          </cell>
          <cell r="L2613">
            <v>2042.58</v>
          </cell>
          <cell r="M2613">
            <v>8960</v>
          </cell>
          <cell r="N2613">
            <v>110</v>
          </cell>
          <cell r="O2613">
            <v>110</v>
          </cell>
          <cell r="P2613" t="str">
            <v>Y</v>
          </cell>
          <cell r="Q2613"/>
          <cell r="R2613" t="str">
            <v>Sub</v>
          </cell>
          <cell r="S2613" t="str">
            <v>91-120</v>
          </cell>
        </row>
        <row r="2614">
          <cell r="J2614">
            <v>356736970</v>
          </cell>
          <cell r="K2614">
            <v>8607.67</v>
          </cell>
          <cell r="L2614">
            <v>2592.33</v>
          </cell>
          <cell r="M2614">
            <v>11200</v>
          </cell>
          <cell r="N2614">
            <v>141</v>
          </cell>
          <cell r="O2614">
            <v>141</v>
          </cell>
          <cell r="P2614" t="str">
            <v>Y</v>
          </cell>
          <cell r="Q2614"/>
          <cell r="R2614" t="str">
            <v>Sub</v>
          </cell>
          <cell r="S2614" t="str">
            <v>121-150</v>
          </cell>
        </row>
        <row r="2615">
          <cell r="J2615">
            <v>358890503</v>
          </cell>
          <cell r="K2615">
            <v>10079.799999999999</v>
          </cell>
          <cell r="L2615">
            <v>5950.2</v>
          </cell>
          <cell r="M2615">
            <v>16030</v>
          </cell>
          <cell r="N2615">
            <v>200</v>
          </cell>
          <cell r="O2615">
            <v>200</v>
          </cell>
          <cell r="P2615" t="str">
            <v>Y</v>
          </cell>
          <cell r="Q2615"/>
          <cell r="R2615" t="str">
            <v>Sub</v>
          </cell>
          <cell r="S2615" t="str">
            <v>&gt;180</v>
          </cell>
        </row>
        <row r="2616">
          <cell r="J2616">
            <v>356738889</v>
          </cell>
          <cell r="K2616">
            <v>6917.42</v>
          </cell>
          <cell r="L2616">
            <v>2042.58</v>
          </cell>
          <cell r="M2616">
            <v>8960</v>
          </cell>
          <cell r="N2616">
            <v>110</v>
          </cell>
          <cell r="O2616">
            <v>110</v>
          </cell>
          <cell r="P2616" t="str">
            <v>Y</v>
          </cell>
          <cell r="Q2616"/>
          <cell r="R2616" t="str">
            <v>Sub</v>
          </cell>
          <cell r="S2616" t="str">
            <v>91-120</v>
          </cell>
        </row>
        <row r="2617">
          <cell r="J2617">
            <v>358890504</v>
          </cell>
          <cell r="K2617">
            <v>10079.799999999999</v>
          </cell>
          <cell r="L2617">
            <v>5950.2</v>
          </cell>
          <cell r="M2617">
            <v>16030</v>
          </cell>
          <cell r="N2617">
            <v>200</v>
          </cell>
          <cell r="O2617">
            <v>200</v>
          </cell>
          <cell r="P2617" t="str">
            <v>Y</v>
          </cell>
          <cell r="Q2617"/>
          <cell r="R2617" t="str">
            <v>Sub</v>
          </cell>
          <cell r="S2617" t="str">
            <v>&gt;180</v>
          </cell>
        </row>
        <row r="2618">
          <cell r="J2618">
            <v>356741440</v>
          </cell>
          <cell r="K2618"/>
          <cell r="L2618"/>
          <cell r="M2618"/>
          <cell r="N2618"/>
          <cell r="O2618"/>
          <cell r="P2618"/>
          <cell r="Q2618"/>
          <cell r="R2618" t="str">
            <v>Standard</v>
          </cell>
          <cell r="S2618" t="str">
            <v>Standard</v>
          </cell>
        </row>
        <row r="2619">
          <cell r="J2619">
            <v>356742105</v>
          </cell>
          <cell r="K2619">
            <v>3528.68</v>
          </cell>
          <cell r="L2619">
            <v>951.32</v>
          </cell>
          <cell r="M2619">
            <v>4480</v>
          </cell>
          <cell r="N2619">
            <v>48</v>
          </cell>
          <cell r="O2619">
            <v>48</v>
          </cell>
          <cell r="P2619"/>
          <cell r="Q2619"/>
          <cell r="R2619" t="str">
            <v>SMA 1</v>
          </cell>
          <cell r="S2619" t="str">
            <v>31-60</v>
          </cell>
        </row>
        <row r="2620">
          <cell r="J2620">
            <v>356748057</v>
          </cell>
          <cell r="K2620">
            <v>11769.32</v>
          </cell>
          <cell r="L2620">
            <v>3910.68</v>
          </cell>
          <cell r="M2620">
            <v>15680</v>
          </cell>
          <cell r="N2620">
            <v>200</v>
          </cell>
          <cell r="O2620">
            <v>200</v>
          </cell>
          <cell r="P2620" t="str">
            <v>Y</v>
          </cell>
          <cell r="Q2620"/>
          <cell r="R2620" t="str">
            <v>Sub</v>
          </cell>
          <cell r="S2620" t="str">
            <v>&gt;180</v>
          </cell>
        </row>
        <row r="2621">
          <cell r="J2621">
            <v>356755311</v>
          </cell>
          <cell r="K2621">
            <v>14822.78</v>
          </cell>
          <cell r="L2621">
            <v>5337.22</v>
          </cell>
          <cell r="M2621">
            <v>20160</v>
          </cell>
          <cell r="N2621">
            <v>261</v>
          </cell>
          <cell r="O2621">
            <v>261</v>
          </cell>
          <cell r="P2621" t="str">
            <v>Y</v>
          </cell>
          <cell r="Q2621"/>
          <cell r="R2621" t="str">
            <v>W/O for written off cases</v>
          </cell>
          <cell r="S2621" t="str">
            <v>&gt;180</v>
          </cell>
        </row>
        <row r="2622">
          <cell r="J2622">
            <v>356761652</v>
          </cell>
          <cell r="K2622"/>
          <cell r="L2622"/>
          <cell r="M2622"/>
          <cell r="N2622"/>
          <cell r="O2622"/>
          <cell r="P2622"/>
          <cell r="Q2622"/>
          <cell r="R2622" t="str">
            <v>Standard</v>
          </cell>
          <cell r="S2622" t="str">
            <v>Standard</v>
          </cell>
        </row>
        <row r="2623">
          <cell r="J2623">
            <v>356773646</v>
          </cell>
          <cell r="K2623"/>
          <cell r="L2623"/>
          <cell r="M2623"/>
          <cell r="N2623"/>
          <cell r="O2623"/>
          <cell r="P2623"/>
          <cell r="Q2623"/>
          <cell r="R2623" t="str">
            <v>Standard</v>
          </cell>
          <cell r="S2623" t="str">
            <v>Standard</v>
          </cell>
        </row>
        <row r="2624">
          <cell r="J2624">
            <v>356774493</v>
          </cell>
          <cell r="K2624"/>
          <cell r="L2624"/>
          <cell r="M2624"/>
          <cell r="N2624"/>
          <cell r="O2624"/>
          <cell r="P2624"/>
          <cell r="Q2624"/>
          <cell r="R2624" t="str">
            <v>Standard</v>
          </cell>
          <cell r="S2624" t="str">
            <v>Standard</v>
          </cell>
        </row>
        <row r="2625">
          <cell r="J2625">
            <v>356778215</v>
          </cell>
          <cell r="K2625">
            <v>13317.71</v>
          </cell>
          <cell r="L2625">
            <v>4602.29</v>
          </cell>
          <cell r="M2625">
            <v>17920</v>
          </cell>
          <cell r="N2625">
            <v>230</v>
          </cell>
          <cell r="O2625">
            <v>230</v>
          </cell>
          <cell r="P2625" t="str">
            <v>Y</v>
          </cell>
          <cell r="Q2625"/>
          <cell r="R2625" t="str">
            <v>W/O for written off cases</v>
          </cell>
          <cell r="S2625" t="str">
            <v>&gt;180</v>
          </cell>
        </row>
        <row r="2626">
          <cell r="J2626">
            <v>356780312</v>
          </cell>
          <cell r="K2626">
            <v>11754.21</v>
          </cell>
          <cell r="L2626">
            <v>3925.79</v>
          </cell>
          <cell r="M2626">
            <v>15680</v>
          </cell>
          <cell r="N2626">
            <v>197</v>
          </cell>
          <cell r="O2626">
            <v>197</v>
          </cell>
          <cell r="P2626" t="str">
            <v>Y</v>
          </cell>
          <cell r="Q2626"/>
          <cell r="R2626" t="str">
            <v>W/O for written off cases</v>
          </cell>
          <cell r="S2626" t="str">
            <v>&gt;180</v>
          </cell>
        </row>
        <row r="2627">
          <cell r="J2627">
            <v>356798411</v>
          </cell>
          <cell r="K2627"/>
          <cell r="L2627"/>
          <cell r="M2627"/>
          <cell r="N2627"/>
          <cell r="O2627"/>
          <cell r="P2627"/>
          <cell r="Q2627"/>
          <cell r="R2627" t="str">
            <v>Standard</v>
          </cell>
          <cell r="S2627" t="str">
            <v>Standard</v>
          </cell>
        </row>
        <row r="2628">
          <cell r="J2628">
            <v>356798613</v>
          </cell>
          <cell r="K2628"/>
          <cell r="L2628"/>
          <cell r="M2628"/>
          <cell r="N2628"/>
          <cell r="O2628"/>
          <cell r="P2628"/>
          <cell r="Q2628"/>
          <cell r="R2628" t="str">
            <v>Standard</v>
          </cell>
          <cell r="S2628" t="str">
            <v>Standard</v>
          </cell>
        </row>
        <row r="2629">
          <cell r="J2629">
            <v>356798688</v>
          </cell>
          <cell r="K2629"/>
          <cell r="L2629"/>
          <cell r="M2629"/>
          <cell r="N2629"/>
          <cell r="O2629"/>
          <cell r="P2629"/>
          <cell r="Q2629"/>
          <cell r="R2629" t="str">
            <v>Standard</v>
          </cell>
          <cell r="S2629" t="str">
            <v>Standard</v>
          </cell>
        </row>
        <row r="2630">
          <cell r="J2630">
            <v>359366654</v>
          </cell>
          <cell r="K2630"/>
          <cell r="L2630"/>
          <cell r="M2630"/>
          <cell r="N2630"/>
          <cell r="O2630"/>
          <cell r="P2630"/>
          <cell r="Q2630"/>
          <cell r="R2630" t="str">
            <v>Standard</v>
          </cell>
          <cell r="S2630" t="str">
            <v>Standard</v>
          </cell>
        </row>
        <row r="2631">
          <cell r="J2631">
            <v>356799481</v>
          </cell>
          <cell r="K2631">
            <v>20538.64</v>
          </cell>
          <cell r="L2631">
            <v>8581.36</v>
          </cell>
          <cell r="M2631">
            <v>29120</v>
          </cell>
          <cell r="N2631">
            <v>381</v>
          </cell>
          <cell r="O2631">
            <v>381</v>
          </cell>
          <cell r="P2631" t="str">
            <v>Y</v>
          </cell>
          <cell r="Q2631"/>
          <cell r="R2631" t="str">
            <v>W/O for written off cases</v>
          </cell>
          <cell r="S2631" t="str">
            <v>&gt;180</v>
          </cell>
        </row>
        <row r="2632">
          <cell r="J2632">
            <v>356802281</v>
          </cell>
          <cell r="K2632"/>
          <cell r="L2632"/>
          <cell r="M2632"/>
          <cell r="N2632"/>
          <cell r="O2632"/>
          <cell r="P2632"/>
          <cell r="Q2632"/>
          <cell r="R2632" t="str">
            <v>Standard</v>
          </cell>
          <cell r="S2632" t="str">
            <v>Standard</v>
          </cell>
        </row>
        <row r="2633">
          <cell r="J2633">
            <v>356802410</v>
          </cell>
          <cell r="K2633"/>
          <cell r="L2633"/>
          <cell r="M2633"/>
          <cell r="N2633"/>
          <cell r="O2633"/>
          <cell r="P2633"/>
          <cell r="Q2633"/>
          <cell r="R2633" t="str">
            <v>Standard</v>
          </cell>
          <cell r="S2633" t="str">
            <v>Standard</v>
          </cell>
        </row>
        <row r="2634">
          <cell r="J2634">
            <v>356810187</v>
          </cell>
          <cell r="K2634">
            <v>7544.43</v>
          </cell>
          <cell r="L2634">
            <v>2045.57</v>
          </cell>
          <cell r="M2634">
            <v>9590</v>
          </cell>
          <cell r="N2634">
            <v>140</v>
          </cell>
          <cell r="O2634">
            <v>140</v>
          </cell>
          <cell r="P2634" t="str">
            <v>Y</v>
          </cell>
          <cell r="Q2634"/>
          <cell r="R2634" t="str">
            <v>W/O for written off cases</v>
          </cell>
          <cell r="S2634" t="str">
            <v>121-150</v>
          </cell>
        </row>
        <row r="2635">
          <cell r="J2635">
            <v>356825174</v>
          </cell>
          <cell r="K2635">
            <v>20538.64</v>
          </cell>
          <cell r="L2635">
            <v>8581.36</v>
          </cell>
          <cell r="M2635">
            <v>29120</v>
          </cell>
          <cell r="N2635">
            <v>381</v>
          </cell>
          <cell r="O2635">
            <v>381</v>
          </cell>
          <cell r="P2635" t="str">
            <v>Y</v>
          </cell>
          <cell r="Q2635"/>
          <cell r="R2635" t="str">
            <v>W/O for written off cases</v>
          </cell>
          <cell r="S2635" t="str">
            <v>&gt;180</v>
          </cell>
        </row>
        <row r="2636">
          <cell r="J2636">
            <v>358890505</v>
          </cell>
          <cell r="K2636">
            <v>10574.58</v>
          </cell>
          <cell r="L2636">
            <v>6225.42</v>
          </cell>
          <cell r="M2636">
            <v>16800</v>
          </cell>
          <cell r="N2636">
            <v>200</v>
          </cell>
          <cell r="O2636">
            <v>200</v>
          </cell>
          <cell r="P2636" t="str">
            <v>Y</v>
          </cell>
          <cell r="Q2636"/>
          <cell r="R2636" t="str">
            <v>Sub</v>
          </cell>
          <cell r="S2636" t="str">
            <v>&gt;180</v>
          </cell>
        </row>
        <row r="2637">
          <cell r="J2637">
            <v>358890506</v>
          </cell>
          <cell r="K2637">
            <v>10574.58</v>
          </cell>
          <cell r="L2637">
            <v>6225.42</v>
          </cell>
          <cell r="M2637">
            <v>16800</v>
          </cell>
          <cell r="N2637">
            <v>200</v>
          </cell>
          <cell r="O2637">
            <v>200</v>
          </cell>
          <cell r="P2637" t="str">
            <v>Y</v>
          </cell>
          <cell r="Q2637"/>
          <cell r="R2637" t="str">
            <v>Sub</v>
          </cell>
          <cell r="S2637" t="str">
            <v>&gt;180</v>
          </cell>
        </row>
        <row r="2638">
          <cell r="J2638">
            <v>358890507</v>
          </cell>
          <cell r="K2638">
            <v>10574.58</v>
          </cell>
          <cell r="L2638">
            <v>6225.42</v>
          </cell>
          <cell r="M2638">
            <v>16800</v>
          </cell>
          <cell r="N2638">
            <v>200</v>
          </cell>
          <cell r="O2638">
            <v>200</v>
          </cell>
          <cell r="P2638" t="str">
            <v>Y</v>
          </cell>
          <cell r="Q2638"/>
          <cell r="R2638" t="str">
            <v>Sub</v>
          </cell>
          <cell r="S2638" t="str">
            <v>&gt;180</v>
          </cell>
        </row>
        <row r="2639">
          <cell r="J2639">
            <v>358890508</v>
          </cell>
          <cell r="K2639">
            <v>10574.58</v>
          </cell>
          <cell r="L2639">
            <v>6225.42</v>
          </cell>
          <cell r="M2639">
            <v>16800</v>
          </cell>
          <cell r="N2639">
            <v>200</v>
          </cell>
          <cell r="O2639">
            <v>200</v>
          </cell>
          <cell r="P2639" t="str">
            <v>Y</v>
          </cell>
          <cell r="Q2639"/>
          <cell r="R2639" t="str">
            <v>Sub</v>
          </cell>
          <cell r="S2639" t="str">
            <v>&gt;180</v>
          </cell>
        </row>
        <row r="2640">
          <cell r="J2640">
            <v>358890515</v>
          </cell>
          <cell r="K2640">
            <v>10574.58</v>
          </cell>
          <cell r="L2640">
            <v>6225.42</v>
          </cell>
          <cell r="M2640">
            <v>16800</v>
          </cell>
          <cell r="N2640">
            <v>200</v>
          </cell>
          <cell r="O2640">
            <v>200</v>
          </cell>
          <cell r="P2640" t="str">
            <v>Y</v>
          </cell>
          <cell r="Q2640"/>
          <cell r="R2640" t="str">
            <v>Sub</v>
          </cell>
          <cell r="S2640" t="str">
            <v>&gt;180</v>
          </cell>
        </row>
        <row r="2641">
          <cell r="J2641">
            <v>358890518</v>
          </cell>
          <cell r="K2641">
            <v>10574.58</v>
          </cell>
          <cell r="L2641">
            <v>6225.42</v>
          </cell>
          <cell r="M2641">
            <v>16800</v>
          </cell>
          <cell r="N2641">
            <v>200</v>
          </cell>
          <cell r="O2641">
            <v>200</v>
          </cell>
          <cell r="P2641" t="str">
            <v>Y</v>
          </cell>
          <cell r="Q2641"/>
          <cell r="R2641" t="str">
            <v>Sub</v>
          </cell>
          <cell r="S2641" t="str">
            <v>&gt;180</v>
          </cell>
        </row>
        <row r="2642">
          <cell r="J2642">
            <v>356842273</v>
          </cell>
          <cell r="K2642">
            <v>17744.95</v>
          </cell>
          <cell r="L2642">
            <v>6895.05</v>
          </cell>
          <cell r="M2642">
            <v>24640</v>
          </cell>
          <cell r="N2642">
            <v>321</v>
          </cell>
          <cell r="O2642">
            <v>321</v>
          </cell>
          <cell r="P2642" t="str">
            <v>Y</v>
          </cell>
          <cell r="Q2642"/>
          <cell r="R2642" t="str">
            <v>W/O for written off cases</v>
          </cell>
          <cell r="S2642" t="str">
            <v>&gt;180</v>
          </cell>
        </row>
        <row r="2643">
          <cell r="J2643">
            <v>356842316</v>
          </cell>
          <cell r="K2643">
            <v>11764.28</v>
          </cell>
          <cell r="L2643">
            <v>3915.72</v>
          </cell>
          <cell r="M2643">
            <v>15680</v>
          </cell>
          <cell r="N2643">
            <v>199</v>
          </cell>
          <cell r="O2643">
            <v>199</v>
          </cell>
          <cell r="P2643" t="str">
            <v>Y</v>
          </cell>
          <cell r="Q2643"/>
          <cell r="R2643" t="str">
            <v>Sub</v>
          </cell>
          <cell r="S2643" t="str">
            <v>&gt;180</v>
          </cell>
        </row>
        <row r="2644">
          <cell r="J2644">
            <v>356842560</v>
          </cell>
          <cell r="K2644">
            <v>20556.310000000001</v>
          </cell>
          <cell r="L2644">
            <v>8563.69</v>
          </cell>
          <cell r="M2644">
            <v>29120</v>
          </cell>
          <cell r="N2644">
            <v>383</v>
          </cell>
          <cell r="O2644">
            <v>383</v>
          </cell>
          <cell r="P2644" t="str">
            <v>Y</v>
          </cell>
          <cell r="Q2644"/>
          <cell r="R2644" t="str">
            <v>W/O for written off cases</v>
          </cell>
          <cell r="S2644" t="str">
            <v>&gt;180</v>
          </cell>
        </row>
        <row r="2645">
          <cell r="J2645">
            <v>358890519</v>
          </cell>
          <cell r="K2645">
            <v>10574.58</v>
          </cell>
          <cell r="L2645">
            <v>6225.42</v>
          </cell>
          <cell r="M2645">
            <v>16800</v>
          </cell>
          <cell r="N2645">
            <v>200</v>
          </cell>
          <cell r="O2645">
            <v>200</v>
          </cell>
          <cell r="P2645" t="str">
            <v>Y</v>
          </cell>
          <cell r="Q2645"/>
          <cell r="R2645" t="str">
            <v>Sub</v>
          </cell>
          <cell r="S2645" t="str">
            <v>&gt;180</v>
          </cell>
        </row>
        <row r="2646">
          <cell r="J2646">
            <v>356899823</v>
          </cell>
          <cell r="K2646">
            <v>19663.36</v>
          </cell>
          <cell r="L2646">
            <v>9456.64</v>
          </cell>
          <cell r="M2646">
            <v>29120</v>
          </cell>
          <cell r="N2646">
            <v>381</v>
          </cell>
          <cell r="O2646">
            <v>381</v>
          </cell>
          <cell r="P2646" t="str">
            <v>Y</v>
          </cell>
          <cell r="Q2646"/>
          <cell r="R2646" t="str">
            <v>W/O for written off cases</v>
          </cell>
          <cell r="S2646" t="str">
            <v>&gt;180</v>
          </cell>
        </row>
        <row r="2647">
          <cell r="J2647">
            <v>356906669</v>
          </cell>
          <cell r="K2647">
            <v>20556.310000000001</v>
          </cell>
          <cell r="L2647">
            <v>8563.69</v>
          </cell>
          <cell r="M2647">
            <v>29120</v>
          </cell>
          <cell r="N2647">
            <v>383</v>
          </cell>
          <cell r="O2647">
            <v>383</v>
          </cell>
          <cell r="P2647" t="str">
            <v>Y</v>
          </cell>
          <cell r="Q2647"/>
          <cell r="R2647" t="str">
            <v>W/O for written off cases</v>
          </cell>
          <cell r="S2647" t="str">
            <v>&gt;180</v>
          </cell>
        </row>
        <row r="2648">
          <cell r="J2648">
            <v>356906758</v>
          </cell>
          <cell r="K2648"/>
          <cell r="L2648"/>
          <cell r="M2648"/>
          <cell r="N2648"/>
          <cell r="O2648"/>
          <cell r="P2648"/>
          <cell r="Q2648"/>
          <cell r="R2648" t="str">
            <v>Standard</v>
          </cell>
          <cell r="S2648" t="str">
            <v>Standard</v>
          </cell>
        </row>
        <row r="2649">
          <cell r="J2649">
            <v>356909740</v>
          </cell>
          <cell r="K2649">
            <v>19737.060000000001</v>
          </cell>
          <cell r="L2649">
            <v>9382.94</v>
          </cell>
          <cell r="M2649">
            <v>29120</v>
          </cell>
          <cell r="N2649">
            <v>383</v>
          </cell>
          <cell r="O2649">
            <v>383</v>
          </cell>
          <cell r="P2649" t="str">
            <v>Y</v>
          </cell>
          <cell r="Q2649"/>
          <cell r="R2649" t="str">
            <v>W/O for written off cases</v>
          </cell>
          <cell r="S2649" t="str">
            <v>&gt;180</v>
          </cell>
        </row>
        <row r="2650">
          <cell r="J2650">
            <v>356913061</v>
          </cell>
          <cell r="K2650"/>
          <cell r="L2650"/>
          <cell r="M2650"/>
          <cell r="N2650"/>
          <cell r="O2650"/>
          <cell r="P2650"/>
          <cell r="Q2650"/>
          <cell r="R2650" t="str">
            <v>Standard</v>
          </cell>
          <cell r="S2650" t="str">
            <v>Standard</v>
          </cell>
        </row>
        <row r="2651">
          <cell r="J2651">
            <v>356913092</v>
          </cell>
          <cell r="K2651">
            <v>19737.060000000001</v>
          </cell>
          <cell r="L2651">
            <v>9382.94</v>
          </cell>
          <cell r="M2651">
            <v>29120</v>
          </cell>
          <cell r="N2651">
            <v>383</v>
          </cell>
          <cell r="O2651">
            <v>383</v>
          </cell>
          <cell r="P2651" t="str">
            <v>Y</v>
          </cell>
          <cell r="Q2651"/>
          <cell r="R2651" t="str">
            <v>W/O for written off cases</v>
          </cell>
          <cell r="S2651" t="str">
            <v>&gt;180</v>
          </cell>
        </row>
        <row r="2652">
          <cell r="J2652">
            <v>356913118</v>
          </cell>
          <cell r="K2652"/>
          <cell r="L2652"/>
          <cell r="M2652"/>
          <cell r="N2652"/>
          <cell r="O2652"/>
          <cell r="P2652"/>
          <cell r="Q2652"/>
          <cell r="R2652" t="str">
            <v>Standard</v>
          </cell>
          <cell r="S2652" t="str">
            <v>Standard</v>
          </cell>
        </row>
        <row r="2653">
          <cell r="J2653">
            <v>356914105</v>
          </cell>
          <cell r="K2653"/>
          <cell r="L2653"/>
          <cell r="M2653"/>
          <cell r="N2653"/>
          <cell r="O2653"/>
          <cell r="P2653"/>
          <cell r="Q2653"/>
          <cell r="R2653" t="str">
            <v>Standard</v>
          </cell>
          <cell r="S2653" t="str">
            <v>Standard</v>
          </cell>
        </row>
        <row r="2654">
          <cell r="J2654">
            <v>356917066</v>
          </cell>
          <cell r="K2654">
            <v>20600.47</v>
          </cell>
          <cell r="L2654">
            <v>8519.5300000000007</v>
          </cell>
          <cell r="M2654">
            <v>29120</v>
          </cell>
          <cell r="N2654">
            <v>383</v>
          </cell>
          <cell r="O2654">
            <v>383</v>
          </cell>
          <cell r="P2654" t="str">
            <v>Y</v>
          </cell>
          <cell r="Q2654"/>
          <cell r="R2654" t="str">
            <v>W/O for written off cases</v>
          </cell>
          <cell r="S2654" t="str">
            <v>&gt;180</v>
          </cell>
        </row>
        <row r="2655">
          <cell r="J2655">
            <v>356929665</v>
          </cell>
          <cell r="K2655"/>
          <cell r="L2655"/>
          <cell r="M2655"/>
          <cell r="N2655"/>
          <cell r="O2655"/>
          <cell r="P2655"/>
          <cell r="Q2655"/>
          <cell r="R2655" t="str">
            <v>Standard</v>
          </cell>
          <cell r="S2655" t="str">
            <v>Standard</v>
          </cell>
        </row>
        <row r="2656">
          <cell r="J2656">
            <v>356967868</v>
          </cell>
          <cell r="K2656">
            <v>17320.7</v>
          </cell>
          <cell r="L2656">
            <v>7319.3</v>
          </cell>
          <cell r="M2656">
            <v>24640</v>
          </cell>
          <cell r="N2656">
            <v>314</v>
          </cell>
          <cell r="O2656">
            <v>314</v>
          </cell>
          <cell r="P2656" t="str">
            <v>Y</v>
          </cell>
          <cell r="Q2656"/>
          <cell r="R2656" t="str">
            <v>W/O for written off cases</v>
          </cell>
          <cell r="S2656" t="str">
            <v>&gt;180</v>
          </cell>
        </row>
        <row r="2657">
          <cell r="J2657">
            <v>356971349</v>
          </cell>
          <cell r="K2657">
            <v>8412.25</v>
          </cell>
          <cell r="L2657">
            <v>2787.75</v>
          </cell>
          <cell r="M2657">
            <v>11200</v>
          </cell>
          <cell r="N2657">
            <v>135</v>
          </cell>
          <cell r="O2657">
            <v>135</v>
          </cell>
          <cell r="P2657" t="str">
            <v>Y</v>
          </cell>
          <cell r="Q2657"/>
          <cell r="R2657" t="str">
            <v>Sub</v>
          </cell>
          <cell r="S2657" t="str">
            <v>121-150</v>
          </cell>
        </row>
        <row r="2658">
          <cell r="J2658">
            <v>357001491</v>
          </cell>
          <cell r="K2658"/>
          <cell r="L2658"/>
          <cell r="M2658"/>
          <cell r="N2658"/>
          <cell r="O2658"/>
          <cell r="P2658"/>
          <cell r="Q2658"/>
          <cell r="R2658" t="str">
            <v>Standard</v>
          </cell>
          <cell r="S2658" t="str">
            <v>Standard</v>
          </cell>
        </row>
        <row r="2659">
          <cell r="J2659">
            <v>357003556</v>
          </cell>
          <cell r="K2659">
            <v>5127.08</v>
          </cell>
          <cell r="L2659">
            <v>1592.92</v>
          </cell>
          <cell r="M2659">
            <v>6720</v>
          </cell>
          <cell r="N2659">
            <v>73</v>
          </cell>
          <cell r="O2659">
            <v>73</v>
          </cell>
          <cell r="P2659"/>
          <cell r="Q2659"/>
          <cell r="R2659" t="str">
            <v>SMA 2</v>
          </cell>
          <cell r="S2659" t="str">
            <v>61-90</v>
          </cell>
        </row>
        <row r="2660">
          <cell r="J2660">
            <v>357003580</v>
          </cell>
          <cell r="K2660"/>
          <cell r="L2660"/>
          <cell r="M2660"/>
          <cell r="N2660"/>
          <cell r="O2660"/>
          <cell r="P2660"/>
          <cell r="Q2660"/>
          <cell r="R2660" t="str">
            <v>Standard</v>
          </cell>
          <cell r="S2660" t="str">
            <v>Standard</v>
          </cell>
        </row>
        <row r="2661">
          <cell r="J2661">
            <v>357032156</v>
          </cell>
          <cell r="K2661"/>
          <cell r="L2661"/>
          <cell r="M2661"/>
          <cell r="N2661"/>
          <cell r="O2661"/>
          <cell r="P2661"/>
          <cell r="Q2661"/>
          <cell r="R2661" t="str">
            <v>Standard</v>
          </cell>
          <cell r="S2661" t="str">
            <v>Standard</v>
          </cell>
        </row>
        <row r="2662">
          <cell r="J2662">
            <v>357032230</v>
          </cell>
          <cell r="K2662"/>
          <cell r="L2662"/>
          <cell r="M2662"/>
          <cell r="N2662"/>
          <cell r="O2662"/>
          <cell r="P2662"/>
          <cell r="Q2662"/>
          <cell r="R2662" t="str">
            <v>Standard</v>
          </cell>
          <cell r="S2662" t="str">
            <v>Standard</v>
          </cell>
        </row>
        <row r="2663">
          <cell r="J2663">
            <v>357065171</v>
          </cell>
          <cell r="K2663"/>
          <cell r="L2663"/>
          <cell r="M2663"/>
          <cell r="N2663"/>
          <cell r="O2663"/>
          <cell r="P2663"/>
          <cell r="Q2663"/>
          <cell r="R2663" t="str">
            <v>Standard</v>
          </cell>
          <cell r="S2663" t="str">
            <v>Standard</v>
          </cell>
        </row>
        <row r="2664">
          <cell r="J2664">
            <v>357071570</v>
          </cell>
          <cell r="K2664">
            <v>9984.5</v>
          </cell>
          <cell r="L2664">
            <v>3455.5</v>
          </cell>
          <cell r="M2664">
            <v>13440</v>
          </cell>
          <cell r="N2664">
            <v>166</v>
          </cell>
          <cell r="O2664">
            <v>166</v>
          </cell>
          <cell r="P2664" t="str">
            <v>Y</v>
          </cell>
          <cell r="Q2664"/>
          <cell r="R2664" t="str">
            <v>Sub</v>
          </cell>
          <cell r="S2664" t="str">
            <v>151-180</v>
          </cell>
        </row>
        <row r="2665">
          <cell r="J2665">
            <v>357073075</v>
          </cell>
          <cell r="K2665">
            <v>18757.28</v>
          </cell>
          <cell r="L2665">
            <v>8122.72</v>
          </cell>
          <cell r="M2665">
            <v>26880</v>
          </cell>
          <cell r="N2665">
            <v>352</v>
          </cell>
          <cell r="O2665">
            <v>352</v>
          </cell>
          <cell r="P2665" t="str">
            <v>Y</v>
          </cell>
          <cell r="Q2665"/>
          <cell r="R2665" t="str">
            <v>W/O for written off cases</v>
          </cell>
          <cell r="S2665" t="str">
            <v>&gt;180</v>
          </cell>
        </row>
        <row r="2666">
          <cell r="J2666">
            <v>357156832</v>
          </cell>
          <cell r="K2666">
            <v>3455.81</v>
          </cell>
          <cell r="L2666">
            <v>1024.19</v>
          </cell>
          <cell r="M2666">
            <v>4480</v>
          </cell>
          <cell r="N2666">
            <v>48</v>
          </cell>
          <cell r="O2666">
            <v>48</v>
          </cell>
          <cell r="P2666"/>
          <cell r="Q2666"/>
          <cell r="R2666" t="str">
            <v>SMA 1</v>
          </cell>
          <cell r="S2666" t="str">
            <v>31-60</v>
          </cell>
        </row>
        <row r="2667">
          <cell r="J2667">
            <v>357176744</v>
          </cell>
          <cell r="K2667">
            <v>9993.01</v>
          </cell>
          <cell r="L2667">
            <v>3446.99</v>
          </cell>
          <cell r="M2667">
            <v>13440</v>
          </cell>
          <cell r="N2667">
            <v>168</v>
          </cell>
          <cell r="O2667">
            <v>168</v>
          </cell>
          <cell r="P2667" t="str">
            <v>Y</v>
          </cell>
          <cell r="Q2667"/>
          <cell r="R2667" t="str">
            <v>Sub</v>
          </cell>
          <cell r="S2667" t="str">
            <v>151-180</v>
          </cell>
        </row>
        <row r="2668">
          <cell r="J2668">
            <v>358890414</v>
          </cell>
          <cell r="K2668">
            <v>9478.7999999999993</v>
          </cell>
          <cell r="L2668">
            <v>4921.2</v>
          </cell>
          <cell r="M2668">
            <v>14400</v>
          </cell>
          <cell r="N2668">
            <v>166</v>
          </cell>
          <cell r="O2668">
            <v>166</v>
          </cell>
          <cell r="P2668" t="str">
            <v>Y</v>
          </cell>
          <cell r="Q2668"/>
          <cell r="R2668" t="str">
            <v>Sub</v>
          </cell>
          <cell r="S2668" t="str">
            <v>151-180</v>
          </cell>
        </row>
        <row r="2669">
          <cell r="J2669">
            <v>357220944</v>
          </cell>
          <cell r="K2669">
            <v>3448.35</v>
          </cell>
          <cell r="L2669">
            <v>1031.6500000000001</v>
          </cell>
          <cell r="M2669">
            <v>4480</v>
          </cell>
          <cell r="N2669">
            <v>43</v>
          </cell>
          <cell r="O2669">
            <v>43</v>
          </cell>
          <cell r="P2669"/>
          <cell r="Q2669"/>
          <cell r="R2669" t="str">
            <v>SMA 1</v>
          </cell>
          <cell r="S2669" t="str">
            <v>31-60</v>
          </cell>
        </row>
        <row r="2670">
          <cell r="J2670">
            <v>357230557</v>
          </cell>
          <cell r="K2670">
            <v>15933.29</v>
          </cell>
          <cell r="L2670">
            <v>6466.71</v>
          </cell>
          <cell r="M2670">
            <v>22400</v>
          </cell>
          <cell r="N2670">
            <v>285</v>
          </cell>
          <cell r="O2670">
            <v>285</v>
          </cell>
          <cell r="P2670" t="str">
            <v>Y</v>
          </cell>
          <cell r="Q2670"/>
          <cell r="R2670" t="str">
            <v>W/O for written off cases</v>
          </cell>
          <cell r="S2670" t="str">
            <v>&gt;180</v>
          </cell>
        </row>
        <row r="2671">
          <cell r="J2671">
            <v>357230825</v>
          </cell>
          <cell r="K2671">
            <v>14475.12</v>
          </cell>
          <cell r="L2671">
            <v>5684.88</v>
          </cell>
          <cell r="M2671">
            <v>20160</v>
          </cell>
          <cell r="N2671">
            <v>254</v>
          </cell>
          <cell r="O2671">
            <v>254</v>
          </cell>
          <cell r="P2671" t="str">
            <v>Y</v>
          </cell>
          <cell r="Q2671"/>
          <cell r="R2671" t="str">
            <v>W/O for written off cases</v>
          </cell>
          <cell r="S2671" t="str">
            <v>&gt;180</v>
          </cell>
        </row>
        <row r="2672">
          <cell r="J2672">
            <v>357230831</v>
          </cell>
          <cell r="K2672">
            <v>9967.4699999999993</v>
          </cell>
          <cell r="L2672">
            <v>3472.53</v>
          </cell>
          <cell r="M2672">
            <v>13440</v>
          </cell>
          <cell r="N2672">
            <v>162</v>
          </cell>
          <cell r="O2672">
            <v>162</v>
          </cell>
          <cell r="P2672" t="str">
            <v>Y</v>
          </cell>
          <cell r="Q2672"/>
          <cell r="R2672" t="str">
            <v>Sub</v>
          </cell>
          <cell r="S2672" t="str">
            <v>151-180</v>
          </cell>
        </row>
        <row r="2673">
          <cell r="J2673">
            <v>357231010</v>
          </cell>
          <cell r="K2673"/>
          <cell r="L2673"/>
          <cell r="M2673"/>
          <cell r="N2673"/>
          <cell r="O2673"/>
          <cell r="P2673"/>
          <cell r="Q2673"/>
          <cell r="R2673" t="str">
            <v>Standard</v>
          </cell>
          <cell r="S2673" t="str">
            <v>Standard</v>
          </cell>
        </row>
        <row r="2674">
          <cell r="J2674">
            <v>357268615</v>
          </cell>
          <cell r="K2674"/>
          <cell r="L2674"/>
          <cell r="M2674"/>
          <cell r="N2674"/>
          <cell r="O2674"/>
          <cell r="P2674"/>
          <cell r="Q2674"/>
          <cell r="R2674" t="str">
            <v>Standard</v>
          </cell>
          <cell r="S2674" t="str">
            <v>Standard</v>
          </cell>
        </row>
        <row r="2675">
          <cell r="J2675">
            <v>357292577</v>
          </cell>
          <cell r="K2675">
            <v>6771.64</v>
          </cell>
          <cell r="L2675">
            <v>2188.36</v>
          </cell>
          <cell r="M2675">
            <v>8960</v>
          </cell>
          <cell r="N2675">
            <v>109</v>
          </cell>
          <cell r="O2675">
            <v>109</v>
          </cell>
          <cell r="P2675" t="str">
            <v>Y</v>
          </cell>
          <cell r="Q2675"/>
          <cell r="R2675" t="str">
            <v>Sub</v>
          </cell>
          <cell r="S2675" t="str">
            <v>91-120</v>
          </cell>
        </row>
        <row r="2676">
          <cell r="J2676">
            <v>357293116</v>
          </cell>
          <cell r="K2676">
            <v>1754.07</v>
          </cell>
          <cell r="L2676">
            <v>485.93</v>
          </cell>
          <cell r="M2676">
            <v>2240</v>
          </cell>
          <cell r="N2676">
            <v>18</v>
          </cell>
          <cell r="O2676">
            <v>18</v>
          </cell>
          <cell r="P2676"/>
          <cell r="Q2676"/>
          <cell r="R2676" t="str">
            <v>SMA 0</v>
          </cell>
          <cell r="S2676" t="str">
            <v>1-30 Days</v>
          </cell>
        </row>
        <row r="2677">
          <cell r="J2677">
            <v>358572940</v>
          </cell>
          <cell r="K2677">
            <v>9482.75</v>
          </cell>
          <cell r="L2677">
            <v>4917.25</v>
          </cell>
          <cell r="M2677">
            <v>14400</v>
          </cell>
          <cell r="N2677">
            <v>168</v>
          </cell>
          <cell r="O2677">
            <v>168</v>
          </cell>
          <cell r="P2677" t="str">
            <v>Y</v>
          </cell>
          <cell r="Q2677"/>
          <cell r="R2677" t="str">
            <v>Sub</v>
          </cell>
          <cell r="S2677" t="str">
            <v>151-180</v>
          </cell>
        </row>
        <row r="2678">
          <cell r="J2678">
            <v>357309807</v>
          </cell>
          <cell r="K2678"/>
          <cell r="L2678"/>
          <cell r="M2678"/>
          <cell r="N2678"/>
          <cell r="O2678"/>
          <cell r="P2678"/>
          <cell r="Q2678"/>
          <cell r="R2678" t="str">
            <v>Standard</v>
          </cell>
          <cell r="S2678" t="str">
            <v>Standard</v>
          </cell>
        </row>
        <row r="2679">
          <cell r="J2679">
            <v>357353792</v>
          </cell>
          <cell r="K2679">
            <v>3449.84</v>
          </cell>
          <cell r="L2679">
            <v>1030.1600000000001</v>
          </cell>
          <cell r="M2679">
            <v>4480</v>
          </cell>
          <cell r="N2679">
            <v>44</v>
          </cell>
          <cell r="O2679">
            <v>44</v>
          </cell>
          <cell r="P2679" t="str">
            <v>Y</v>
          </cell>
          <cell r="Q2679">
            <v>43</v>
          </cell>
          <cell r="R2679" t="str">
            <v>Sub</v>
          </cell>
          <cell r="S2679" t="str">
            <v>31-60</v>
          </cell>
        </row>
        <row r="2680">
          <cell r="J2680">
            <v>357354874</v>
          </cell>
          <cell r="K2680">
            <v>18724.95</v>
          </cell>
          <cell r="L2680">
            <v>8155.05</v>
          </cell>
          <cell r="M2680">
            <v>26880</v>
          </cell>
          <cell r="N2680">
            <v>348</v>
          </cell>
          <cell r="O2680">
            <v>348</v>
          </cell>
          <cell r="P2680" t="str">
            <v>Y</v>
          </cell>
          <cell r="Q2680"/>
          <cell r="R2680" t="str">
            <v>W/O for written off cases</v>
          </cell>
          <cell r="S2680" t="str">
            <v>&gt;180</v>
          </cell>
        </row>
        <row r="2681">
          <cell r="J2681">
            <v>357356582</v>
          </cell>
          <cell r="K2681">
            <v>17365.5</v>
          </cell>
          <cell r="L2681">
            <v>7274.5</v>
          </cell>
          <cell r="M2681">
            <v>24640</v>
          </cell>
          <cell r="N2681">
            <v>319</v>
          </cell>
          <cell r="O2681">
            <v>319</v>
          </cell>
          <cell r="P2681" t="str">
            <v>Y</v>
          </cell>
          <cell r="Q2681"/>
          <cell r="R2681" t="str">
            <v>W/O for written off cases</v>
          </cell>
          <cell r="S2681" t="str">
            <v>&gt;180</v>
          </cell>
        </row>
        <row r="2682">
          <cell r="J2682">
            <v>357422385</v>
          </cell>
          <cell r="K2682">
            <v>16440.7</v>
          </cell>
          <cell r="L2682">
            <v>8199.2999999999993</v>
          </cell>
          <cell r="M2682">
            <v>24640</v>
          </cell>
          <cell r="N2682">
            <v>316</v>
          </cell>
          <cell r="O2682">
            <v>316</v>
          </cell>
          <cell r="P2682" t="str">
            <v>Y</v>
          </cell>
          <cell r="Q2682"/>
          <cell r="R2682" t="str">
            <v>W/O for written off cases</v>
          </cell>
          <cell r="S2682" t="str">
            <v>&gt;180</v>
          </cell>
        </row>
        <row r="2683">
          <cell r="J2683">
            <v>357573300</v>
          </cell>
          <cell r="K2683">
            <v>15280.73</v>
          </cell>
          <cell r="L2683">
            <v>7119.27</v>
          </cell>
          <cell r="M2683">
            <v>22400</v>
          </cell>
          <cell r="N2683">
            <v>285</v>
          </cell>
          <cell r="O2683">
            <v>285</v>
          </cell>
          <cell r="P2683" t="str">
            <v>Y</v>
          </cell>
          <cell r="Q2683"/>
          <cell r="R2683" t="str">
            <v>W/O for written off cases</v>
          </cell>
          <cell r="S2683" t="str">
            <v>&gt;180</v>
          </cell>
        </row>
        <row r="2684">
          <cell r="J2684">
            <v>357798271</v>
          </cell>
          <cell r="K2684">
            <v>13929.12</v>
          </cell>
          <cell r="L2684">
            <v>6230.88</v>
          </cell>
          <cell r="M2684">
            <v>20160</v>
          </cell>
          <cell r="N2684">
            <v>261</v>
          </cell>
          <cell r="O2684">
            <v>261</v>
          </cell>
          <cell r="P2684" t="str">
            <v>Y</v>
          </cell>
          <cell r="Q2684"/>
          <cell r="R2684" t="str">
            <v>W/O for written off cases</v>
          </cell>
          <cell r="S2684" t="str">
            <v>&gt;180</v>
          </cell>
        </row>
        <row r="2685">
          <cell r="J2685">
            <v>357798284</v>
          </cell>
          <cell r="K2685">
            <v>9594.2900000000009</v>
          </cell>
          <cell r="L2685">
            <v>3845.71</v>
          </cell>
          <cell r="M2685">
            <v>13440</v>
          </cell>
          <cell r="N2685">
            <v>169</v>
          </cell>
          <cell r="O2685">
            <v>169</v>
          </cell>
          <cell r="P2685" t="str">
            <v>Y</v>
          </cell>
          <cell r="Q2685"/>
          <cell r="R2685" t="str">
            <v>Sub</v>
          </cell>
          <cell r="S2685" t="str">
            <v>151-180</v>
          </cell>
        </row>
        <row r="2686">
          <cell r="J2686">
            <v>357798294</v>
          </cell>
          <cell r="K2686">
            <v>11061.23</v>
          </cell>
          <cell r="L2686">
            <v>4618.7700000000004</v>
          </cell>
          <cell r="M2686">
            <v>15680</v>
          </cell>
          <cell r="N2686">
            <v>200</v>
          </cell>
          <cell r="O2686">
            <v>200</v>
          </cell>
          <cell r="P2686" t="str">
            <v>Y</v>
          </cell>
          <cell r="Q2686"/>
          <cell r="R2686" t="str">
            <v>Sub</v>
          </cell>
          <cell r="S2686" t="str">
            <v>&gt;180</v>
          </cell>
        </row>
        <row r="2687">
          <cell r="J2687">
            <v>357836393</v>
          </cell>
          <cell r="K2687">
            <v>8096.2</v>
          </cell>
          <cell r="L2687">
            <v>3103.8</v>
          </cell>
          <cell r="M2687">
            <v>11200</v>
          </cell>
          <cell r="N2687">
            <v>141</v>
          </cell>
          <cell r="O2687">
            <v>141</v>
          </cell>
          <cell r="P2687" t="str">
            <v>Y</v>
          </cell>
          <cell r="Q2687"/>
          <cell r="R2687" t="str">
            <v>Sub</v>
          </cell>
          <cell r="S2687" t="str">
            <v>121-150</v>
          </cell>
        </row>
        <row r="2688">
          <cell r="J2688">
            <v>357848382</v>
          </cell>
          <cell r="K2688"/>
          <cell r="L2688"/>
          <cell r="M2688"/>
          <cell r="N2688"/>
          <cell r="O2688"/>
          <cell r="P2688"/>
          <cell r="Q2688"/>
          <cell r="R2688" t="str">
            <v>Standard</v>
          </cell>
          <cell r="S2688" t="str">
            <v>Standard</v>
          </cell>
        </row>
        <row r="2689">
          <cell r="J2689">
            <v>357848593</v>
          </cell>
          <cell r="K2689">
            <v>13929.12</v>
          </cell>
          <cell r="L2689">
            <v>6230.88</v>
          </cell>
          <cell r="M2689">
            <v>20160</v>
          </cell>
          <cell r="N2689">
            <v>261</v>
          </cell>
          <cell r="O2689">
            <v>261</v>
          </cell>
          <cell r="P2689" t="str">
            <v>Y</v>
          </cell>
          <cell r="Q2689"/>
          <cell r="R2689" t="str">
            <v>W/O for written off cases</v>
          </cell>
          <cell r="S2689" t="str">
            <v>&gt;180</v>
          </cell>
        </row>
        <row r="2690">
          <cell r="J2690">
            <v>357848661</v>
          </cell>
          <cell r="K2690"/>
          <cell r="L2690"/>
          <cell r="M2690"/>
          <cell r="N2690"/>
          <cell r="O2690"/>
          <cell r="P2690"/>
          <cell r="Q2690"/>
          <cell r="R2690" t="str">
            <v>Standard</v>
          </cell>
          <cell r="S2690" t="str">
            <v>Standard</v>
          </cell>
        </row>
        <row r="2691">
          <cell r="J2691">
            <v>357855265</v>
          </cell>
          <cell r="K2691"/>
          <cell r="L2691"/>
          <cell r="M2691"/>
          <cell r="N2691"/>
          <cell r="O2691"/>
          <cell r="P2691"/>
          <cell r="Q2691"/>
          <cell r="R2691" t="str">
            <v>Standard</v>
          </cell>
          <cell r="S2691" t="str">
            <v>Standard</v>
          </cell>
        </row>
        <row r="2692">
          <cell r="J2692">
            <v>357882016</v>
          </cell>
          <cell r="K2692">
            <v>8096.2</v>
          </cell>
          <cell r="L2692">
            <v>3103.8</v>
          </cell>
          <cell r="M2692">
            <v>11200</v>
          </cell>
          <cell r="N2692">
            <v>141</v>
          </cell>
          <cell r="O2692">
            <v>141</v>
          </cell>
          <cell r="P2692" t="str">
            <v>Y</v>
          </cell>
          <cell r="Q2692"/>
          <cell r="R2692" t="str">
            <v>Sub</v>
          </cell>
          <cell r="S2692" t="str">
            <v>121-150</v>
          </cell>
        </row>
        <row r="2693">
          <cell r="J2693">
            <v>357883459</v>
          </cell>
          <cell r="K2693">
            <v>9594.2900000000009</v>
          </cell>
          <cell r="L2693">
            <v>3845.71</v>
          </cell>
          <cell r="M2693">
            <v>13440</v>
          </cell>
          <cell r="N2693">
            <v>169</v>
          </cell>
          <cell r="O2693">
            <v>169</v>
          </cell>
          <cell r="P2693" t="str">
            <v>Y</v>
          </cell>
          <cell r="Q2693"/>
          <cell r="R2693" t="str">
            <v>Sub</v>
          </cell>
          <cell r="S2693" t="str">
            <v>151-180</v>
          </cell>
        </row>
        <row r="2694">
          <cell r="J2694">
            <v>357893234</v>
          </cell>
          <cell r="K2694">
            <v>9594.2900000000009</v>
          </cell>
          <cell r="L2694">
            <v>3845.71</v>
          </cell>
          <cell r="M2694">
            <v>13440</v>
          </cell>
          <cell r="N2694">
            <v>169</v>
          </cell>
          <cell r="O2694">
            <v>169</v>
          </cell>
          <cell r="P2694" t="str">
            <v>Y</v>
          </cell>
          <cell r="Q2694"/>
          <cell r="R2694" t="str">
            <v>Sub</v>
          </cell>
          <cell r="S2694" t="str">
            <v>151-180</v>
          </cell>
        </row>
        <row r="2695">
          <cell r="J2695">
            <v>357931304</v>
          </cell>
          <cell r="K2695">
            <v>8096.2</v>
          </cell>
          <cell r="L2695">
            <v>3103.8</v>
          </cell>
          <cell r="M2695">
            <v>11200</v>
          </cell>
          <cell r="N2695">
            <v>141</v>
          </cell>
          <cell r="O2695">
            <v>141</v>
          </cell>
          <cell r="P2695" t="str">
            <v>Y</v>
          </cell>
          <cell r="Q2695"/>
          <cell r="R2695" t="str">
            <v>Sub</v>
          </cell>
          <cell r="S2695" t="str">
            <v>121-150</v>
          </cell>
        </row>
        <row r="2696">
          <cell r="J2696">
            <v>359423443</v>
          </cell>
          <cell r="K2696"/>
          <cell r="L2696"/>
          <cell r="M2696"/>
          <cell r="N2696"/>
          <cell r="O2696"/>
          <cell r="P2696"/>
          <cell r="Q2696"/>
          <cell r="R2696" t="str">
            <v>Standard</v>
          </cell>
          <cell r="S2696" t="str">
            <v>Standard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45843</v>
      </c>
      <c r="H5" s="107" t="s">
        <v>263</v>
      </c>
      <c r="I5" s="61">
        <v>45845</v>
      </c>
      <c r="J5" s="74" t="str">
        <f>IF('Physical Cash at Safe'!D28="Yes",'Physical Cash at Safe'!E28,IF('Borrower Wise Details'!D5&lt;&gt;"",'Borrower Wise Details'!D5,""))</f>
        <v>FN25-26-01254</v>
      </c>
      <c r="K5" s="81">
        <v>1</v>
      </c>
      <c r="L5" s="82">
        <v>2240</v>
      </c>
      <c r="M5" s="82">
        <v>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Virendra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SF0074321</v>
      </c>
      <c r="U5" s="77" t="s">
        <v>507</v>
      </c>
      <c r="V5" s="61">
        <v>45756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272</v>
      </c>
      <c r="Z5" s="61">
        <v>45862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45869</v>
      </c>
      <c r="AH5" s="70" t="s">
        <v>508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Virendra Kumar</v>
      </c>
      <c r="E5" s="68" t="str">
        <f>IF(OR('Fraud Investigation Report'!T5="", 'Fraud Investigation Report'!T5=0), "", 'Fraud Investigation Report'!T5)</f>
        <v>SF0074321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FN25-26-01254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273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E37" sqref="E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45860</v>
      </c>
      <c r="C6" s="18">
        <v>45859</v>
      </c>
      <c r="D6" s="18">
        <v>45860</v>
      </c>
      <c r="E6" s="19">
        <v>0.27430555555555558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</v>
      </c>
      <c r="C11" s="23">
        <f>B11*A11</f>
        <v>6500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47</v>
      </c>
      <c r="C13" s="23">
        <f t="shared" ref="C13:C17" si="1">B13*A13</f>
        <v>4700</v>
      </c>
      <c r="D13" s="25">
        <v>47</v>
      </c>
      <c r="E13" s="23">
        <f t="shared" si="0"/>
        <v>4700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11414</v>
      </c>
      <c r="D19" s="30" t="s">
        <v>76</v>
      </c>
      <c r="E19" s="31">
        <f>SUM(E10:E18)</f>
        <v>11414</v>
      </c>
    </row>
    <row r="20" spans="1:5" ht="30" customHeight="1" x14ac:dyDescent="0.3">
      <c r="A20" s="145" t="s">
        <v>97</v>
      </c>
      <c r="B20" s="146"/>
      <c r="C20" s="32">
        <v>11414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7"/>
      <c r="B30" s="127"/>
      <c r="C30" s="128"/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253</v>
      </c>
      <c r="C32" s="37" t="s">
        <v>82</v>
      </c>
      <c r="D32" s="155" t="s">
        <v>254</v>
      </c>
      <c r="E32" s="156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49" t="s">
        <v>256</v>
      </c>
      <c r="E33" s="150"/>
    </row>
    <row r="34" spans="1:5" ht="27.6" x14ac:dyDescent="0.3">
      <c r="A34" s="39" t="s">
        <v>217</v>
      </c>
      <c r="B34" s="38" t="s">
        <v>257</v>
      </c>
      <c r="C34" s="39" t="s">
        <v>218</v>
      </c>
      <c r="D34" s="151" t="s">
        <v>260</v>
      </c>
      <c r="E34" s="152"/>
    </row>
    <row r="35" spans="1:5" ht="27.6" x14ac:dyDescent="0.3">
      <c r="A35" s="39" t="s">
        <v>219</v>
      </c>
      <c r="B35" s="38" t="s">
        <v>258</v>
      </c>
      <c r="C35" s="39" t="s">
        <v>221</v>
      </c>
      <c r="D35" s="151" t="s">
        <v>261</v>
      </c>
      <c r="E35" s="152"/>
    </row>
    <row r="36" spans="1:5" ht="25.5" customHeight="1" x14ac:dyDescent="0.3">
      <c r="A36" s="39" t="s">
        <v>220</v>
      </c>
      <c r="B36" s="38" t="s">
        <v>259</v>
      </c>
      <c r="C36" s="39" t="s">
        <v>222</v>
      </c>
      <c r="D36" s="153" t="s">
        <v>262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BH3473</v>
      </c>
      <c r="C5" s="119" t="str">
        <f>IF('Loan Outstanding Report'!$H$5="", "", 'Loan Outstanding Report'!$H$5)</f>
        <v>Nautan</v>
      </c>
      <c r="D5" s="129" t="s">
        <v>268</v>
      </c>
      <c r="E5" s="65">
        <v>45862</v>
      </c>
      <c r="F5" s="38" t="s">
        <v>269</v>
      </c>
      <c r="G5" s="49" t="s">
        <v>270</v>
      </c>
      <c r="H5" s="49" t="s">
        <v>271</v>
      </c>
      <c r="I5" s="120" t="s">
        <v>277</v>
      </c>
      <c r="J5" s="120" t="s">
        <v>280</v>
      </c>
      <c r="K5" s="120" t="s">
        <v>284</v>
      </c>
      <c r="L5" s="11">
        <v>353861627</v>
      </c>
      <c r="M5" s="65" t="s">
        <v>285</v>
      </c>
      <c r="N5" s="124">
        <v>42000</v>
      </c>
      <c r="O5" s="124">
        <v>2240</v>
      </c>
      <c r="P5" s="121" t="s">
        <v>139</v>
      </c>
      <c r="Q5" s="80">
        <v>45602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506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X1" zoomScale="94" zoomScaleNormal="94" workbookViewId="0">
      <selection activeCell="AJ9" sqref="AJ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6.66406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18.77734375" style="99" customWidth="1"/>
    <col min="25" max="25" width="12.77734375" style="99" bestFit="1" customWidth="1"/>
    <col min="26" max="26" width="17.66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87.66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221155</v>
      </c>
      <c r="J5" s="38" t="s">
        <v>274</v>
      </c>
      <c r="K5" s="84">
        <v>221155</v>
      </c>
      <c r="L5" s="84" t="s">
        <v>275</v>
      </c>
      <c r="M5" s="38" t="s">
        <v>276</v>
      </c>
      <c r="N5" s="84">
        <v>455242</v>
      </c>
      <c r="O5" s="84" t="s">
        <v>277</v>
      </c>
      <c r="P5" s="84">
        <v>701201</v>
      </c>
      <c r="Q5" s="38" t="s">
        <v>278</v>
      </c>
      <c r="R5" s="38" t="s">
        <v>279</v>
      </c>
      <c r="S5" s="84" t="s">
        <v>280</v>
      </c>
      <c r="T5" s="84" t="s">
        <v>280</v>
      </c>
      <c r="U5" s="84" t="s">
        <v>281</v>
      </c>
      <c r="V5" s="84" t="s">
        <v>282</v>
      </c>
      <c r="W5" s="84">
        <v>541</v>
      </c>
      <c r="X5" s="38" t="s">
        <v>283</v>
      </c>
      <c r="Y5" s="84">
        <v>353861627</v>
      </c>
      <c r="Z5" s="38" t="s">
        <v>284</v>
      </c>
      <c r="AA5" s="108" t="s">
        <v>285</v>
      </c>
      <c r="AB5" s="84">
        <v>42000</v>
      </c>
      <c r="AC5" s="108" t="s">
        <v>286</v>
      </c>
      <c r="AD5" s="84">
        <v>24</v>
      </c>
      <c r="AE5" s="84" t="s">
        <v>287</v>
      </c>
      <c r="AF5" s="84" t="s">
        <v>288</v>
      </c>
      <c r="AG5" s="108" t="s">
        <v>289</v>
      </c>
      <c r="AH5" s="84" t="s">
        <v>290</v>
      </c>
      <c r="AI5" s="108" t="s">
        <v>291</v>
      </c>
      <c r="AJ5" s="84">
        <v>2240</v>
      </c>
      <c r="AK5" s="84">
        <v>2240</v>
      </c>
      <c r="AL5" s="108" t="s">
        <v>292</v>
      </c>
      <c r="AM5" s="84">
        <v>27127.69</v>
      </c>
      <c r="AN5" s="112">
        <v>10952.31</v>
      </c>
      <c r="AO5" s="112">
        <v>38080</v>
      </c>
      <c r="AP5" s="112">
        <v>14872.31</v>
      </c>
      <c r="AQ5" s="112">
        <v>1305.69</v>
      </c>
      <c r="AR5" s="112">
        <v>16178</v>
      </c>
      <c r="AS5" s="112">
        <v>3898.16</v>
      </c>
      <c r="AT5" s="112">
        <v>581.84</v>
      </c>
      <c r="AU5" s="112">
        <v>4480</v>
      </c>
      <c r="AV5" s="84">
        <v>19</v>
      </c>
      <c r="AW5" s="84" t="str">
        <f>VLOOKUP(Y5,'[1]Asset Classification'!$J:$S,10,0)</f>
        <v>31-60</v>
      </c>
      <c r="AX5" s="84"/>
      <c r="AY5" s="108"/>
      <c r="AZ5" s="84"/>
      <c r="BA5" s="84"/>
      <c r="BB5" s="84" t="s">
        <v>293</v>
      </c>
      <c r="BC5" s="84" t="s">
        <v>294</v>
      </c>
      <c r="BD5" s="108"/>
      <c r="BE5" s="84">
        <v>0</v>
      </c>
      <c r="BF5" s="38" t="s">
        <v>280</v>
      </c>
      <c r="BG5" s="114" t="s">
        <v>295</v>
      </c>
      <c r="BH5" s="130" t="s">
        <v>296</v>
      </c>
      <c r="BI5" s="38" t="s">
        <v>110</v>
      </c>
      <c r="BJ5" s="85">
        <v>45862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2240</v>
      </c>
      <c r="BQ5" s="117" t="s">
        <v>201</v>
      </c>
      <c r="BR5" s="118" t="s">
        <v>328</v>
      </c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221155</v>
      </c>
      <c r="J6" s="38" t="s">
        <v>274</v>
      </c>
      <c r="K6" s="84">
        <v>221155</v>
      </c>
      <c r="L6" s="84" t="s">
        <v>275</v>
      </c>
      <c r="M6" s="38" t="s">
        <v>276</v>
      </c>
      <c r="N6" s="84">
        <v>455242</v>
      </c>
      <c r="O6" s="84" t="s">
        <v>277</v>
      </c>
      <c r="P6" s="84">
        <v>701201</v>
      </c>
      <c r="Q6" s="38" t="s">
        <v>278</v>
      </c>
      <c r="R6" s="38" t="s">
        <v>279</v>
      </c>
      <c r="S6" s="84" t="s">
        <v>297</v>
      </c>
      <c r="T6" s="84" t="s">
        <v>297</v>
      </c>
      <c r="U6" s="84" t="s">
        <v>281</v>
      </c>
      <c r="V6" s="84" t="s">
        <v>282</v>
      </c>
      <c r="W6" s="84">
        <v>541</v>
      </c>
      <c r="X6" s="38" t="s">
        <v>283</v>
      </c>
      <c r="Y6" s="84">
        <v>353500472</v>
      </c>
      <c r="Z6" s="38" t="s">
        <v>298</v>
      </c>
      <c r="AA6" s="108" t="s">
        <v>299</v>
      </c>
      <c r="AB6" s="84">
        <v>42000</v>
      </c>
      <c r="AC6" s="108" t="s">
        <v>286</v>
      </c>
      <c r="AD6" s="84">
        <v>24</v>
      </c>
      <c r="AE6" s="84" t="s">
        <v>287</v>
      </c>
      <c r="AF6" s="84" t="s">
        <v>288</v>
      </c>
      <c r="AG6" s="108" t="s">
        <v>300</v>
      </c>
      <c r="AH6" s="84" t="s">
        <v>290</v>
      </c>
      <c r="AI6" s="108" t="s">
        <v>301</v>
      </c>
      <c r="AJ6" s="84">
        <v>2240</v>
      </c>
      <c r="AK6" s="84">
        <v>2240</v>
      </c>
      <c r="AL6" s="108" t="s">
        <v>292</v>
      </c>
      <c r="AM6" s="84">
        <v>33183.07</v>
      </c>
      <c r="AN6" s="112">
        <v>11616.93</v>
      </c>
      <c r="AO6" s="112">
        <v>44800</v>
      </c>
      <c r="AP6" s="112">
        <v>8816.93</v>
      </c>
      <c r="AQ6" s="112">
        <v>481.07</v>
      </c>
      <c r="AR6" s="112">
        <v>9298</v>
      </c>
      <c r="AS6" s="112">
        <v>0</v>
      </c>
      <c r="AT6" s="112">
        <v>0</v>
      </c>
      <c r="AU6" s="112">
        <v>0</v>
      </c>
      <c r="AV6" s="84">
        <v>20</v>
      </c>
      <c r="AW6" s="84" t="s">
        <v>302</v>
      </c>
      <c r="AX6" s="84"/>
      <c r="AY6" s="108"/>
      <c r="AZ6" s="84"/>
      <c r="BA6" s="84"/>
      <c r="BB6" s="84" t="s">
        <v>293</v>
      </c>
      <c r="BC6" s="84" t="s">
        <v>294</v>
      </c>
      <c r="BD6" s="108"/>
      <c r="BE6" s="84">
        <v>0</v>
      </c>
      <c r="BF6" s="38" t="s">
        <v>297</v>
      </c>
      <c r="BG6" s="84" t="s">
        <v>312</v>
      </c>
      <c r="BH6" s="114" t="s">
        <v>296</v>
      </c>
      <c r="BI6" s="38" t="s">
        <v>110</v>
      </c>
      <c r="BJ6" s="85">
        <v>45862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>
        <v>0</v>
      </c>
      <c r="BQ6" s="117"/>
      <c r="BR6" s="118" t="s">
        <v>327</v>
      </c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221155</v>
      </c>
      <c r="J7" s="38" t="s">
        <v>274</v>
      </c>
      <c r="K7" s="84">
        <v>221155</v>
      </c>
      <c r="L7" s="84" t="s">
        <v>275</v>
      </c>
      <c r="M7" s="38" t="s">
        <v>276</v>
      </c>
      <c r="N7" s="84">
        <v>455242</v>
      </c>
      <c r="O7" s="84" t="s">
        <v>277</v>
      </c>
      <c r="P7" s="84">
        <v>701201</v>
      </c>
      <c r="Q7" s="38" t="s">
        <v>278</v>
      </c>
      <c r="R7" s="38" t="s">
        <v>279</v>
      </c>
      <c r="S7" s="84" t="s">
        <v>303</v>
      </c>
      <c r="T7" s="84" t="s">
        <v>303</v>
      </c>
      <c r="U7" s="84" t="s">
        <v>281</v>
      </c>
      <c r="V7" s="84" t="s">
        <v>282</v>
      </c>
      <c r="W7" s="84">
        <v>541</v>
      </c>
      <c r="X7" s="38" t="s">
        <v>283</v>
      </c>
      <c r="Y7" s="84">
        <v>353500586</v>
      </c>
      <c r="Z7" s="38" t="s">
        <v>304</v>
      </c>
      <c r="AA7" s="108" t="s">
        <v>299</v>
      </c>
      <c r="AB7" s="84">
        <v>42000</v>
      </c>
      <c r="AC7" s="108" t="s">
        <v>286</v>
      </c>
      <c r="AD7" s="84">
        <v>24</v>
      </c>
      <c r="AE7" s="84" t="s">
        <v>287</v>
      </c>
      <c r="AF7" s="84" t="s">
        <v>288</v>
      </c>
      <c r="AG7" s="108" t="s">
        <v>300</v>
      </c>
      <c r="AH7" s="84" t="s">
        <v>290</v>
      </c>
      <c r="AI7" s="108" t="s">
        <v>301</v>
      </c>
      <c r="AJ7" s="84">
        <v>2240</v>
      </c>
      <c r="AK7" s="84">
        <v>2240</v>
      </c>
      <c r="AL7" s="108" t="s">
        <v>292</v>
      </c>
      <c r="AM7" s="84">
        <v>33183.07</v>
      </c>
      <c r="AN7" s="112">
        <v>11616.93</v>
      </c>
      <c r="AO7" s="112">
        <v>44800</v>
      </c>
      <c r="AP7" s="112">
        <v>8816.93</v>
      </c>
      <c r="AQ7" s="112">
        <v>481.07</v>
      </c>
      <c r="AR7" s="112">
        <v>9298</v>
      </c>
      <c r="AS7" s="112">
        <v>0</v>
      </c>
      <c r="AT7" s="112">
        <v>0</v>
      </c>
      <c r="AU7" s="112">
        <v>0</v>
      </c>
      <c r="AV7" s="84">
        <v>20</v>
      </c>
      <c r="AW7" s="84" t="s">
        <v>302</v>
      </c>
      <c r="AX7" s="84"/>
      <c r="AY7" s="108"/>
      <c r="AZ7" s="84"/>
      <c r="BA7" s="84"/>
      <c r="BB7" s="84" t="s">
        <v>293</v>
      </c>
      <c r="BC7" s="84" t="s">
        <v>294</v>
      </c>
      <c r="BD7" s="108"/>
      <c r="BE7" s="84">
        <v>0</v>
      </c>
      <c r="BF7" s="38" t="s">
        <v>303</v>
      </c>
      <c r="BG7" s="84" t="s">
        <v>313</v>
      </c>
      <c r="BH7" s="114" t="s">
        <v>296</v>
      </c>
      <c r="BI7" s="38" t="s">
        <v>110</v>
      </c>
      <c r="BJ7" s="85">
        <v>45862</v>
      </c>
      <c r="BK7" s="84"/>
      <c r="BL7" s="38" t="s">
        <v>115</v>
      </c>
      <c r="BM7" s="115" t="s">
        <v>130</v>
      </c>
      <c r="BN7" s="116" t="s">
        <v>199</v>
      </c>
      <c r="BO7" s="84" t="s">
        <v>242</v>
      </c>
      <c r="BP7" s="84">
        <v>0</v>
      </c>
      <c r="BQ7" s="117"/>
      <c r="BR7" s="118" t="s">
        <v>327</v>
      </c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221155</v>
      </c>
      <c r="J8" s="38" t="s">
        <v>274</v>
      </c>
      <c r="K8" s="84">
        <v>221155</v>
      </c>
      <c r="L8" s="84" t="s">
        <v>275</v>
      </c>
      <c r="M8" s="38" t="s">
        <v>276</v>
      </c>
      <c r="N8" s="84">
        <v>455242</v>
      </c>
      <c r="O8" s="84" t="s">
        <v>277</v>
      </c>
      <c r="P8" s="84">
        <v>701201</v>
      </c>
      <c r="Q8" s="38" t="s">
        <v>278</v>
      </c>
      <c r="R8" s="38" t="s">
        <v>279</v>
      </c>
      <c r="S8" s="84" t="s">
        <v>305</v>
      </c>
      <c r="T8" s="84" t="s">
        <v>305</v>
      </c>
      <c r="U8" s="84" t="s">
        <v>281</v>
      </c>
      <c r="V8" s="84" t="s">
        <v>282</v>
      </c>
      <c r="W8" s="84">
        <v>541</v>
      </c>
      <c r="X8" s="38" t="s">
        <v>283</v>
      </c>
      <c r="Y8" s="84">
        <v>353500612</v>
      </c>
      <c r="Z8" s="38" t="s">
        <v>306</v>
      </c>
      <c r="AA8" s="108" t="s">
        <v>299</v>
      </c>
      <c r="AB8" s="84">
        <v>42000</v>
      </c>
      <c r="AC8" s="108" t="s">
        <v>286</v>
      </c>
      <c r="AD8" s="84">
        <v>24</v>
      </c>
      <c r="AE8" s="84" t="s">
        <v>287</v>
      </c>
      <c r="AF8" s="84" t="s">
        <v>288</v>
      </c>
      <c r="AG8" s="108" t="s">
        <v>300</v>
      </c>
      <c r="AH8" s="84" t="s">
        <v>290</v>
      </c>
      <c r="AI8" s="108" t="s">
        <v>301</v>
      </c>
      <c r="AJ8" s="84">
        <v>2240</v>
      </c>
      <c r="AK8" s="84">
        <v>2240</v>
      </c>
      <c r="AL8" s="108" t="s">
        <v>292</v>
      </c>
      <c r="AM8" s="84">
        <v>33183.07</v>
      </c>
      <c r="AN8" s="112">
        <v>11616.93</v>
      </c>
      <c r="AO8" s="112">
        <v>44800</v>
      </c>
      <c r="AP8" s="112">
        <v>8816.93</v>
      </c>
      <c r="AQ8" s="112">
        <v>481.07</v>
      </c>
      <c r="AR8" s="112">
        <v>9298</v>
      </c>
      <c r="AS8" s="112">
        <v>0</v>
      </c>
      <c r="AT8" s="112">
        <v>0</v>
      </c>
      <c r="AU8" s="112">
        <v>0</v>
      </c>
      <c r="AV8" s="84">
        <v>20</v>
      </c>
      <c r="AW8" s="84" t="s">
        <v>302</v>
      </c>
      <c r="AX8" s="84"/>
      <c r="AY8" s="108"/>
      <c r="AZ8" s="84"/>
      <c r="BA8" s="84"/>
      <c r="BB8" s="84" t="s">
        <v>293</v>
      </c>
      <c r="BC8" s="84" t="s">
        <v>294</v>
      </c>
      <c r="BD8" s="108"/>
      <c r="BE8" s="84">
        <v>0</v>
      </c>
      <c r="BF8" s="38" t="s">
        <v>305</v>
      </c>
      <c r="BG8" s="84" t="s">
        <v>314</v>
      </c>
      <c r="BH8" s="114" t="s">
        <v>296</v>
      </c>
      <c r="BI8" s="38" t="s">
        <v>110</v>
      </c>
      <c r="BJ8" s="85">
        <v>45862</v>
      </c>
      <c r="BK8" s="84"/>
      <c r="BL8" s="38" t="s">
        <v>115</v>
      </c>
      <c r="BM8" s="115" t="s">
        <v>130</v>
      </c>
      <c r="BN8" s="116" t="s">
        <v>199</v>
      </c>
      <c r="BO8" s="84" t="s">
        <v>242</v>
      </c>
      <c r="BP8" s="84">
        <v>0</v>
      </c>
      <c r="BQ8" s="117"/>
      <c r="BR8" s="118" t="s">
        <v>327</v>
      </c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221155</v>
      </c>
      <c r="J9" s="38" t="s">
        <v>274</v>
      </c>
      <c r="K9" s="84">
        <v>221155</v>
      </c>
      <c r="L9" s="84" t="s">
        <v>275</v>
      </c>
      <c r="M9" s="38" t="s">
        <v>276</v>
      </c>
      <c r="N9" s="84">
        <v>455242</v>
      </c>
      <c r="O9" s="84" t="s">
        <v>277</v>
      </c>
      <c r="P9" s="84">
        <v>701201</v>
      </c>
      <c r="Q9" s="38" t="s">
        <v>278</v>
      </c>
      <c r="R9" s="38" t="s">
        <v>279</v>
      </c>
      <c r="S9" s="84" t="s">
        <v>307</v>
      </c>
      <c r="T9" s="84" t="s">
        <v>307</v>
      </c>
      <c r="U9" s="84" t="s">
        <v>281</v>
      </c>
      <c r="V9" s="84" t="s">
        <v>282</v>
      </c>
      <c r="W9" s="84">
        <v>541</v>
      </c>
      <c r="X9" s="38" t="s">
        <v>283</v>
      </c>
      <c r="Y9" s="84">
        <v>353500800</v>
      </c>
      <c r="Z9" s="38" t="s">
        <v>308</v>
      </c>
      <c r="AA9" s="108" t="s">
        <v>299</v>
      </c>
      <c r="AB9" s="84">
        <v>42000</v>
      </c>
      <c r="AC9" s="108" t="s">
        <v>286</v>
      </c>
      <c r="AD9" s="84">
        <v>24</v>
      </c>
      <c r="AE9" s="84" t="s">
        <v>287</v>
      </c>
      <c r="AF9" s="84" t="s">
        <v>288</v>
      </c>
      <c r="AG9" s="108" t="s">
        <v>300</v>
      </c>
      <c r="AH9" s="84" t="s">
        <v>290</v>
      </c>
      <c r="AI9" s="108" t="s">
        <v>301</v>
      </c>
      <c r="AJ9" s="84">
        <v>2240</v>
      </c>
      <c r="AK9" s="84">
        <v>2240</v>
      </c>
      <c r="AL9" s="108" t="s">
        <v>292</v>
      </c>
      <c r="AM9" s="84">
        <v>33183.07</v>
      </c>
      <c r="AN9" s="112">
        <v>11616.93</v>
      </c>
      <c r="AO9" s="112">
        <v>44800</v>
      </c>
      <c r="AP9" s="112">
        <v>8816.93</v>
      </c>
      <c r="AQ9" s="112">
        <v>481.07</v>
      </c>
      <c r="AR9" s="112">
        <v>9298</v>
      </c>
      <c r="AS9" s="112">
        <v>0</v>
      </c>
      <c r="AT9" s="112">
        <v>0</v>
      </c>
      <c r="AU9" s="112">
        <v>0</v>
      </c>
      <c r="AV9" s="84">
        <v>20</v>
      </c>
      <c r="AW9" s="84" t="s">
        <v>302</v>
      </c>
      <c r="AX9" s="84"/>
      <c r="AY9" s="108"/>
      <c r="AZ9" s="84"/>
      <c r="BA9" s="84"/>
      <c r="BB9" s="84" t="s">
        <v>293</v>
      </c>
      <c r="BC9" s="84" t="s">
        <v>294</v>
      </c>
      <c r="BD9" s="108"/>
      <c r="BE9" s="84">
        <v>0</v>
      </c>
      <c r="BF9" s="38" t="s">
        <v>307</v>
      </c>
      <c r="BG9" s="84" t="s">
        <v>315</v>
      </c>
      <c r="BH9" s="114" t="s">
        <v>296</v>
      </c>
      <c r="BI9" s="38" t="s">
        <v>110</v>
      </c>
      <c r="BJ9" s="85">
        <v>45862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>
        <v>0</v>
      </c>
      <c r="BQ9" s="117"/>
      <c r="BR9" s="118" t="s">
        <v>327</v>
      </c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221155</v>
      </c>
      <c r="J10" s="38" t="s">
        <v>274</v>
      </c>
      <c r="K10" s="84">
        <v>221155</v>
      </c>
      <c r="L10" s="84" t="s">
        <v>275</v>
      </c>
      <c r="M10" s="38" t="s">
        <v>276</v>
      </c>
      <c r="N10" s="84">
        <v>455242</v>
      </c>
      <c r="O10" s="84" t="s">
        <v>277</v>
      </c>
      <c r="P10" s="84">
        <v>701201</v>
      </c>
      <c r="Q10" s="38" t="s">
        <v>278</v>
      </c>
      <c r="R10" s="38" t="s">
        <v>279</v>
      </c>
      <c r="S10" s="84" t="s">
        <v>309</v>
      </c>
      <c r="T10" s="84" t="s">
        <v>309</v>
      </c>
      <c r="U10" s="84" t="s">
        <v>281</v>
      </c>
      <c r="V10" s="84" t="s">
        <v>282</v>
      </c>
      <c r="W10" s="84">
        <v>541</v>
      </c>
      <c r="X10" s="38" t="s">
        <v>283</v>
      </c>
      <c r="Y10" s="84">
        <v>353501237</v>
      </c>
      <c r="Z10" s="38" t="s">
        <v>310</v>
      </c>
      <c r="AA10" s="108" t="s">
        <v>299</v>
      </c>
      <c r="AB10" s="84">
        <v>42000</v>
      </c>
      <c r="AC10" s="108" t="s">
        <v>286</v>
      </c>
      <c r="AD10" s="84">
        <v>24</v>
      </c>
      <c r="AE10" s="84" t="s">
        <v>287</v>
      </c>
      <c r="AF10" s="84" t="s">
        <v>288</v>
      </c>
      <c r="AG10" s="108" t="s">
        <v>300</v>
      </c>
      <c r="AH10" s="84" t="s">
        <v>290</v>
      </c>
      <c r="AI10" s="108" t="s">
        <v>301</v>
      </c>
      <c r="AJ10" s="84">
        <v>2240</v>
      </c>
      <c r="AK10" s="84">
        <v>2240</v>
      </c>
      <c r="AL10" s="108" t="s">
        <v>311</v>
      </c>
      <c r="AM10" s="84">
        <v>33183.07</v>
      </c>
      <c r="AN10" s="112">
        <v>11616.93</v>
      </c>
      <c r="AO10" s="112">
        <v>44800</v>
      </c>
      <c r="AP10" s="112">
        <v>8816.93</v>
      </c>
      <c r="AQ10" s="112">
        <v>481.07</v>
      </c>
      <c r="AR10" s="112">
        <v>9298</v>
      </c>
      <c r="AS10" s="112">
        <v>0</v>
      </c>
      <c r="AT10" s="112">
        <v>0</v>
      </c>
      <c r="AU10" s="112">
        <v>0</v>
      </c>
      <c r="AV10" s="84">
        <v>20</v>
      </c>
      <c r="AW10" s="84" t="s">
        <v>302</v>
      </c>
      <c r="AX10" s="84"/>
      <c r="AY10" s="108"/>
      <c r="AZ10" s="84"/>
      <c r="BA10" s="84"/>
      <c r="BB10" s="84" t="s">
        <v>293</v>
      </c>
      <c r="BC10" s="84" t="s">
        <v>294</v>
      </c>
      <c r="BD10" s="108"/>
      <c r="BE10" s="84">
        <v>0</v>
      </c>
      <c r="BF10" s="38" t="s">
        <v>309</v>
      </c>
      <c r="BG10" s="84" t="s">
        <v>316</v>
      </c>
      <c r="BH10" s="114" t="s">
        <v>296</v>
      </c>
      <c r="BI10" s="38" t="s">
        <v>110</v>
      </c>
      <c r="BJ10" s="85">
        <v>45862</v>
      </c>
      <c r="BK10" s="84"/>
      <c r="BL10" s="38" t="s">
        <v>115</v>
      </c>
      <c r="BM10" s="115" t="s">
        <v>120</v>
      </c>
      <c r="BN10" s="116" t="s">
        <v>199</v>
      </c>
      <c r="BO10" s="84" t="s">
        <v>242</v>
      </c>
      <c r="BP10" s="84">
        <v>0</v>
      </c>
      <c r="BQ10" s="117"/>
      <c r="BR10" s="118" t="s">
        <v>327</v>
      </c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221155</v>
      </c>
      <c r="J11" s="38" t="s">
        <v>274</v>
      </c>
      <c r="K11" s="84">
        <v>221155</v>
      </c>
      <c r="L11" s="84" t="s">
        <v>275</v>
      </c>
      <c r="M11" s="38" t="s">
        <v>276</v>
      </c>
      <c r="N11" s="84">
        <v>455242</v>
      </c>
      <c r="O11" s="84" t="s">
        <v>277</v>
      </c>
      <c r="P11" s="84">
        <v>701201</v>
      </c>
      <c r="Q11" s="38" t="s">
        <v>278</v>
      </c>
      <c r="R11" s="38" t="s">
        <v>279</v>
      </c>
      <c r="S11" s="84" t="s">
        <v>317</v>
      </c>
      <c r="T11" s="84" t="s">
        <v>317</v>
      </c>
      <c r="U11" s="84" t="s">
        <v>281</v>
      </c>
      <c r="V11" s="84" t="s">
        <v>282</v>
      </c>
      <c r="W11" s="84">
        <v>541</v>
      </c>
      <c r="X11" s="38" t="s">
        <v>283</v>
      </c>
      <c r="Y11" s="84">
        <v>353861577</v>
      </c>
      <c r="Z11" s="38" t="s">
        <v>318</v>
      </c>
      <c r="AA11" s="108" t="s">
        <v>285</v>
      </c>
      <c r="AB11" s="84">
        <v>42000</v>
      </c>
      <c r="AC11" s="108" t="s">
        <v>286</v>
      </c>
      <c r="AD11" s="84">
        <v>24</v>
      </c>
      <c r="AE11" s="84" t="s">
        <v>287</v>
      </c>
      <c r="AF11" s="84" t="s">
        <v>288</v>
      </c>
      <c r="AG11" s="108" t="s">
        <v>289</v>
      </c>
      <c r="AH11" s="84" t="s">
        <v>290</v>
      </c>
      <c r="AI11" s="108" t="s">
        <v>291</v>
      </c>
      <c r="AJ11" s="84">
        <v>2240</v>
      </c>
      <c r="AK11" s="84">
        <v>2240</v>
      </c>
      <c r="AL11" s="108" t="s">
        <v>319</v>
      </c>
      <c r="AM11" s="84">
        <v>31025.85</v>
      </c>
      <c r="AN11" s="112">
        <v>11534.15</v>
      </c>
      <c r="AO11" s="112">
        <v>42560</v>
      </c>
      <c r="AP11" s="112">
        <v>10974.15</v>
      </c>
      <c r="AQ11" s="112">
        <v>723.85</v>
      </c>
      <c r="AR11" s="112">
        <v>11698</v>
      </c>
      <c r="AS11" s="112">
        <v>0</v>
      </c>
      <c r="AT11" s="112">
        <v>0</v>
      </c>
      <c r="AU11" s="112">
        <v>0</v>
      </c>
      <c r="AV11" s="84">
        <v>19</v>
      </c>
      <c r="AW11" s="84" t="s">
        <v>302</v>
      </c>
      <c r="AX11" s="84"/>
      <c r="AY11" s="108"/>
      <c r="AZ11" s="84"/>
      <c r="BA11" s="84"/>
      <c r="BB11" s="84" t="s">
        <v>293</v>
      </c>
      <c r="BC11" s="84" t="s">
        <v>294</v>
      </c>
      <c r="BD11" s="108"/>
      <c r="BE11" s="84">
        <v>0</v>
      </c>
      <c r="BF11" s="38" t="s">
        <v>317</v>
      </c>
      <c r="BG11" s="84" t="s">
        <v>320</v>
      </c>
      <c r="BH11" s="114" t="s">
        <v>296</v>
      </c>
      <c r="BI11" s="38" t="s">
        <v>110</v>
      </c>
      <c r="BJ11" s="85">
        <v>45862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>
        <v>0</v>
      </c>
      <c r="BQ11" s="117"/>
      <c r="BR11" s="118" t="s">
        <v>327</v>
      </c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221155</v>
      </c>
      <c r="J12" s="38" t="s">
        <v>274</v>
      </c>
      <c r="K12" s="84">
        <v>221155</v>
      </c>
      <c r="L12" s="84" t="s">
        <v>275</v>
      </c>
      <c r="M12" s="38" t="s">
        <v>276</v>
      </c>
      <c r="N12" s="84">
        <v>455242</v>
      </c>
      <c r="O12" s="84" t="s">
        <v>277</v>
      </c>
      <c r="P12" s="84">
        <v>701201</v>
      </c>
      <c r="Q12" s="38" t="s">
        <v>278</v>
      </c>
      <c r="R12" s="38" t="s">
        <v>279</v>
      </c>
      <c r="S12" s="84" t="s">
        <v>321</v>
      </c>
      <c r="T12" s="84" t="s">
        <v>321</v>
      </c>
      <c r="U12" s="84" t="s">
        <v>281</v>
      </c>
      <c r="V12" s="84" t="s">
        <v>282</v>
      </c>
      <c r="W12" s="84">
        <v>541</v>
      </c>
      <c r="X12" s="38" t="s">
        <v>283</v>
      </c>
      <c r="Y12" s="84">
        <v>354383298</v>
      </c>
      <c r="Z12" s="38" t="s">
        <v>322</v>
      </c>
      <c r="AA12" s="108" t="s">
        <v>323</v>
      </c>
      <c r="AB12" s="84">
        <v>42000</v>
      </c>
      <c r="AC12" s="108" t="s">
        <v>286</v>
      </c>
      <c r="AD12" s="84">
        <v>24</v>
      </c>
      <c r="AE12" s="84" t="s">
        <v>287</v>
      </c>
      <c r="AF12" s="84" t="s">
        <v>288</v>
      </c>
      <c r="AG12" s="108" t="s">
        <v>324</v>
      </c>
      <c r="AH12" s="84" t="s">
        <v>290</v>
      </c>
      <c r="AI12" s="108" t="s">
        <v>325</v>
      </c>
      <c r="AJ12" s="84">
        <v>2240</v>
      </c>
      <c r="AK12" s="84">
        <v>2240</v>
      </c>
      <c r="AL12" s="108" t="s">
        <v>292</v>
      </c>
      <c r="AM12" s="84">
        <v>29121.03</v>
      </c>
      <c r="AN12" s="112">
        <v>11198.97</v>
      </c>
      <c r="AO12" s="112">
        <v>40320</v>
      </c>
      <c r="AP12" s="112">
        <v>12878.97</v>
      </c>
      <c r="AQ12" s="112">
        <v>987.03</v>
      </c>
      <c r="AR12" s="112">
        <v>13866</v>
      </c>
      <c r="AS12" s="112">
        <v>0</v>
      </c>
      <c r="AT12" s="112">
        <v>0</v>
      </c>
      <c r="AU12" s="112">
        <v>0</v>
      </c>
      <c r="AV12" s="84">
        <v>18</v>
      </c>
      <c r="AW12" s="84" t="s">
        <v>302</v>
      </c>
      <c r="AX12" s="84"/>
      <c r="AY12" s="108"/>
      <c r="AZ12" s="84"/>
      <c r="BA12" s="84"/>
      <c r="BB12" s="84" t="s">
        <v>293</v>
      </c>
      <c r="BC12" s="84" t="s">
        <v>294</v>
      </c>
      <c r="BD12" s="108"/>
      <c r="BE12" s="84">
        <v>0</v>
      </c>
      <c r="BF12" s="38" t="s">
        <v>321</v>
      </c>
      <c r="BG12" s="84" t="s">
        <v>326</v>
      </c>
      <c r="BH12" s="114" t="s">
        <v>296</v>
      </c>
      <c r="BI12" s="38" t="s">
        <v>110</v>
      </c>
      <c r="BJ12" s="85">
        <v>45862</v>
      </c>
      <c r="BK12" s="84"/>
      <c r="BL12" s="38" t="s">
        <v>115</v>
      </c>
      <c r="BM12" s="115" t="s">
        <v>120</v>
      </c>
      <c r="BN12" s="116" t="s">
        <v>199</v>
      </c>
      <c r="BO12" s="84" t="s">
        <v>242</v>
      </c>
      <c r="BP12" s="84">
        <v>0</v>
      </c>
      <c r="BQ12" s="117"/>
      <c r="BR12" s="118" t="s">
        <v>327</v>
      </c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221155</v>
      </c>
      <c r="J13" s="38" t="s">
        <v>274</v>
      </c>
      <c r="K13" s="84">
        <v>221155</v>
      </c>
      <c r="L13" s="84" t="s">
        <v>275</v>
      </c>
      <c r="M13" s="38" t="s">
        <v>276</v>
      </c>
      <c r="N13" s="84">
        <v>468434</v>
      </c>
      <c r="O13" s="84" t="s">
        <v>329</v>
      </c>
      <c r="P13" s="84">
        <v>751171</v>
      </c>
      <c r="Q13" s="38" t="s">
        <v>330</v>
      </c>
      <c r="R13" s="38" t="s">
        <v>279</v>
      </c>
      <c r="S13" s="84" t="s">
        <v>331</v>
      </c>
      <c r="T13" s="84" t="s">
        <v>331</v>
      </c>
      <c r="U13" s="84" t="s">
        <v>281</v>
      </c>
      <c r="V13" s="84" t="s">
        <v>282</v>
      </c>
      <c r="W13" s="84">
        <v>541</v>
      </c>
      <c r="X13" s="38" t="s">
        <v>283</v>
      </c>
      <c r="Y13" s="84">
        <v>353923157</v>
      </c>
      <c r="Z13" s="38" t="s">
        <v>332</v>
      </c>
      <c r="AA13" s="108" t="s">
        <v>333</v>
      </c>
      <c r="AB13" s="84">
        <v>42000</v>
      </c>
      <c r="AC13" s="108" t="s">
        <v>286</v>
      </c>
      <c r="AD13" s="84">
        <v>24</v>
      </c>
      <c r="AE13" s="84" t="s">
        <v>287</v>
      </c>
      <c r="AF13" s="84" t="s">
        <v>288</v>
      </c>
      <c r="AG13" s="108" t="s">
        <v>334</v>
      </c>
      <c r="AH13" s="84" t="s">
        <v>290</v>
      </c>
      <c r="AI13" s="108" t="s">
        <v>291</v>
      </c>
      <c r="AJ13" s="84">
        <v>2240</v>
      </c>
      <c r="AK13" s="84">
        <v>2240</v>
      </c>
      <c r="AL13" s="108" t="s">
        <v>292</v>
      </c>
      <c r="AM13" s="84">
        <v>31317.59</v>
      </c>
      <c r="AN13" s="112">
        <v>11242.41</v>
      </c>
      <c r="AO13" s="112">
        <v>42560</v>
      </c>
      <c r="AP13" s="112">
        <v>10682.41</v>
      </c>
      <c r="AQ13" s="112">
        <v>691.59</v>
      </c>
      <c r="AR13" s="112">
        <v>11374</v>
      </c>
      <c r="AS13" s="112">
        <v>0</v>
      </c>
      <c r="AT13" s="112">
        <v>0</v>
      </c>
      <c r="AU13" s="112">
        <v>0</v>
      </c>
      <c r="AV13" s="84">
        <v>19</v>
      </c>
      <c r="AW13" s="84" t="s">
        <v>302</v>
      </c>
      <c r="AX13" s="84"/>
      <c r="AY13" s="108"/>
      <c r="AZ13" s="84"/>
      <c r="BA13" s="84"/>
      <c r="BB13" s="84" t="s">
        <v>293</v>
      </c>
      <c r="BC13" s="84" t="s">
        <v>294</v>
      </c>
      <c r="BD13" s="108"/>
      <c r="BE13" s="84">
        <v>0</v>
      </c>
      <c r="BF13" s="38" t="s">
        <v>331</v>
      </c>
      <c r="BG13" s="84" t="s">
        <v>338</v>
      </c>
      <c r="BH13" s="114" t="s">
        <v>296</v>
      </c>
      <c r="BI13" s="38" t="s">
        <v>110</v>
      </c>
      <c r="BJ13" s="85">
        <v>45862</v>
      </c>
      <c r="BK13" s="84"/>
      <c r="BL13" s="38" t="s">
        <v>115</v>
      </c>
      <c r="BM13" s="115" t="s">
        <v>130</v>
      </c>
      <c r="BN13" s="116" t="s">
        <v>199</v>
      </c>
      <c r="BO13" s="84" t="s">
        <v>242</v>
      </c>
      <c r="BP13" s="84">
        <v>0</v>
      </c>
      <c r="BQ13" s="117"/>
      <c r="BR13" s="118" t="s">
        <v>327</v>
      </c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221155</v>
      </c>
      <c r="J14" s="38" t="s">
        <v>274</v>
      </c>
      <c r="K14" s="84">
        <v>221155</v>
      </c>
      <c r="L14" s="84" t="s">
        <v>275</v>
      </c>
      <c r="M14" s="38" t="s">
        <v>276</v>
      </c>
      <c r="N14" s="84">
        <v>468434</v>
      </c>
      <c r="O14" s="84" t="s">
        <v>329</v>
      </c>
      <c r="P14" s="84">
        <v>724218</v>
      </c>
      <c r="Q14" s="38" t="s">
        <v>335</v>
      </c>
      <c r="R14" s="38" t="s">
        <v>279</v>
      </c>
      <c r="S14" s="84" t="s">
        <v>336</v>
      </c>
      <c r="T14" s="84" t="s">
        <v>336</v>
      </c>
      <c r="U14" s="84" t="s">
        <v>281</v>
      </c>
      <c r="V14" s="84" t="s">
        <v>282</v>
      </c>
      <c r="W14" s="84">
        <v>541</v>
      </c>
      <c r="X14" s="38" t="s">
        <v>283</v>
      </c>
      <c r="Y14" s="84">
        <v>353923189</v>
      </c>
      <c r="Z14" s="38" t="s">
        <v>337</v>
      </c>
      <c r="AA14" s="108" t="s">
        <v>333</v>
      </c>
      <c r="AB14" s="84">
        <v>42000</v>
      </c>
      <c r="AC14" s="108" t="s">
        <v>286</v>
      </c>
      <c r="AD14" s="84">
        <v>24</v>
      </c>
      <c r="AE14" s="84" t="s">
        <v>287</v>
      </c>
      <c r="AF14" s="84" t="s">
        <v>288</v>
      </c>
      <c r="AG14" s="108" t="s">
        <v>334</v>
      </c>
      <c r="AH14" s="84" t="s">
        <v>290</v>
      </c>
      <c r="AI14" s="108" t="s">
        <v>291</v>
      </c>
      <c r="AJ14" s="84">
        <v>2240</v>
      </c>
      <c r="AK14" s="84">
        <v>2240</v>
      </c>
      <c r="AL14" s="108" t="s">
        <v>292</v>
      </c>
      <c r="AM14" s="84">
        <v>31317.59</v>
      </c>
      <c r="AN14" s="112">
        <v>11242.41</v>
      </c>
      <c r="AO14" s="112">
        <v>42560</v>
      </c>
      <c r="AP14" s="112">
        <v>10682.41</v>
      </c>
      <c r="AQ14" s="112">
        <v>691.59</v>
      </c>
      <c r="AR14" s="112">
        <v>11374</v>
      </c>
      <c r="AS14" s="112">
        <v>0</v>
      </c>
      <c r="AT14" s="112">
        <v>0</v>
      </c>
      <c r="AU14" s="112">
        <v>0</v>
      </c>
      <c r="AV14" s="84">
        <v>19</v>
      </c>
      <c r="AW14" s="84" t="s">
        <v>302</v>
      </c>
      <c r="AX14" s="84"/>
      <c r="AY14" s="108"/>
      <c r="AZ14" s="84"/>
      <c r="BA14" s="84"/>
      <c r="BB14" s="84" t="s">
        <v>293</v>
      </c>
      <c r="BC14" s="84" t="s">
        <v>294</v>
      </c>
      <c r="BD14" s="108"/>
      <c r="BE14" s="84">
        <v>0</v>
      </c>
      <c r="BF14" s="38" t="s">
        <v>336</v>
      </c>
      <c r="BG14" s="84" t="s">
        <v>339</v>
      </c>
      <c r="BH14" s="114" t="s">
        <v>296</v>
      </c>
      <c r="BI14" s="38" t="s">
        <v>110</v>
      </c>
      <c r="BJ14" s="85">
        <v>45862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>
        <v>0</v>
      </c>
      <c r="BQ14" s="117"/>
      <c r="BR14" s="118" t="s">
        <v>327</v>
      </c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221155</v>
      </c>
      <c r="J15" s="38" t="s">
        <v>274</v>
      </c>
      <c r="K15" s="84">
        <v>221155</v>
      </c>
      <c r="L15" s="84" t="s">
        <v>275</v>
      </c>
      <c r="M15" s="38" t="s">
        <v>276</v>
      </c>
      <c r="N15" s="84">
        <v>468434</v>
      </c>
      <c r="O15" s="84" t="s">
        <v>329</v>
      </c>
      <c r="P15" s="84">
        <v>724218</v>
      </c>
      <c r="Q15" s="38" t="s">
        <v>335</v>
      </c>
      <c r="R15" s="38" t="s">
        <v>279</v>
      </c>
      <c r="S15" s="84" t="s">
        <v>340</v>
      </c>
      <c r="T15" s="84" t="s">
        <v>340</v>
      </c>
      <c r="U15" s="84" t="s">
        <v>341</v>
      </c>
      <c r="V15" s="84" t="s">
        <v>282</v>
      </c>
      <c r="W15" s="84">
        <v>541</v>
      </c>
      <c r="X15" s="38" t="s">
        <v>283</v>
      </c>
      <c r="Y15" s="84">
        <v>353923949</v>
      </c>
      <c r="Z15" s="38" t="s">
        <v>342</v>
      </c>
      <c r="AA15" s="108" t="s">
        <v>333</v>
      </c>
      <c r="AB15" s="84">
        <v>42000</v>
      </c>
      <c r="AC15" s="108" t="s">
        <v>286</v>
      </c>
      <c r="AD15" s="84">
        <v>24</v>
      </c>
      <c r="AE15" s="84" t="s">
        <v>287</v>
      </c>
      <c r="AF15" s="84" t="s">
        <v>288</v>
      </c>
      <c r="AG15" s="108" t="s">
        <v>334</v>
      </c>
      <c r="AH15" s="84" t="s">
        <v>290</v>
      </c>
      <c r="AI15" s="108" t="s">
        <v>291</v>
      </c>
      <c r="AJ15" s="84">
        <v>2240</v>
      </c>
      <c r="AK15" s="84">
        <v>2240</v>
      </c>
      <c r="AL15" s="108" t="s">
        <v>292</v>
      </c>
      <c r="AM15" s="84">
        <v>31317.59</v>
      </c>
      <c r="AN15" s="112">
        <v>11242.41</v>
      </c>
      <c r="AO15" s="112">
        <v>42560</v>
      </c>
      <c r="AP15" s="112">
        <v>10682.41</v>
      </c>
      <c r="AQ15" s="112">
        <v>691.59</v>
      </c>
      <c r="AR15" s="112">
        <v>11374</v>
      </c>
      <c r="AS15" s="112">
        <v>0</v>
      </c>
      <c r="AT15" s="112">
        <v>0</v>
      </c>
      <c r="AU15" s="112">
        <v>0</v>
      </c>
      <c r="AV15" s="84">
        <v>19</v>
      </c>
      <c r="AW15" s="84" t="s">
        <v>302</v>
      </c>
      <c r="AX15" s="84"/>
      <c r="AY15" s="108"/>
      <c r="AZ15" s="84"/>
      <c r="BA15" s="84"/>
      <c r="BB15" s="84" t="s">
        <v>293</v>
      </c>
      <c r="BC15" s="84" t="s">
        <v>294</v>
      </c>
      <c r="BD15" s="108"/>
      <c r="BE15" s="84">
        <v>0</v>
      </c>
      <c r="BF15" s="38" t="s">
        <v>340</v>
      </c>
      <c r="BG15" s="84" t="s">
        <v>343</v>
      </c>
      <c r="BH15" s="114" t="s">
        <v>296</v>
      </c>
      <c r="BI15" s="38" t="s">
        <v>110</v>
      </c>
      <c r="BJ15" s="85">
        <v>45862</v>
      </c>
      <c r="BK15" s="84"/>
      <c r="BL15" s="38" t="s">
        <v>115</v>
      </c>
      <c r="BM15" s="115" t="s">
        <v>130</v>
      </c>
      <c r="BN15" s="116" t="s">
        <v>199</v>
      </c>
      <c r="BO15" s="84" t="s">
        <v>242</v>
      </c>
      <c r="BP15" s="84">
        <v>0</v>
      </c>
      <c r="BQ15" s="117"/>
      <c r="BR15" s="118" t="s">
        <v>327</v>
      </c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221155</v>
      </c>
      <c r="J16" s="38" t="s">
        <v>274</v>
      </c>
      <c r="K16" s="84">
        <v>221155</v>
      </c>
      <c r="L16" s="84" t="s">
        <v>275</v>
      </c>
      <c r="M16" s="38" t="s">
        <v>276</v>
      </c>
      <c r="N16" s="84">
        <v>468434</v>
      </c>
      <c r="O16" s="84" t="s">
        <v>329</v>
      </c>
      <c r="P16" s="84">
        <v>724218</v>
      </c>
      <c r="Q16" s="38" t="s">
        <v>335</v>
      </c>
      <c r="R16" s="38" t="s">
        <v>279</v>
      </c>
      <c r="S16" s="84" t="s">
        <v>344</v>
      </c>
      <c r="T16" s="84" t="s">
        <v>344</v>
      </c>
      <c r="U16" s="84" t="s">
        <v>281</v>
      </c>
      <c r="V16" s="84" t="s">
        <v>282</v>
      </c>
      <c r="W16" s="84">
        <v>541</v>
      </c>
      <c r="X16" s="38" t="s">
        <v>283</v>
      </c>
      <c r="Y16" s="84">
        <v>354141714</v>
      </c>
      <c r="Z16" s="38" t="s">
        <v>345</v>
      </c>
      <c r="AA16" s="108" t="s">
        <v>346</v>
      </c>
      <c r="AB16" s="84">
        <v>42000</v>
      </c>
      <c r="AC16" s="108" t="s">
        <v>286</v>
      </c>
      <c r="AD16" s="84">
        <v>24</v>
      </c>
      <c r="AE16" s="84" t="s">
        <v>287</v>
      </c>
      <c r="AF16" s="84" t="s">
        <v>288</v>
      </c>
      <c r="AG16" s="108" t="s">
        <v>347</v>
      </c>
      <c r="AH16" s="84" t="s">
        <v>290</v>
      </c>
      <c r="AI16" s="108" t="s">
        <v>291</v>
      </c>
      <c r="AJ16" s="84">
        <v>2240</v>
      </c>
      <c r="AK16" s="84">
        <v>2240</v>
      </c>
      <c r="AL16" s="108" t="s">
        <v>292</v>
      </c>
      <c r="AM16" s="84">
        <v>31776.1</v>
      </c>
      <c r="AN16" s="112">
        <v>10783.9</v>
      </c>
      <c r="AO16" s="112">
        <v>42560</v>
      </c>
      <c r="AP16" s="112">
        <v>10223.9</v>
      </c>
      <c r="AQ16" s="112">
        <v>641.1</v>
      </c>
      <c r="AR16" s="112">
        <v>10865</v>
      </c>
      <c r="AS16" s="112">
        <v>0</v>
      </c>
      <c r="AT16" s="112">
        <v>0</v>
      </c>
      <c r="AU16" s="112">
        <v>0</v>
      </c>
      <c r="AV16" s="84">
        <v>19</v>
      </c>
      <c r="AW16" s="84" t="s">
        <v>302</v>
      </c>
      <c r="AX16" s="84"/>
      <c r="AY16" s="108"/>
      <c r="AZ16" s="84"/>
      <c r="BA16" s="84"/>
      <c r="BB16" s="84" t="s">
        <v>293</v>
      </c>
      <c r="BC16" s="84" t="s">
        <v>294</v>
      </c>
      <c r="BD16" s="108"/>
      <c r="BE16" s="84">
        <v>0</v>
      </c>
      <c r="BF16" s="38" t="s">
        <v>344</v>
      </c>
      <c r="BG16" s="84" t="s">
        <v>348</v>
      </c>
      <c r="BH16" s="114" t="s">
        <v>296</v>
      </c>
      <c r="BI16" s="38" t="s">
        <v>110</v>
      </c>
      <c r="BJ16" s="85">
        <v>45862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>
        <v>0</v>
      </c>
      <c r="BQ16" s="117"/>
      <c r="BR16" s="118" t="s">
        <v>327</v>
      </c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221155</v>
      </c>
      <c r="J17" s="38" t="s">
        <v>274</v>
      </c>
      <c r="K17" s="84">
        <v>221155</v>
      </c>
      <c r="L17" s="84" t="s">
        <v>275</v>
      </c>
      <c r="M17" s="38" t="s">
        <v>276</v>
      </c>
      <c r="N17" s="84">
        <v>468434</v>
      </c>
      <c r="O17" s="84" t="s">
        <v>329</v>
      </c>
      <c r="P17" s="84">
        <v>738071</v>
      </c>
      <c r="Q17" s="38" t="s">
        <v>349</v>
      </c>
      <c r="R17" s="38" t="s">
        <v>279</v>
      </c>
      <c r="S17" s="84" t="s">
        <v>350</v>
      </c>
      <c r="T17" s="84" t="s">
        <v>350</v>
      </c>
      <c r="U17" s="84" t="s">
        <v>281</v>
      </c>
      <c r="V17" s="84" t="s">
        <v>282</v>
      </c>
      <c r="W17" s="84">
        <v>541</v>
      </c>
      <c r="X17" s="38" t="s">
        <v>283</v>
      </c>
      <c r="Y17" s="84">
        <v>354272130</v>
      </c>
      <c r="Z17" s="38" t="s">
        <v>351</v>
      </c>
      <c r="AA17" s="108" t="s">
        <v>352</v>
      </c>
      <c r="AB17" s="84">
        <v>42000</v>
      </c>
      <c r="AC17" s="108" t="s">
        <v>286</v>
      </c>
      <c r="AD17" s="84">
        <v>24</v>
      </c>
      <c r="AE17" s="84" t="s">
        <v>287</v>
      </c>
      <c r="AF17" s="84" t="s">
        <v>288</v>
      </c>
      <c r="AG17" s="108" t="s">
        <v>353</v>
      </c>
      <c r="AH17" s="84" t="s">
        <v>290</v>
      </c>
      <c r="AI17" s="108" t="s">
        <v>325</v>
      </c>
      <c r="AJ17" s="84">
        <v>2240</v>
      </c>
      <c r="AK17" s="84">
        <v>2240</v>
      </c>
      <c r="AL17" s="108" t="s">
        <v>292</v>
      </c>
      <c r="AM17" s="84">
        <v>28794.52</v>
      </c>
      <c r="AN17" s="112">
        <v>11525.48</v>
      </c>
      <c r="AO17" s="112">
        <v>40320</v>
      </c>
      <c r="AP17" s="112">
        <v>13205.48</v>
      </c>
      <c r="AQ17" s="112">
        <v>1030.52</v>
      </c>
      <c r="AR17" s="112">
        <v>14236</v>
      </c>
      <c r="AS17" s="112">
        <v>0</v>
      </c>
      <c r="AT17" s="112">
        <v>0</v>
      </c>
      <c r="AU17" s="112">
        <v>0</v>
      </c>
      <c r="AV17" s="84">
        <v>18</v>
      </c>
      <c r="AW17" s="84" t="s">
        <v>302</v>
      </c>
      <c r="AX17" s="84"/>
      <c r="AY17" s="108"/>
      <c r="AZ17" s="84"/>
      <c r="BA17" s="84"/>
      <c r="BB17" s="84" t="s">
        <v>293</v>
      </c>
      <c r="BC17" s="84" t="s">
        <v>294</v>
      </c>
      <c r="BD17" s="108"/>
      <c r="BE17" s="84">
        <v>0</v>
      </c>
      <c r="BF17" s="38" t="s">
        <v>350</v>
      </c>
      <c r="BG17" s="84" t="s">
        <v>354</v>
      </c>
      <c r="BH17" s="114" t="s">
        <v>296</v>
      </c>
      <c r="BI17" s="38" t="s">
        <v>110</v>
      </c>
      <c r="BJ17" s="85">
        <v>45862</v>
      </c>
      <c r="BK17" s="84"/>
      <c r="BL17" s="38" t="s">
        <v>115</v>
      </c>
      <c r="BM17" s="115" t="s">
        <v>120</v>
      </c>
      <c r="BN17" s="116" t="s">
        <v>199</v>
      </c>
      <c r="BO17" s="84" t="s">
        <v>242</v>
      </c>
      <c r="BP17" s="84">
        <v>0</v>
      </c>
      <c r="BQ17" s="117"/>
      <c r="BR17" s="118" t="s">
        <v>327</v>
      </c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221155</v>
      </c>
      <c r="J18" s="38" t="s">
        <v>274</v>
      </c>
      <c r="K18" s="84">
        <v>221155</v>
      </c>
      <c r="L18" s="84" t="s">
        <v>275</v>
      </c>
      <c r="M18" s="38" t="s">
        <v>276</v>
      </c>
      <c r="N18" s="84">
        <v>468434</v>
      </c>
      <c r="O18" s="84" t="s">
        <v>329</v>
      </c>
      <c r="P18" s="84">
        <v>738071</v>
      </c>
      <c r="Q18" s="38" t="s">
        <v>349</v>
      </c>
      <c r="R18" s="38" t="s">
        <v>279</v>
      </c>
      <c r="S18" s="84" t="s">
        <v>355</v>
      </c>
      <c r="T18" s="84" t="s">
        <v>355</v>
      </c>
      <c r="U18" s="84" t="s">
        <v>281</v>
      </c>
      <c r="V18" s="84" t="s">
        <v>282</v>
      </c>
      <c r="W18" s="84">
        <v>541</v>
      </c>
      <c r="X18" s="38" t="s">
        <v>283</v>
      </c>
      <c r="Y18" s="84">
        <v>354273402</v>
      </c>
      <c r="Z18" s="38" t="s">
        <v>356</v>
      </c>
      <c r="AA18" s="108" t="s">
        <v>352</v>
      </c>
      <c r="AB18" s="84">
        <v>42000</v>
      </c>
      <c r="AC18" s="108" t="s">
        <v>286</v>
      </c>
      <c r="AD18" s="84">
        <v>24</v>
      </c>
      <c r="AE18" s="84" t="s">
        <v>287</v>
      </c>
      <c r="AF18" s="84" t="s">
        <v>288</v>
      </c>
      <c r="AG18" s="108" t="s">
        <v>353</v>
      </c>
      <c r="AH18" s="84" t="s">
        <v>290</v>
      </c>
      <c r="AI18" s="108" t="s">
        <v>325</v>
      </c>
      <c r="AJ18" s="84">
        <v>2240</v>
      </c>
      <c r="AK18" s="84">
        <v>2240</v>
      </c>
      <c r="AL18" s="108" t="s">
        <v>292</v>
      </c>
      <c r="AM18" s="84">
        <v>28794.52</v>
      </c>
      <c r="AN18" s="112">
        <v>11525.48</v>
      </c>
      <c r="AO18" s="112">
        <v>40320</v>
      </c>
      <c r="AP18" s="112">
        <v>13205.48</v>
      </c>
      <c r="AQ18" s="112">
        <v>1030.52</v>
      </c>
      <c r="AR18" s="112">
        <v>14236</v>
      </c>
      <c r="AS18" s="112">
        <v>0</v>
      </c>
      <c r="AT18" s="112">
        <v>0</v>
      </c>
      <c r="AU18" s="112">
        <v>0</v>
      </c>
      <c r="AV18" s="84">
        <v>18</v>
      </c>
      <c r="AW18" s="84" t="s">
        <v>302</v>
      </c>
      <c r="AX18" s="84"/>
      <c r="AY18" s="108"/>
      <c r="AZ18" s="84"/>
      <c r="BA18" s="84"/>
      <c r="BB18" s="84" t="s">
        <v>293</v>
      </c>
      <c r="BC18" s="84" t="s">
        <v>294</v>
      </c>
      <c r="BD18" s="108"/>
      <c r="BE18" s="84">
        <v>0</v>
      </c>
      <c r="BF18" s="38" t="s">
        <v>355</v>
      </c>
      <c r="BG18" s="84" t="s">
        <v>357</v>
      </c>
      <c r="BH18" s="114" t="s">
        <v>296</v>
      </c>
      <c r="BI18" s="38" t="s">
        <v>110</v>
      </c>
      <c r="BJ18" s="85">
        <v>45862</v>
      </c>
      <c r="BK18" s="84"/>
      <c r="BL18" s="38" t="s">
        <v>115</v>
      </c>
      <c r="BM18" s="115" t="s">
        <v>130</v>
      </c>
      <c r="BN18" s="116" t="s">
        <v>199</v>
      </c>
      <c r="BO18" s="84" t="s">
        <v>242</v>
      </c>
      <c r="BP18" s="84">
        <v>0</v>
      </c>
      <c r="BQ18" s="117"/>
      <c r="BR18" s="118" t="s">
        <v>327</v>
      </c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221155</v>
      </c>
      <c r="J19" s="38" t="s">
        <v>274</v>
      </c>
      <c r="K19" s="84">
        <v>221155</v>
      </c>
      <c r="L19" s="84" t="s">
        <v>275</v>
      </c>
      <c r="M19" s="38" t="s">
        <v>276</v>
      </c>
      <c r="N19" s="84">
        <v>468434</v>
      </c>
      <c r="O19" s="84" t="s">
        <v>329</v>
      </c>
      <c r="P19" s="84">
        <v>738071</v>
      </c>
      <c r="Q19" s="38" t="s">
        <v>349</v>
      </c>
      <c r="R19" s="38" t="s">
        <v>279</v>
      </c>
      <c r="S19" s="84" t="s">
        <v>358</v>
      </c>
      <c r="T19" s="84" t="s">
        <v>358</v>
      </c>
      <c r="U19" s="84" t="s">
        <v>281</v>
      </c>
      <c r="V19" s="84" t="s">
        <v>282</v>
      </c>
      <c r="W19" s="84">
        <v>541</v>
      </c>
      <c r="X19" s="38" t="s">
        <v>359</v>
      </c>
      <c r="Y19" s="84">
        <v>354439492</v>
      </c>
      <c r="Z19" s="38" t="s">
        <v>360</v>
      </c>
      <c r="AA19" s="108" t="s">
        <v>361</v>
      </c>
      <c r="AB19" s="84">
        <v>42000</v>
      </c>
      <c r="AC19" s="108" t="s">
        <v>286</v>
      </c>
      <c r="AD19" s="84">
        <v>24</v>
      </c>
      <c r="AE19" s="84" t="s">
        <v>287</v>
      </c>
      <c r="AF19" s="84" t="s">
        <v>288</v>
      </c>
      <c r="AG19" s="108" t="s">
        <v>362</v>
      </c>
      <c r="AH19" s="84" t="s">
        <v>290</v>
      </c>
      <c r="AI19" s="108" t="s">
        <v>325</v>
      </c>
      <c r="AJ19" s="84">
        <v>2240</v>
      </c>
      <c r="AK19" s="84">
        <v>2240</v>
      </c>
      <c r="AL19" s="108" t="s">
        <v>292</v>
      </c>
      <c r="AM19" s="84">
        <v>29284.28</v>
      </c>
      <c r="AN19" s="112">
        <v>11035.72</v>
      </c>
      <c r="AO19" s="112">
        <v>40320</v>
      </c>
      <c r="AP19" s="112">
        <v>12715.72</v>
      </c>
      <c r="AQ19" s="112">
        <v>965.28</v>
      </c>
      <c r="AR19" s="112">
        <v>13681</v>
      </c>
      <c r="AS19" s="112">
        <v>0</v>
      </c>
      <c r="AT19" s="112">
        <v>0</v>
      </c>
      <c r="AU19" s="112">
        <v>0</v>
      </c>
      <c r="AV19" s="84">
        <v>18</v>
      </c>
      <c r="AW19" s="84" t="s">
        <v>302</v>
      </c>
      <c r="AX19" s="84"/>
      <c r="AY19" s="108"/>
      <c r="AZ19" s="84"/>
      <c r="BA19" s="84"/>
      <c r="BB19" s="84" t="s">
        <v>293</v>
      </c>
      <c r="BC19" s="84" t="s">
        <v>294</v>
      </c>
      <c r="BD19" s="108"/>
      <c r="BE19" s="84">
        <v>0</v>
      </c>
      <c r="BF19" s="38" t="s">
        <v>358</v>
      </c>
      <c r="BG19" s="84" t="s">
        <v>363</v>
      </c>
      <c r="BH19" s="114" t="s">
        <v>296</v>
      </c>
      <c r="BI19" s="38" t="s">
        <v>110</v>
      </c>
      <c r="BJ19" s="85">
        <v>45862</v>
      </c>
      <c r="BK19" s="84"/>
      <c r="BL19" s="38" t="s">
        <v>115</v>
      </c>
      <c r="BM19" s="115" t="s">
        <v>120</v>
      </c>
      <c r="BN19" s="116" t="s">
        <v>199</v>
      </c>
      <c r="BO19" s="84" t="s">
        <v>242</v>
      </c>
      <c r="BP19" s="84">
        <v>0</v>
      </c>
      <c r="BQ19" s="117"/>
      <c r="BR19" s="118" t="s">
        <v>327</v>
      </c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221155</v>
      </c>
      <c r="J20" s="38" t="s">
        <v>274</v>
      </c>
      <c r="K20" s="84">
        <v>221155</v>
      </c>
      <c r="L20" s="84" t="s">
        <v>275</v>
      </c>
      <c r="M20" s="38" t="s">
        <v>276</v>
      </c>
      <c r="N20" s="84">
        <v>468434</v>
      </c>
      <c r="O20" s="84" t="s">
        <v>329</v>
      </c>
      <c r="P20" s="84">
        <v>751171</v>
      </c>
      <c r="Q20" s="38" t="s">
        <v>330</v>
      </c>
      <c r="R20" s="38" t="s">
        <v>279</v>
      </c>
      <c r="S20" s="84" t="s">
        <v>364</v>
      </c>
      <c r="T20" s="84" t="s">
        <v>364</v>
      </c>
      <c r="U20" s="84" t="s">
        <v>281</v>
      </c>
      <c r="V20" s="84" t="s">
        <v>282</v>
      </c>
      <c r="W20" s="84">
        <v>541</v>
      </c>
      <c r="X20" s="38" t="s">
        <v>365</v>
      </c>
      <c r="Y20" s="84">
        <v>354554532</v>
      </c>
      <c r="Z20" s="38" t="s">
        <v>366</v>
      </c>
      <c r="AA20" s="108" t="s">
        <v>367</v>
      </c>
      <c r="AB20" s="84">
        <v>42000</v>
      </c>
      <c r="AC20" s="108" t="s">
        <v>286</v>
      </c>
      <c r="AD20" s="84">
        <v>24</v>
      </c>
      <c r="AE20" s="84" t="s">
        <v>287</v>
      </c>
      <c r="AF20" s="84" t="s">
        <v>288</v>
      </c>
      <c r="AG20" s="108" t="s">
        <v>368</v>
      </c>
      <c r="AH20" s="84" t="s">
        <v>290</v>
      </c>
      <c r="AI20" s="108" t="s">
        <v>325</v>
      </c>
      <c r="AJ20" s="84">
        <v>2240</v>
      </c>
      <c r="AK20" s="84">
        <v>2240</v>
      </c>
      <c r="AL20" s="108" t="s">
        <v>292</v>
      </c>
      <c r="AM20" s="84">
        <v>29488.37</v>
      </c>
      <c r="AN20" s="112">
        <v>10831.63</v>
      </c>
      <c r="AO20" s="112">
        <v>40320</v>
      </c>
      <c r="AP20" s="112">
        <v>12511.63</v>
      </c>
      <c r="AQ20" s="112">
        <v>938.37</v>
      </c>
      <c r="AR20" s="112">
        <v>13450</v>
      </c>
      <c r="AS20" s="112">
        <v>0</v>
      </c>
      <c r="AT20" s="112">
        <v>0</v>
      </c>
      <c r="AU20" s="112">
        <v>0</v>
      </c>
      <c r="AV20" s="84">
        <v>18</v>
      </c>
      <c r="AW20" s="84" t="s">
        <v>302</v>
      </c>
      <c r="AX20" s="84"/>
      <c r="AY20" s="108"/>
      <c r="AZ20" s="84"/>
      <c r="BA20" s="84"/>
      <c r="BB20" s="84" t="s">
        <v>293</v>
      </c>
      <c r="BC20" s="84" t="s">
        <v>294</v>
      </c>
      <c r="BD20" s="108"/>
      <c r="BE20" s="84">
        <v>0</v>
      </c>
      <c r="BF20" s="38" t="s">
        <v>364</v>
      </c>
      <c r="BG20" s="84" t="s">
        <v>369</v>
      </c>
      <c r="BH20" s="114" t="s">
        <v>296</v>
      </c>
      <c r="BI20" s="38" t="s">
        <v>110</v>
      </c>
      <c r="BJ20" s="85">
        <v>45862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>
        <v>0</v>
      </c>
      <c r="BQ20" s="117"/>
      <c r="BR20" s="118" t="s">
        <v>327</v>
      </c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221155</v>
      </c>
      <c r="J21" s="38" t="s">
        <v>274</v>
      </c>
      <c r="K21" s="84">
        <v>221155</v>
      </c>
      <c r="L21" s="84" t="s">
        <v>275</v>
      </c>
      <c r="M21" s="38" t="s">
        <v>276</v>
      </c>
      <c r="N21" s="84">
        <v>468434</v>
      </c>
      <c r="O21" s="84" t="s">
        <v>329</v>
      </c>
      <c r="P21" s="84">
        <v>751171</v>
      </c>
      <c r="Q21" s="38" t="s">
        <v>330</v>
      </c>
      <c r="R21" s="38" t="s">
        <v>279</v>
      </c>
      <c r="S21" s="84" t="s">
        <v>370</v>
      </c>
      <c r="T21" s="84" t="s">
        <v>370</v>
      </c>
      <c r="U21" s="84" t="s">
        <v>281</v>
      </c>
      <c r="V21" s="84" t="s">
        <v>282</v>
      </c>
      <c r="W21" s="84">
        <v>541</v>
      </c>
      <c r="X21" s="38" t="s">
        <v>283</v>
      </c>
      <c r="Y21" s="84">
        <v>354646554</v>
      </c>
      <c r="Z21" s="38" t="s">
        <v>371</v>
      </c>
      <c r="AA21" s="108" t="s">
        <v>372</v>
      </c>
      <c r="AB21" s="84">
        <v>42000</v>
      </c>
      <c r="AC21" s="108" t="s">
        <v>286</v>
      </c>
      <c r="AD21" s="84">
        <v>24</v>
      </c>
      <c r="AE21" s="84" t="s">
        <v>287</v>
      </c>
      <c r="AF21" s="84" t="s">
        <v>288</v>
      </c>
      <c r="AG21" s="108" t="s">
        <v>373</v>
      </c>
      <c r="AH21" s="84" t="s">
        <v>290</v>
      </c>
      <c r="AI21" s="108" t="s">
        <v>325</v>
      </c>
      <c r="AJ21" s="84">
        <v>2240</v>
      </c>
      <c r="AK21" s="84">
        <v>2240</v>
      </c>
      <c r="AL21" s="108" t="s">
        <v>292</v>
      </c>
      <c r="AM21" s="84">
        <v>29692.42</v>
      </c>
      <c r="AN21" s="112">
        <v>10627.58</v>
      </c>
      <c r="AO21" s="112">
        <v>40320</v>
      </c>
      <c r="AP21" s="112">
        <v>12307.58</v>
      </c>
      <c r="AQ21" s="112">
        <v>911.42</v>
      </c>
      <c r="AR21" s="112">
        <v>13219</v>
      </c>
      <c r="AS21" s="112">
        <v>0</v>
      </c>
      <c r="AT21" s="112">
        <v>0</v>
      </c>
      <c r="AU21" s="112">
        <v>0</v>
      </c>
      <c r="AV21" s="84">
        <v>18</v>
      </c>
      <c r="AW21" s="84" t="s">
        <v>302</v>
      </c>
      <c r="AX21" s="84"/>
      <c r="AY21" s="108"/>
      <c r="AZ21" s="84"/>
      <c r="BA21" s="84"/>
      <c r="BB21" s="84" t="s">
        <v>293</v>
      </c>
      <c r="BC21" s="84" t="s">
        <v>294</v>
      </c>
      <c r="BD21" s="108"/>
      <c r="BE21" s="84">
        <v>0</v>
      </c>
      <c r="BF21" s="38" t="s">
        <v>370</v>
      </c>
      <c r="BG21" s="84" t="s">
        <v>374</v>
      </c>
      <c r="BH21" s="114" t="s">
        <v>296</v>
      </c>
      <c r="BI21" s="38" t="s">
        <v>110</v>
      </c>
      <c r="BJ21" s="85">
        <v>45862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>
        <v>0</v>
      </c>
      <c r="BQ21" s="117"/>
      <c r="BR21" s="118" t="s">
        <v>327</v>
      </c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221155</v>
      </c>
      <c r="J22" s="38" t="s">
        <v>274</v>
      </c>
      <c r="K22" s="84">
        <v>221155</v>
      </c>
      <c r="L22" s="84" t="s">
        <v>275</v>
      </c>
      <c r="M22" s="38" t="s">
        <v>276</v>
      </c>
      <c r="N22" s="84">
        <v>468434</v>
      </c>
      <c r="O22" s="84" t="s">
        <v>329</v>
      </c>
      <c r="P22" s="84">
        <v>724218</v>
      </c>
      <c r="Q22" s="38" t="s">
        <v>335</v>
      </c>
      <c r="R22" s="38" t="s">
        <v>279</v>
      </c>
      <c r="S22" s="84" t="s">
        <v>375</v>
      </c>
      <c r="T22" s="84" t="s">
        <v>375</v>
      </c>
      <c r="U22" s="84" t="s">
        <v>281</v>
      </c>
      <c r="V22" s="84" t="s">
        <v>282</v>
      </c>
      <c r="W22" s="84">
        <v>541</v>
      </c>
      <c r="X22" s="38" t="s">
        <v>359</v>
      </c>
      <c r="Y22" s="84">
        <v>354863473</v>
      </c>
      <c r="Z22" s="38" t="s">
        <v>376</v>
      </c>
      <c r="AA22" s="108" t="s">
        <v>377</v>
      </c>
      <c r="AB22" s="84">
        <v>42000</v>
      </c>
      <c r="AC22" s="108" t="s">
        <v>286</v>
      </c>
      <c r="AD22" s="84">
        <v>24</v>
      </c>
      <c r="AE22" s="84" t="s">
        <v>287</v>
      </c>
      <c r="AF22" s="84" t="s">
        <v>288</v>
      </c>
      <c r="AG22" s="108" t="s">
        <v>378</v>
      </c>
      <c r="AH22" s="84" t="s">
        <v>290</v>
      </c>
      <c r="AI22" s="108" t="s">
        <v>379</v>
      </c>
      <c r="AJ22" s="84">
        <v>2240</v>
      </c>
      <c r="AK22" s="84">
        <v>2240</v>
      </c>
      <c r="AL22" s="108" t="s">
        <v>292</v>
      </c>
      <c r="AM22" s="84">
        <v>27054.47</v>
      </c>
      <c r="AN22" s="112">
        <v>11025.53</v>
      </c>
      <c r="AO22" s="112">
        <v>38080</v>
      </c>
      <c r="AP22" s="112">
        <v>14945.53</v>
      </c>
      <c r="AQ22" s="112">
        <v>1320.47</v>
      </c>
      <c r="AR22" s="112">
        <v>16266</v>
      </c>
      <c r="AS22" s="112">
        <v>0</v>
      </c>
      <c r="AT22" s="112">
        <v>0</v>
      </c>
      <c r="AU22" s="112">
        <v>0</v>
      </c>
      <c r="AV22" s="84">
        <v>17</v>
      </c>
      <c r="AW22" s="84" t="s">
        <v>302</v>
      </c>
      <c r="AX22" s="84"/>
      <c r="AY22" s="108"/>
      <c r="AZ22" s="84"/>
      <c r="BA22" s="84"/>
      <c r="BB22" s="84" t="s">
        <v>293</v>
      </c>
      <c r="BC22" s="84" t="s">
        <v>294</v>
      </c>
      <c r="BD22" s="108"/>
      <c r="BE22" s="84">
        <v>0</v>
      </c>
      <c r="BF22" s="38" t="s">
        <v>375</v>
      </c>
      <c r="BG22" s="84" t="s">
        <v>380</v>
      </c>
      <c r="BH22" s="114" t="s">
        <v>296</v>
      </c>
      <c r="BI22" s="38" t="s">
        <v>110</v>
      </c>
      <c r="BJ22" s="85">
        <v>45862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>
        <v>0</v>
      </c>
      <c r="BQ22" s="117"/>
      <c r="BR22" s="118" t="s">
        <v>327</v>
      </c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221155</v>
      </c>
      <c r="J23" s="38" t="s">
        <v>274</v>
      </c>
      <c r="K23" s="84">
        <v>221155</v>
      </c>
      <c r="L23" s="84" t="s">
        <v>275</v>
      </c>
      <c r="M23" s="38" t="s">
        <v>276</v>
      </c>
      <c r="N23" s="84">
        <v>468434</v>
      </c>
      <c r="O23" s="84" t="s">
        <v>329</v>
      </c>
      <c r="P23" s="84">
        <v>751171</v>
      </c>
      <c r="Q23" s="38" t="s">
        <v>330</v>
      </c>
      <c r="R23" s="38" t="s">
        <v>279</v>
      </c>
      <c r="S23" s="84" t="s">
        <v>381</v>
      </c>
      <c r="T23" s="84" t="s">
        <v>381</v>
      </c>
      <c r="U23" s="84" t="s">
        <v>281</v>
      </c>
      <c r="V23" s="84" t="s">
        <v>282</v>
      </c>
      <c r="W23" s="84">
        <v>541</v>
      </c>
      <c r="X23" s="38" t="s">
        <v>359</v>
      </c>
      <c r="Y23" s="84">
        <v>354951870</v>
      </c>
      <c r="Z23" s="38" t="s">
        <v>382</v>
      </c>
      <c r="AA23" s="108" t="s">
        <v>383</v>
      </c>
      <c r="AB23" s="84">
        <v>42000</v>
      </c>
      <c r="AC23" s="108" t="s">
        <v>286</v>
      </c>
      <c r="AD23" s="84">
        <v>24</v>
      </c>
      <c r="AE23" s="84" t="s">
        <v>287</v>
      </c>
      <c r="AF23" s="84" t="s">
        <v>288</v>
      </c>
      <c r="AG23" s="108" t="s">
        <v>384</v>
      </c>
      <c r="AH23" s="84" t="s">
        <v>290</v>
      </c>
      <c r="AI23" s="108" t="s">
        <v>379</v>
      </c>
      <c r="AJ23" s="84">
        <v>2240</v>
      </c>
      <c r="AK23" s="84">
        <v>2240</v>
      </c>
      <c r="AL23" s="108" t="s">
        <v>292</v>
      </c>
      <c r="AM23" s="84">
        <v>27414.63</v>
      </c>
      <c r="AN23" s="112">
        <v>10665.37</v>
      </c>
      <c r="AO23" s="112">
        <v>38080</v>
      </c>
      <c r="AP23" s="112">
        <v>14585.37</v>
      </c>
      <c r="AQ23" s="112">
        <v>1263.6300000000001</v>
      </c>
      <c r="AR23" s="112">
        <v>15849</v>
      </c>
      <c r="AS23" s="112">
        <v>0</v>
      </c>
      <c r="AT23" s="112">
        <v>0</v>
      </c>
      <c r="AU23" s="112">
        <v>0</v>
      </c>
      <c r="AV23" s="84">
        <v>17</v>
      </c>
      <c r="AW23" s="84" t="s">
        <v>302</v>
      </c>
      <c r="AX23" s="84"/>
      <c r="AY23" s="108"/>
      <c r="AZ23" s="84"/>
      <c r="BA23" s="84"/>
      <c r="BB23" s="84" t="s">
        <v>293</v>
      </c>
      <c r="BC23" s="84" t="s">
        <v>294</v>
      </c>
      <c r="BD23" s="108"/>
      <c r="BE23" s="84">
        <v>0</v>
      </c>
      <c r="BF23" s="38" t="s">
        <v>381</v>
      </c>
      <c r="BG23" s="84" t="s">
        <v>385</v>
      </c>
      <c r="BH23" s="114" t="s">
        <v>296</v>
      </c>
      <c r="BI23" s="38" t="s">
        <v>110</v>
      </c>
      <c r="BJ23" s="85">
        <v>45862</v>
      </c>
      <c r="BK23" s="84"/>
      <c r="BL23" s="38" t="s">
        <v>115</v>
      </c>
      <c r="BM23" s="115" t="s">
        <v>120</v>
      </c>
      <c r="BN23" s="116" t="s">
        <v>199</v>
      </c>
      <c r="BO23" s="84" t="s">
        <v>242</v>
      </c>
      <c r="BP23" s="84">
        <v>0</v>
      </c>
      <c r="BQ23" s="117"/>
      <c r="BR23" s="118" t="s">
        <v>327</v>
      </c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221155</v>
      </c>
      <c r="J24" s="38" t="s">
        <v>274</v>
      </c>
      <c r="K24" s="84">
        <v>221155</v>
      </c>
      <c r="L24" s="84" t="s">
        <v>275</v>
      </c>
      <c r="M24" s="38" t="s">
        <v>276</v>
      </c>
      <c r="N24" s="84">
        <v>468434</v>
      </c>
      <c r="O24" s="84" t="s">
        <v>329</v>
      </c>
      <c r="P24" s="84">
        <v>751171</v>
      </c>
      <c r="Q24" s="38" t="s">
        <v>330</v>
      </c>
      <c r="R24" s="38" t="s">
        <v>279</v>
      </c>
      <c r="S24" s="84" t="s">
        <v>386</v>
      </c>
      <c r="T24" s="84" t="s">
        <v>386</v>
      </c>
      <c r="U24" s="84" t="s">
        <v>281</v>
      </c>
      <c r="V24" s="84" t="s">
        <v>282</v>
      </c>
      <c r="W24" s="84">
        <v>541</v>
      </c>
      <c r="X24" s="38" t="s">
        <v>359</v>
      </c>
      <c r="Y24" s="84">
        <v>355100901</v>
      </c>
      <c r="Z24" s="38" t="s">
        <v>387</v>
      </c>
      <c r="AA24" s="108" t="s">
        <v>388</v>
      </c>
      <c r="AB24" s="84">
        <v>42000</v>
      </c>
      <c r="AC24" s="108" t="s">
        <v>286</v>
      </c>
      <c r="AD24" s="84">
        <v>24</v>
      </c>
      <c r="AE24" s="84" t="s">
        <v>287</v>
      </c>
      <c r="AF24" s="84" t="s">
        <v>288</v>
      </c>
      <c r="AG24" s="108" t="s">
        <v>389</v>
      </c>
      <c r="AH24" s="84" t="s">
        <v>290</v>
      </c>
      <c r="AI24" s="108" t="s">
        <v>379</v>
      </c>
      <c r="AJ24" s="84">
        <v>2240</v>
      </c>
      <c r="AK24" s="84">
        <v>2240</v>
      </c>
      <c r="AL24" s="108" t="s">
        <v>292</v>
      </c>
      <c r="AM24" s="84">
        <v>27574.74</v>
      </c>
      <c r="AN24" s="112">
        <v>10505.26</v>
      </c>
      <c r="AO24" s="112">
        <v>38080</v>
      </c>
      <c r="AP24" s="112">
        <v>14425.26</v>
      </c>
      <c r="AQ24" s="112">
        <v>1238.74</v>
      </c>
      <c r="AR24" s="112">
        <v>15664</v>
      </c>
      <c r="AS24" s="112">
        <v>0</v>
      </c>
      <c r="AT24" s="112">
        <v>0</v>
      </c>
      <c r="AU24" s="112">
        <v>0</v>
      </c>
      <c r="AV24" s="84">
        <v>17</v>
      </c>
      <c r="AW24" s="84" t="s">
        <v>302</v>
      </c>
      <c r="AX24" s="84"/>
      <c r="AY24" s="108"/>
      <c r="AZ24" s="84"/>
      <c r="BA24" s="84"/>
      <c r="BB24" s="84" t="s">
        <v>293</v>
      </c>
      <c r="BC24" s="84" t="s">
        <v>294</v>
      </c>
      <c r="BD24" s="108"/>
      <c r="BE24" s="84">
        <v>0</v>
      </c>
      <c r="BF24" s="38" t="s">
        <v>386</v>
      </c>
      <c r="BG24" s="84" t="s">
        <v>390</v>
      </c>
      <c r="BH24" s="114" t="s">
        <v>296</v>
      </c>
      <c r="BI24" s="38" t="s">
        <v>110</v>
      </c>
      <c r="BJ24" s="85">
        <v>45862</v>
      </c>
      <c r="BK24" s="84"/>
      <c r="BL24" s="38" t="s">
        <v>115</v>
      </c>
      <c r="BM24" s="115" t="s">
        <v>130</v>
      </c>
      <c r="BN24" s="116" t="s">
        <v>199</v>
      </c>
      <c r="BO24" s="84" t="s">
        <v>242</v>
      </c>
      <c r="BP24" s="84">
        <v>0</v>
      </c>
      <c r="BQ24" s="117"/>
      <c r="BR24" s="118" t="s">
        <v>327</v>
      </c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221155</v>
      </c>
      <c r="J25" s="38" t="s">
        <v>274</v>
      </c>
      <c r="K25" s="84">
        <v>221155</v>
      </c>
      <c r="L25" s="84" t="s">
        <v>275</v>
      </c>
      <c r="M25" s="38" t="s">
        <v>276</v>
      </c>
      <c r="N25" s="84">
        <v>468434</v>
      </c>
      <c r="O25" s="84" t="s">
        <v>329</v>
      </c>
      <c r="P25" s="84">
        <v>850095</v>
      </c>
      <c r="Q25" s="38" t="s">
        <v>391</v>
      </c>
      <c r="R25" s="38" t="s">
        <v>279</v>
      </c>
      <c r="S25" s="84" t="s">
        <v>392</v>
      </c>
      <c r="T25" s="84" t="s">
        <v>392</v>
      </c>
      <c r="U25" s="84" t="s">
        <v>281</v>
      </c>
      <c r="V25" s="84" t="s">
        <v>282</v>
      </c>
      <c r="W25" s="84">
        <v>541</v>
      </c>
      <c r="X25" s="38" t="s">
        <v>359</v>
      </c>
      <c r="Y25" s="84">
        <v>355777962</v>
      </c>
      <c r="Z25" s="38" t="s">
        <v>393</v>
      </c>
      <c r="AA25" s="108" t="s">
        <v>394</v>
      </c>
      <c r="AB25" s="84">
        <v>42000</v>
      </c>
      <c r="AC25" s="108" t="s">
        <v>286</v>
      </c>
      <c r="AD25" s="84">
        <v>24</v>
      </c>
      <c r="AE25" s="84" t="s">
        <v>287</v>
      </c>
      <c r="AF25" s="84" t="s">
        <v>288</v>
      </c>
      <c r="AG25" s="108" t="s">
        <v>395</v>
      </c>
      <c r="AH25" s="84" t="s">
        <v>290</v>
      </c>
      <c r="AI25" s="108" t="s">
        <v>396</v>
      </c>
      <c r="AJ25" s="84">
        <v>2240</v>
      </c>
      <c r="AK25" s="84">
        <v>2240</v>
      </c>
      <c r="AL25" s="108" t="s">
        <v>292</v>
      </c>
      <c r="AM25" s="84">
        <v>25814.22</v>
      </c>
      <c r="AN25" s="112">
        <v>10025.780000000001</v>
      </c>
      <c r="AO25" s="112">
        <v>35840</v>
      </c>
      <c r="AP25" s="112">
        <v>16185.78</v>
      </c>
      <c r="AQ25" s="112">
        <v>1553.22</v>
      </c>
      <c r="AR25" s="112">
        <v>17739</v>
      </c>
      <c r="AS25" s="112">
        <v>0</v>
      </c>
      <c r="AT25" s="112">
        <v>0</v>
      </c>
      <c r="AU25" s="112">
        <v>0</v>
      </c>
      <c r="AV25" s="84">
        <v>16</v>
      </c>
      <c r="AW25" s="84" t="s">
        <v>302</v>
      </c>
      <c r="AX25" s="84"/>
      <c r="AY25" s="108"/>
      <c r="AZ25" s="84"/>
      <c r="BA25" s="84"/>
      <c r="BB25" s="84" t="s">
        <v>293</v>
      </c>
      <c r="BC25" s="84" t="s">
        <v>294</v>
      </c>
      <c r="BD25" s="108"/>
      <c r="BE25" s="84">
        <v>0</v>
      </c>
      <c r="BF25" s="38" t="s">
        <v>392</v>
      </c>
      <c r="BG25" s="84" t="s">
        <v>400</v>
      </c>
      <c r="BH25" s="114" t="s">
        <v>296</v>
      </c>
      <c r="BI25" s="38" t="s">
        <v>110</v>
      </c>
      <c r="BJ25" s="85">
        <v>45862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>
        <v>0</v>
      </c>
      <c r="BQ25" s="117"/>
      <c r="BR25" s="118" t="s">
        <v>327</v>
      </c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221155</v>
      </c>
      <c r="J26" s="38" t="s">
        <v>274</v>
      </c>
      <c r="K26" s="84">
        <v>221155</v>
      </c>
      <c r="L26" s="84" t="s">
        <v>275</v>
      </c>
      <c r="M26" s="38" t="s">
        <v>276</v>
      </c>
      <c r="N26" s="84">
        <v>468434</v>
      </c>
      <c r="O26" s="84" t="s">
        <v>329</v>
      </c>
      <c r="P26" s="84">
        <v>800065</v>
      </c>
      <c r="Q26" s="38" t="s">
        <v>397</v>
      </c>
      <c r="R26" s="38" t="s">
        <v>279</v>
      </c>
      <c r="S26" s="84" t="s">
        <v>398</v>
      </c>
      <c r="T26" s="84" t="s">
        <v>398</v>
      </c>
      <c r="U26" s="84" t="s">
        <v>281</v>
      </c>
      <c r="V26" s="84" t="s">
        <v>282</v>
      </c>
      <c r="W26" s="84">
        <v>541</v>
      </c>
      <c r="X26" s="38" t="s">
        <v>359</v>
      </c>
      <c r="Y26" s="84">
        <v>355779579</v>
      </c>
      <c r="Z26" s="38" t="s">
        <v>399</v>
      </c>
      <c r="AA26" s="108" t="s">
        <v>394</v>
      </c>
      <c r="AB26" s="84">
        <v>42000</v>
      </c>
      <c r="AC26" s="108" t="s">
        <v>286</v>
      </c>
      <c r="AD26" s="84">
        <v>24</v>
      </c>
      <c r="AE26" s="84" t="s">
        <v>287</v>
      </c>
      <c r="AF26" s="84" t="s">
        <v>288</v>
      </c>
      <c r="AG26" s="108" t="s">
        <v>395</v>
      </c>
      <c r="AH26" s="84" t="s">
        <v>290</v>
      </c>
      <c r="AI26" s="108" t="s">
        <v>396</v>
      </c>
      <c r="AJ26" s="84">
        <v>2240</v>
      </c>
      <c r="AK26" s="84">
        <v>2240</v>
      </c>
      <c r="AL26" s="108" t="s">
        <v>311</v>
      </c>
      <c r="AM26" s="84">
        <v>25814.22</v>
      </c>
      <c r="AN26" s="112">
        <v>10025.780000000001</v>
      </c>
      <c r="AO26" s="112">
        <v>35840</v>
      </c>
      <c r="AP26" s="112">
        <v>16185.78</v>
      </c>
      <c r="AQ26" s="112">
        <v>1553.22</v>
      </c>
      <c r="AR26" s="112">
        <v>17739</v>
      </c>
      <c r="AS26" s="112">
        <v>0</v>
      </c>
      <c r="AT26" s="112">
        <v>0</v>
      </c>
      <c r="AU26" s="112">
        <v>0</v>
      </c>
      <c r="AV26" s="84">
        <v>16</v>
      </c>
      <c r="AW26" s="84" t="s">
        <v>302</v>
      </c>
      <c r="AX26" s="84"/>
      <c r="AY26" s="108"/>
      <c r="AZ26" s="84"/>
      <c r="BA26" s="84"/>
      <c r="BB26" s="84" t="s">
        <v>293</v>
      </c>
      <c r="BC26" s="84" t="s">
        <v>294</v>
      </c>
      <c r="BD26" s="108"/>
      <c r="BE26" s="84">
        <v>0</v>
      </c>
      <c r="BF26" s="38" t="s">
        <v>398</v>
      </c>
      <c r="BG26" s="84" t="s">
        <v>401</v>
      </c>
      <c r="BH26" s="114" t="s">
        <v>296</v>
      </c>
      <c r="BI26" s="38" t="s">
        <v>110</v>
      </c>
      <c r="BJ26" s="85">
        <v>45862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>
        <v>0</v>
      </c>
      <c r="BQ26" s="117"/>
      <c r="BR26" s="118" t="s">
        <v>327</v>
      </c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221155</v>
      </c>
      <c r="J27" s="38" t="s">
        <v>274</v>
      </c>
      <c r="K27" s="84">
        <v>221155</v>
      </c>
      <c r="L27" s="84" t="s">
        <v>275</v>
      </c>
      <c r="M27" s="38" t="s">
        <v>276</v>
      </c>
      <c r="N27" s="84">
        <v>468434</v>
      </c>
      <c r="O27" s="84" t="s">
        <v>329</v>
      </c>
      <c r="P27" s="84">
        <v>800065</v>
      </c>
      <c r="Q27" s="38" t="s">
        <v>397</v>
      </c>
      <c r="R27" s="38" t="s">
        <v>279</v>
      </c>
      <c r="S27" s="84" t="s">
        <v>402</v>
      </c>
      <c r="T27" s="84" t="s">
        <v>402</v>
      </c>
      <c r="U27" s="84" t="s">
        <v>281</v>
      </c>
      <c r="V27" s="84" t="s">
        <v>282</v>
      </c>
      <c r="W27" s="84">
        <v>541</v>
      </c>
      <c r="X27" s="38" t="s">
        <v>359</v>
      </c>
      <c r="Y27" s="84">
        <v>356581039</v>
      </c>
      <c r="Z27" s="38" t="s">
        <v>403</v>
      </c>
      <c r="AA27" s="108" t="s">
        <v>404</v>
      </c>
      <c r="AB27" s="84">
        <v>42000</v>
      </c>
      <c r="AC27" s="108" t="s">
        <v>286</v>
      </c>
      <c r="AD27" s="84">
        <v>24</v>
      </c>
      <c r="AE27" s="84" t="s">
        <v>287</v>
      </c>
      <c r="AF27" s="84" t="s">
        <v>405</v>
      </c>
      <c r="AG27" s="108" t="s">
        <v>406</v>
      </c>
      <c r="AH27" s="84" t="s">
        <v>290</v>
      </c>
      <c r="AI27" s="108" t="s">
        <v>407</v>
      </c>
      <c r="AJ27" s="84">
        <v>2240</v>
      </c>
      <c r="AK27" s="84">
        <v>2240</v>
      </c>
      <c r="AL27" s="108" t="s">
        <v>408</v>
      </c>
      <c r="AM27" s="84">
        <v>19930</v>
      </c>
      <c r="AN27" s="112">
        <v>9190</v>
      </c>
      <c r="AO27" s="112">
        <v>29120</v>
      </c>
      <c r="AP27" s="112">
        <v>22070</v>
      </c>
      <c r="AQ27" s="112">
        <v>2891</v>
      </c>
      <c r="AR27" s="112">
        <v>24961</v>
      </c>
      <c r="AS27" s="112">
        <v>1786.51</v>
      </c>
      <c r="AT27" s="112">
        <v>453.49</v>
      </c>
      <c r="AU27" s="112">
        <v>2240</v>
      </c>
      <c r="AV27" s="84">
        <v>14</v>
      </c>
      <c r="AW27" s="84" t="s">
        <v>409</v>
      </c>
      <c r="AX27" s="84"/>
      <c r="AY27" s="108"/>
      <c r="AZ27" s="84"/>
      <c r="BA27" s="84"/>
      <c r="BB27" s="84" t="s">
        <v>293</v>
      </c>
      <c r="BC27" s="84" t="s">
        <v>294</v>
      </c>
      <c r="BD27" s="108"/>
      <c r="BE27" s="84">
        <v>0</v>
      </c>
      <c r="BF27" s="38" t="s">
        <v>402</v>
      </c>
      <c r="BG27" s="84" t="s">
        <v>410</v>
      </c>
      <c r="BH27" s="114" t="s">
        <v>296</v>
      </c>
      <c r="BI27" s="38" t="s">
        <v>110</v>
      </c>
      <c r="BJ27" s="85">
        <v>45862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>
        <v>0</v>
      </c>
      <c r="BQ27" s="117"/>
      <c r="BR27" s="118" t="s">
        <v>327</v>
      </c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221155</v>
      </c>
      <c r="J28" s="38" t="s">
        <v>274</v>
      </c>
      <c r="K28" s="84">
        <v>221155</v>
      </c>
      <c r="L28" s="84" t="s">
        <v>275</v>
      </c>
      <c r="M28" s="38" t="s">
        <v>276</v>
      </c>
      <c r="N28" s="84">
        <v>468434</v>
      </c>
      <c r="O28" s="84" t="s">
        <v>329</v>
      </c>
      <c r="P28" s="84">
        <v>800065</v>
      </c>
      <c r="Q28" s="38" t="s">
        <v>397</v>
      </c>
      <c r="R28" s="38" t="s">
        <v>279</v>
      </c>
      <c r="S28" s="84" t="s">
        <v>411</v>
      </c>
      <c r="T28" s="84" t="s">
        <v>411</v>
      </c>
      <c r="U28" s="84" t="s">
        <v>281</v>
      </c>
      <c r="V28" s="84" t="s">
        <v>282</v>
      </c>
      <c r="W28" s="84">
        <v>541</v>
      </c>
      <c r="X28" s="38" t="s">
        <v>359</v>
      </c>
      <c r="Y28" s="84">
        <v>356595882</v>
      </c>
      <c r="Z28" s="38" t="s">
        <v>412</v>
      </c>
      <c r="AA28" s="108" t="s">
        <v>404</v>
      </c>
      <c r="AB28" s="84">
        <v>42000</v>
      </c>
      <c r="AC28" s="108" t="s">
        <v>286</v>
      </c>
      <c r="AD28" s="84">
        <v>24</v>
      </c>
      <c r="AE28" s="84" t="s">
        <v>287</v>
      </c>
      <c r="AF28" s="84" t="s">
        <v>405</v>
      </c>
      <c r="AG28" s="108" t="s">
        <v>406</v>
      </c>
      <c r="AH28" s="84" t="s">
        <v>290</v>
      </c>
      <c r="AI28" s="108" t="s">
        <v>407</v>
      </c>
      <c r="AJ28" s="84">
        <v>2240</v>
      </c>
      <c r="AK28" s="84">
        <v>2240</v>
      </c>
      <c r="AL28" s="108" t="s">
        <v>292</v>
      </c>
      <c r="AM28" s="84">
        <v>21716.51</v>
      </c>
      <c r="AN28" s="112">
        <v>9643.49</v>
      </c>
      <c r="AO28" s="112">
        <v>31360</v>
      </c>
      <c r="AP28" s="112">
        <v>20283.490000000002</v>
      </c>
      <c r="AQ28" s="112">
        <v>2437.5100000000002</v>
      </c>
      <c r="AR28" s="112">
        <v>22721</v>
      </c>
      <c r="AS28" s="112">
        <v>0</v>
      </c>
      <c r="AT28" s="112">
        <v>0</v>
      </c>
      <c r="AU28" s="112">
        <v>0</v>
      </c>
      <c r="AV28" s="84">
        <v>14</v>
      </c>
      <c r="AW28" s="84" t="s">
        <v>302</v>
      </c>
      <c r="AX28" s="84"/>
      <c r="AY28" s="108"/>
      <c r="AZ28" s="84"/>
      <c r="BA28" s="84"/>
      <c r="BB28" s="84" t="s">
        <v>293</v>
      </c>
      <c r="BC28" s="84" t="s">
        <v>294</v>
      </c>
      <c r="BD28" s="108"/>
      <c r="BE28" s="84">
        <v>0</v>
      </c>
      <c r="BF28" s="38" t="s">
        <v>411</v>
      </c>
      <c r="BG28" s="84" t="s">
        <v>413</v>
      </c>
      <c r="BH28" s="114" t="s">
        <v>296</v>
      </c>
      <c r="BI28" s="38" t="s">
        <v>110</v>
      </c>
      <c r="BJ28" s="85">
        <v>45862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>
        <v>0</v>
      </c>
      <c r="BQ28" s="117"/>
      <c r="BR28" s="118" t="s">
        <v>327</v>
      </c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221155</v>
      </c>
      <c r="J29" s="38" t="s">
        <v>274</v>
      </c>
      <c r="K29" s="84">
        <v>221155</v>
      </c>
      <c r="L29" s="84" t="s">
        <v>275</v>
      </c>
      <c r="M29" s="38" t="s">
        <v>276</v>
      </c>
      <c r="N29" s="84">
        <v>468434</v>
      </c>
      <c r="O29" s="84" t="s">
        <v>329</v>
      </c>
      <c r="P29" s="84">
        <v>850095</v>
      </c>
      <c r="Q29" s="38" t="s">
        <v>391</v>
      </c>
      <c r="R29" s="38" t="s">
        <v>279</v>
      </c>
      <c r="S29" s="84" t="s">
        <v>414</v>
      </c>
      <c r="T29" s="84" t="s">
        <v>414</v>
      </c>
      <c r="U29" s="84" t="s">
        <v>281</v>
      </c>
      <c r="V29" s="84" t="s">
        <v>282</v>
      </c>
      <c r="W29" s="84">
        <v>541</v>
      </c>
      <c r="X29" s="38" t="s">
        <v>359</v>
      </c>
      <c r="Y29" s="84">
        <v>356627698</v>
      </c>
      <c r="Z29" s="38" t="s">
        <v>415</v>
      </c>
      <c r="AA29" s="108" t="s">
        <v>416</v>
      </c>
      <c r="AB29" s="84">
        <v>42000</v>
      </c>
      <c r="AC29" s="108" t="s">
        <v>286</v>
      </c>
      <c r="AD29" s="84">
        <v>24</v>
      </c>
      <c r="AE29" s="84" t="s">
        <v>287</v>
      </c>
      <c r="AF29" s="84" t="s">
        <v>405</v>
      </c>
      <c r="AG29" s="108" t="s">
        <v>417</v>
      </c>
      <c r="AH29" s="84" t="s">
        <v>290</v>
      </c>
      <c r="AI29" s="108" t="s">
        <v>407</v>
      </c>
      <c r="AJ29" s="84">
        <v>2240</v>
      </c>
      <c r="AK29" s="84">
        <v>2240</v>
      </c>
      <c r="AL29" s="108" t="s">
        <v>292</v>
      </c>
      <c r="AM29" s="84">
        <v>21791.73</v>
      </c>
      <c r="AN29" s="112">
        <v>9568.27</v>
      </c>
      <c r="AO29" s="112">
        <v>31360</v>
      </c>
      <c r="AP29" s="112">
        <v>20208.27</v>
      </c>
      <c r="AQ29" s="112">
        <v>2420.73</v>
      </c>
      <c r="AR29" s="112">
        <v>22629</v>
      </c>
      <c r="AS29" s="112">
        <v>0</v>
      </c>
      <c r="AT29" s="112">
        <v>0</v>
      </c>
      <c r="AU29" s="112">
        <v>0</v>
      </c>
      <c r="AV29" s="84">
        <v>14</v>
      </c>
      <c r="AW29" s="84" t="s">
        <v>302</v>
      </c>
      <c r="AX29" s="84"/>
      <c r="AY29" s="108"/>
      <c r="AZ29" s="84"/>
      <c r="BA29" s="84"/>
      <c r="BB29" s="84" t="s">
        <v>293</v>
      </c>
      <c r="BC29" s="84" t="s">
        <v>294</v>
      </c>
      <c r="BD29" s="108"/>
      <c r="BE29" s="84">
        <v>0</v>
      </c>
      <c r="BF29" s="38" t="s">
        <v>414</v>
      </c>
      <c r="BG29" s="84" t="s">
        <v>418</v>
      </c>
      <c r="BH29" s="114" t="s">
        <v>296</v>
      </c>
      <c r="BI29" s="38" t="s">
        <v>110</v>
      </c>
      <c r="BJ29" s="85">
        <v>45862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>
        <v>0</v>
      </c>
      <c r="BQ29" s="117"/>
      <c r="BR29" s="118" t="s">
        <v>327</v>
      </c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221155</v>
      </c>
      <c r="J30" s="38" t="s">
        <v>274</v>
      </c>
      <c r="K30" s="84">
        <v>221155</v>
      </c>
      <c r="L30" s="84" t="s">
        <v>275</v>
      </c>
      <c r="M30" s="38" t="s">
        <v>276</v>
      </c>
      <c r="N30" s="84">
        <v>468434</v>
      </c>
      <c r="O30" s="84" t="s">
        <v>329</v>
      </c>
      <c r="P30" s="84">
        <v>850095</v>
      </c>
      <c r="Q30" s="38" t="s">
        <v>391</v>
      </c>
      <c r="R30" s="38" t="s">
        <v>279</v>
      </c>
      <c r="S30" s="84" t="s">
        <v>419</v>
      </c>
      <c r="T30" s="84" t="s">
        <v>419</v>
      </c>
      <c r="U30" s="84" t="s">
        <v>281</v>
      </c>
      <c r="V30" s="84" t="s">
        <v>282</v>
      </c>
      <c r="W30" s="84">
        <v>541</v>
      </c>
      <c r="X30" s="38" t="s">
        <v>359</v>
      </c>
      <c r="Y30" s="84">
        <v>356773646</v>
      </c>
      <c r="Z30" s="38" t="s">
        <v>420</v>
      </c>
      <c r="AA30" s="108" t="s">
        <v>416</v>
      </c>
      <c r="AB30" s="84">
        <v>42000</v>
      </c>
      <c r="AC30" s="108" t="s">
        <v>286</v>
      </c>
      <c r="AD30" s="84">
        <v>24</v>
      </c>
      <c r="AE30" s="84" t="s">
        <v>287</v>
      </c>
      <c r="AF30" s="84" t="s">
        <v>405</v>
      </c>
      <c r="AG30" s="108" t="s">
        <v>417</v>
      </c>
      <c r="AH30" s="84" t="s">
        <v>290</v>
      </c>
      <c r="AI30" s="108" t="s">
        <v>407</v>
      </c>
      <c r="AJ30" s="84">
        <v>2240</v>
      </c>
      <c r="AK30" s="84">
        <v>2240</v>
      </c>
      <c r="AL30" s="108" t="s">
        <v>292</v>
      </c>
      <c r="AM30" s="84">
        <v>21791.73</v>
      </c>
      <c r="AN30" s="112">
        <v>9568.27</v>
      </c>
      <c r="AO30" s="112">
        <v>31360</v>
      </c>
      <c r="AP30" s="112">
        <v>20208.27</v>
      </c>
      <c r="AQ30" s="112">
        <v>2420.73</v>
      </c>
      <c r="AR30" s="112">
        <v>22629</v>
      </c>
      <c r="AS30" s="112">
        <v>0</v>
      </c>
      <c r="AT30" s="112">
        <v>0</v>
      </c>
      <c r="AU30" s="112">
        <v>0</v>
      </c>
      <c r="AV30" s="84">
        <v>14</v>
      </c>
      <c r="AW30" s="84" t="s">
        <v>302</v>
      </c>
      <c r="AX30" s="84"/>
      <c r="AY30" s="108"/>
      <c r="AZ30" s="84"/>
      <c r="BA30" s="84"/>
      <c r="BB30" s="84" t="s">
        <v>293</v>
      </c>
      <c r="BC30" s="84" t="s">
        <v>294</v>
      </c>
      <c r="BD30" s="108"/>
      <c r="BE30" s="84">
        <v>0</v>
      </c>
      <c r="BF30" s="38" t="s">
        <v>419</v>
      </c>
      <c r="BG30" s="84" t="s">
        <v>421</v>
      </c>
      <c r="BH30" s="114" t="s">
        <v>296</v>
      </c>
      <c r="BI30" s="38" t="s">
        <v>110</v>
      </c>
      <c r="BJ30" s="85">
        <v>45862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>
        <v>0</v>
      </c>
      <c r="BQ30" s="117"/>
      <c r="BR30" s="118" t="s">
        <v>327</v>
      </c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221155</v>
      </c>
      <c r="J31" s="38" t="s">
        <v>274</v>
      </c>
      <c r="K31" s="84">
        <v>221155</v>
      </c>
      <c r="L31" s="84" t="s">
        <v>275</v>
      </c>
      <c r="M31" s="38" t="s">
        <v>276</v>
      </c>
      <c r="N31" s="84">
        <v>468434</v>
      </c>
      <c r="O31" s="84" t="s">
        <v>329</v>
      </c>
      <c r="P31" s="84">
        <v>751171</v>
      </c>
      <c r="Q31" s="38" t="s">
        <v>330</v>
      </c>
      <c r="R31" s="38" t="s">
        <v>279</v>
      </c>
      <c r="S31" s="84" t="s">
        <v>422</v>
      </c>
      <c r="T31" s="84" t="s">
        <v>422</v>
      </c>
      <c r="U31" s="84" t="s">
        <v>281</v>
      </c>
      <c r="V31" s="84" t="s">
        <v>282</v>
      </c>
      <c r="W31" s="84">
        <v>0</v>
      </c>
      <c r="X31" s="38" t="s">
        <v>359</v>
      </c>
      <c r="Y31" s="84">
        <v>358573163</v>
      </c>
      <c r="Z31" s="38" t="s">
        <v>423</v>
      </c>
      <c r="AA31" s="108" t="s">
        <v>424</v>
      </c>
      <c r="AB31" s="84">
        <v>40000</v>
      </c>
      <c r="AC31" s="108" t="s">
        <v>286</v>
      </c>
      <c r="AD31" s="84">
        <v>24</v>
      </c>
      <c r="AE31" s="84" t="s">
        <v>425</v>
      </c>
      <c r="AF31" s="84" t="s">
        <v>288</v>
      </c>
      <c r="AG31" s="108" t="s">
        <v>426</v>
      </c>
      <c r="AH31" s="84" t="s">
        <v>290</v>
      </c>
      <c r="AI31" s="108" t="s">
        <v>427</v>
      </c>
      <c r="AJ31" s="84">
        <v>2130</v>
      </c>
      <c r="AK31" s="84">
        <v>2130</v>
      </c>
      <c r="AL31" s="108" t="s">
        <v>292</v>
      </c>
      <c r="AM31" s="84">
        <v>12616.95</v>
      </c>
      <c r="AN31" s="112">
        <v>6553.05</v>
      </c>
      <c r="AO31" s="112">
        <v>19170</v>
      </c>
      <c r="AP31" s="112">
        <v>27383.05</v>
      </c>
      <c r="AQ31" s="112">
        <v>4777.95</v>
      </c>
      <c r="AR31" s="112">
        <v>32161</v>
      </c>
      <c r="AS31" s="112">
        <v>0</v>
      </c>
      <c r="AT31" s="112">
        <v>0</v>
      </c>
      <c r="AU31" s="112">
        <v>0</v>
      </c>
      <c r="AV31" s="84">
        <v>9</v>
      </c>
      <c r="AW31" s="84" t="s">
        <v>302</v>
      </c>
      <c r="AX31" s="84"/>
      <c r="AY31" s="108"/>
      <c r="AZ31" s="84"/>
      <c r="BA31" s="84"/>
      <c r="BB31" s="84" t="s">
        <v>293</v>
      </c>
      <c r="BC31" s="84" t="s">
        <v>294</v>
      </c>
      <c r="BD31" s="108"/>
      <c r="BE31" s="84">
        <v>0</v>
      </c>
      <c r="BF31" s="38" t="s">
        <v>422</v>
      </c>
      <c r="BG31" s="84" t="s">
        <v>428</v>
      </c>
      <c r="BH31" s="114" t="s">
        <v>296</v>
      </c>
      <c r="BI31" s="38" t="s">
        <v>110</v>
      </c>
      <c r="BJ31" s="85">
        <v>45862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>
        <v>0</v>
      </c>
      <c r="BQ31" s="117"/>
      <c r="BR31" s="118" t="s">
        <v>327</v>
      </c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21281</v>
      </c>
      <c r="J32" s="38" t="s">
        <v>429</v>
      </c>
      <c r="K32" s="84">
        <v>21281</v>
      </c>
      <c r="L32" s="84" t="s">
        <v>275</v>
      </c>
      <c r="M32" s="38" t="s">
        <v>276</v>
      </c>
      <c r="N32" s="84">
        <v>316844</v>
      </c>
      <c r="O32" s="84" t="s">
        <v>430</v>
      </c>
      <c r="P32" s="84">
        <v>641900</v>
      </c>
      <c r="Q32" s="38" t="s">
        <v>431</v>
      </c>
      <c r="R32" s="38" t="s">
        <v>279</v>
      </c>
      <c r="S32" s="84" t="s">
        <v>432</v>
      </c>
      <c r="T32" s="84" t="s">
        <v>432</v>
      </c>
      <c r="U32" s="84" t="s">
        <v>281</v>
      </c>
      <c r="V32" s="84" t="s">
        <v>282</v>
      </c>
      <c r="W32" s="84">
        <v>541</v>
      </c>
      <c r="X32" s="38" t="s">
        <v>283</v>
      </c>
      <c r="Y32" s="84">
        <v>352164458</v>
      </c>
      <c r="Z32" s="38" t="s">
        <v>433</v>
      </c>
      <c r="AA32" s="108" t="s">
        <v>434</v>
      </c>
      <c r="AB32" s="84">
        <v>42000</v>
      </c>
      <c r="AC32" s="108" t="s">
        <v>435</v>
      </c>
      <c r="AD32" s="84">
        <v>24</v>
      </c>
      <c r="AE32" s="84" t="s">
        <v>287</v>
      </c>
      <c r="AF32" s="84" t="s">
        <v>288</v>
      </c>
      <c r="AG32" s="108" t="s">
        <v>436</v>
      </c>
      <c r="AH32" s="84" t="s">
        <v>290</v>
      </c>
      <c r="AI32" s="108" t="s">
        <v>437</v>
      </c>
      <c r="AJ32" s="84">
        <v>2240</v>
      </c>
      <c r="AK32" s="84">
        <v>2240</v>
      </c>
      <c r="AL32" s="108" t="s">
        <v>438</v>
      </c>
      <c r="AM32" s="84">
        <v>38633.160000000003</v>
      </c>
      <c r="AN32" s="112">
        <v>12886.84</v>
      </c>
      <c r="AO32" s="112">
        <v>51520</v>
      </c>
      <c r="AP32" s="112">
        <v>3366.84</v>
      </c>
      <c r="AQ32" s="112">
        <v>72.16</v>
      </c>
      <c r="AR32" s="112">
        <v>3439</v>
      </c>
      <c r="AS32" s="112">
        <v>0</v>
      </c>
      <c r="AT32" s="112">
        <v>0</v>
      </c>
      <c r="AU32" s="112">
        <v>0</v>
      </c>
      <c r="AV32" s="84">
        <v>23</v>
      </c>
      <c r="AW32" s="84" t="s">
        <v>302</v>
      </c>
      <c r="AX32" s="84"/>
      <c r="AY32" s="108"/>
      <c r="AZ32" s="84"/>
      <c r="BA32" s="84"/>
      <c r="BB32" s="84" t="s">
        <v>293</v>
      </c>
      <c r="BC32" s="84" t="s">
        <v>294</v>
      </c>
      <c r="BD32" s="108"/>
      <c r="BE32" s="84">
        <v>0</v>
      </c>
      <c r="BF32" s="38" t="s">
        <v>432</v>
      </c>
      <c r="BG32" s="84" t="s">
        <v>439</v>
      </c>
      <c r="BH32" s="114" t="s">
        <v>296</v>
      </c>
      <c r="BI32" s="38" t="s">
        <v>110</v>
      </c>
      <c r="BJ32" s="85">
        <v>45863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>
        <v>0</v>
      </c>
      <c r="BQ32" s="117"/>
      <c r="BR32" s="118" t="s">
        <v>327</v>
      </c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21281</v>
      </c>
      <c r="J33" s="38" t="s">
        <v>429</v>
      </c>
      <c r="K33" s="84">
        <v>21281</v>
      </c>
      <c r="L33" s="84" t="s">
        <v>275</v>
      </c>
      <c r="M33" s="38" t="s">
        <v>276</v>
      </c>
      <c r="N33" s="84">
        <v>316844</v>
      </c>
      <c r="O33" s="84" t="s">
        <v>430</v>
      </c>
      <c r="P33" s="84">
        <v>641900</v>
      </c>
      <c r="Q33" s="38" t="s">
        <v>431</v>
      </c>
      <c r="R33" s="38" t="s">
        <v>279</v>
      </c>
      <c r="S33" s="84" t="s">
        <v>440</v>
      </c>
      <c r="T33" s="84" t="s">
        <v>440</v>
      </c>
      <c r="U33" s="84" t="s">
        <v>281</v>
      </c>
      <c r="V33" s="84" t="s">
        <v>282</v>
      </c>
      <c r="W33" s="84">
        <v>541</v>
      </c>
      <c r="X33" s="38" t="s">
        <v>283</v>
      </c>
      <c r="Y33" s="84">
        <v>352164554</v>
      </c>
      <c r="Z33" s="38" t="s">
        <v>441</v>
      </c>
      <c r="AA33" s="108" t="s">
        <v>434</v>
      </c>
      <c r="AB33" s="84">
        <v>42000</v>
      </c>
      <c r="AC33" s="108" t="s">
        <v>435</v>
      </c>
      <c r="AD33" s="84">
        <v>24</v>
      </c>
      <c r="AE33" s="84" t="s">
        <v>287</v>
      </c>
      <c r="AF33" s="84" t="s">
        <v>288</v>
      </c>
      <c r="AG33" s="108" t="s">
        <v>436</v>
      </c>
      <c r="AH33" s="84" t="s">
        <v>290</v>
      </c>
      <c r="AI33" s="108" t="s">
        <v>437</v>
      </c>
      <c r="AJ33" s="84">
        <v>2240</v>
      </c>
      <c r="AK33" s="84">
        <v>2240</v>
      </c>
      <c r="AL33" s="108" t="s">
        <v>311</v>
      </c>
      <c r="AM33" s="84">
        <v>38633.160000000003</v>
      </c>
      <c r="AN33" s="112">
        <v>12886.84</v>
      </c>
      <c r="AO33" s="112">
        <v>51520</v>
      </c>
      <c r="AP33" s="112">
        <v>3366.84</v>
      </c>
      <c r="AQ33" s="112">
        <v>72.16</v>
      </c>
      <c r="AR33" s="112">
        <v>3439</v>
      </c>
      <c r="AS33" s="112">
        <v>0</v>
      </c>
      <c r="AT33" s="112">
        <v>0</v>
      </c>
      <c r="AU33" s="112">
        <v>0</v>
      </c>
      <c r="AV33" s="84">
        <v>23</v>
      </c>
      <c r="AW33" s="84" t="s">
        <v>302</v>
      </c>
      <c r="AX33" s="84"/>
      <c r="AY33" s="108"/>
      <c r="AZ33" s="84"/>
      <c r="BA33" s="84"/>
      <c r="BB33" s="84" t="s">
        <v>293</v>
      </c>
      <c r="BC33" s="84" t="s">
        <v>294</v>
      </c>
      <c r="BD33" s="108"/>
      <c r="BE33" s="84">
        <v>0</v>
      </c>
      <c r="BF33" s="38" t="s">
        <v>440</v>
      </c>
      <c r="BG33" s="84" t="s">
        <v>448</v>
      </c>
      <c r="BH33" s="114" t="s">
        <v>296</v>
      </c>
      <c r="BI33" s="38" t="s">
        <v>110</v>
      </c>
      <c r="BJ33" s="85">
        <v>45863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>
        <v>0</v>
      </c>
      <c r="BQ33" s="117"/>
      <c r="BR33" s="118" t="s">
        <v>327</v>
      </c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21281</v>
      </c>
      <c r="J34" s="38" t="s">
        <v>429</v>
      </c>
      <c r="K34" s="84">
        <v>21281</v>
      </c>
      <c r="L34" s="84" t="s">
        <v>275</v>
      </c>
      <c r="M34" s="38" t="s">
        <v>276</v>
      </c>
      <c r="N34" s="84">
        <v>316844</v>
      </c>
      <c r="O34" s="84" t="s">
        <v>430</v>
      </c>
      <c r="P34" s="84">
        <v>515934</v>
      </c>
      <c r="Q34" s="38" t="s">
        <v>442</v>
      </c>
      <c r="R34" s="38" t="s">
        <v>279</v>
      </c>
      <c r="S34" s="84" t="s">
        <v>443</v>
      </c>
      <c r="T34" s="84" t="s">
        <v>443</v>
      </c>
      <c r="U34" s="84" t="s">
        <v>281</v>
      </c>
      <c r="V34" s="84" t="s">
        <v>282</v>
      </c>
      <c r="W34" s="84">
        <v>541</v>
      </c>
      <c r="X34" s="38" t="s">
        <v>283</v>
      </c>
      <c r="Y34" s="84">
        <v>352165198</v>
      </c>
      <c r="Z34" s="38" t="s">
        <v>444</v>
      </c>
      <c r="AA34" s="108" t="s">
        <v>445</v>
      </c>
      <c r="AB34" s="84">
        <v>42000</v>
      </c>
      <c r="AC34" s="108" t="s">
        <v>435</v>
      </c>
      <c r="AD34" s="84">
        <v>24</v>
      </c>
      <c r="AE34" s="84" t="s">
        <v>287</v>
      </c>
      <c r="AF34" s="84" t="s">
        <v>288</v>
      </c>
      <c r="AG34" s="108" t="s">
        <v>446</v>
      </c>
      <c r="AH34" s="84" t="s">
        <v>290</v>
      </c>
      <c r="AI34" s="108" t="s">
        <v>437</v>
      </c>
      <c r="AJ34" s="84">
        <v>2240</v>
      </c>
      <c r="AK34" s="84">
        <v>2240</v>
      </c>
      <c r="AL34" s="108" t="s">
        <v>447</v>
      </c>
      <c r="AM34" s="84">
        <v>38678.400000000001</v>
      </c>
      <c r="AN34" s="112">
        <v>12841.6</v>
      </c>
      <c r="AO34" s="112">
        <v>51520</v>
      </c>
      <c r="AP34" s="112">
        <v>3321.6</v>
      </c>
      <c r="AQ34" s="112">
        <v>71.400000000000006</v>
      </c>
      <c r="AR34" s="112">
        <v>3393</v>
      </c>
      <c r="AS34" s="112">
        <v>0</v>
      </c>
      <c r="AT34" s="112">
        <v>0</v>
      </c>
      <c r="AU34" s="112">
        <v>0</v>
      </c>
      <c r="AV34" s="84">
        <v>23</v>
      </c>
      <c r="AW34" s="84" t="s">
        <v>302</v>
      </c>
      <c r="AX34" s="84"/>
      <c r="AY34" s="108"/>
      <c r="AZ34" s="84"/>
      <c r="BA34" s="84"/>
      <c r="BB34" s="84" t="s">
        <v>293</v>
      </c>
      <c r="BC34" s="84" t="s">
        <v>294</v>
      </c>
      <c r="BD34" s="108"/>
      <c r="BE34" s="84">
        <v>0</v>
      </c>
      <c r="BF34" s="38" t="s">
        <v>443</v>
      </c>
      <c r="BG34" s="84" t="s">
        <v>449</v>
      </c>
      <c r="BH34" s="114" t="s">
        <v>296</v>
      </c>
      <c r="BI34" s="38" t="s">
        <v>110</v>
      </c>
      <c r="BJ34" s="85">
        <v>45863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>
        <v>0</v>
      </c>
      <c r="BQ34" s="117"/>
      <c r="BR34" s="118" t="s">
        <v>327</v>
      </c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21281</v>
      </c>
      <c r="J35" s="38" t="s">
        <v>429</v>
      </c>
      <c r="K35" s="84">
        <v>21281</v>
      </c>
      <c r="L35" s="84" t="s">
        <v>275</v>
      </c>
      <c r="M35" s="38" t="s">
        <v>276</v>
      </c>
      <c r="N35" s="84">
        <v>316844</v>
      </c>
      <c r="O35" s="84" t="s">
        <v>430</v>
      </c>
      <c r="P35" s="84">
        <v>518823</v>
      </c>
      <c r="Q35" s="38" t="s">
        <v>450</v>
      </c>
      <c r="R35" s="38" t="s">
        <v>279</v>
      </c>
      <c r="S35" s="84" t="s">
        <v>451</v>
      </c>
      <c r="T35" s="84" t="s">
        <v>451</v>
      </c>
      <c r="U35" s="84" t="s">
        <v>281</v>
      </c>
      <c r="V35" s="84" t="s">
        <v>282</v>
      </c>
      <c r="W35" s="84">
        <v>541</v>
      </c>
      <c r="X35" s="38" t="s">
        <v>283</v>
      </c>
      <c r="Y35" s="84">
        <v>352725468</v>
      </c>
      <c r="Z35" s="38" t="s">
        <v>452</v>
      </c>
      <c r="AA35" s="108" t="s">
        <v>453</v>
      </c>
      <c r="AB35" s="84">
        <v>42000</v>
      </c>
      <c r="AC35" s="108" t="s">
        <v>435</v>
      </c>
      <c r="AD35" s="84">
        <v>24</v>
      </c>
      <c r="AE35" s="84" t="s">
        <v>287</v>
      </c>
      <c r="AF35" s="84" t="s">
        <v>288</v>
      </c>
      <c r="AG35" s="108" t="s">
        <v>454</v>
      </c>
      <c r="AH35" s="84" t="s">
        <v>290</v>
      </c>
      <c r="AI35" s="108" t="s">
        <v>455</v>
      </c>
      <c r="AJ35" s="84">
        <v>2240</v>
      </c>
      <c r="AK35" s="84">
        <v>2240</v>
      </c>
      <c r="AL35" s="108" t="s">
        <v>447</v>
      </c>
      <c r="AM35" s="84">
        <v>37021.18</v>
      </c>
      <c r="AN35" s="112">
        <v>12258.82</v>
      </c>
      <c r="AO35" s="112">
        <v>49280</v>
      </c>
      <c r="AP35" s="112">
        <v>4978.82</v>
      </c>
      <c r="AQ35" s="112">
        <v>166.18</v>
      </c>
      <c r="AR35" s="112">
        <v>5145</v>
      </c>
      <c r="AS35" s="112">
        <v>0</v>
      </c>
      <c r="AT35" s="112">
        <v>0</v>
      </c>
      <c r="AU35" s="112">
        <v>0</v>
      </c>
      <c r="AV35" s="84">
        <v>22</v>
      </c>
      <c r="AW35" s="84" t="s">
        <v>302</v>
      </c>
      <c r="AX35" s="84"/>
      <c r="AY35" s="108"/>
      <c r="AZ35" s="84"/>
      <c r="BA35" s="84"/>
      <c r="BB35" s="84" t="s">
        <v>293</v>
      </c>
      <c r="BC35" s="84" t="s">
        <v>294</v>
      </c>
      <c r="BD35" s="108"/>
      <c r="BE35" s="84">
        <v>0</v>
      </c>
      <c r="BF35" s="38" t="s">
        <v>451</v>
      </c>
      <c r="BG35" s="84" t="s">
        <v>456</v>
      </c>
      <c r="BH35" s="114" t="s">
        <v>296</v>
      </c>
      <c r="BI35" s="38" t="s">
        <v>110</v>
      </c>
      <c r="BJ35" s="85">
        <v>45863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>
        <v>0</v>
      </c>
      <c r="BQ35" s="117"/>
      <c r="BR35" s="118" t="s">
        <v>327</v>
      </c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21281</v>
      </c>
      <c r="J36" s="38" t="s">
        <v>429</v>
      </c>
      <c r="K36" s="84">
        <v>21281</v>
      </c>
      <c r="L36" s="84" t="s">
        <v>275</v>
      </c>
      <c r="M36" s="38" t="s">
        <v>276</v>
      </c>
      <c r="N36" s="84">
        <v>316844</v>
      </c>
      <c r="O36" s="84" t="s">
        <v>430</v>
      </c>
      <c r="P36" s="84">
        <v>518823</v>
      </c>
      <c r="Q36" s="38" t="s">
        <v>450</v>
      </c>
      <c r="R36" s="38" t="s">
        <v>279</v>
      </c>
      <c r="S36" s="84" t="s">
        <v>457</v>
      </c>
      <c r="T36" s="84" t="s">
        <v>457</v>
      </c>
      <c r="U36" s="84" t="s">
        <v>281</v>
      </c>
      <c r="V36" s="84" t="s">
        <v>282</v>
      </c>
      <c r="W36" s="84">
        <v>541</v>
      </c>
      <c r="X36" s="38" t="s">
        <v>283</v>
      </c>
      <c r="Y36" s="84">
        <v>353514718</v>
      </c>
      <c r="Z36" s="38" t="s">
        <v>458</v>
      </c>
      <c r="AA36" s="108" t="s">
        <v>459</v>
      </c>
      <c r="AB36" s="84">
        <v>42000</v>
      </c>
      <c r="AC36" s="108" t="s">
        <v>435</v>
      </c>
      <c r="AD36" s="84">
        <v>24</v>
      </c>
      <c r="AE36" s="84" t="s">
        <v>287</v>
      </c>
      <c r="AF36" s="84" t="s">
        <v>288</v>
      </c>
      <c r="AG36" s="108" t="s">
        <v>460</v>
      </c>
      <c r="AH36" s="84" t="s">
        <v>290</v>
      </c>
      <c r="AI36" s="108" t="s">
        <v>461</v>
      </c>
      <c r="AJ36" s="84">
        <v>2240</v>
      </c>
      <c r="AK36" s="84">
        <v>2240</v>
      </c>
      <c r="AL36" s="108" t="s">
        <v>438</v>
      </c>
      <c r="AM36" s="84">
        <v>33097.93</v>
      </c>
      <c r="AN36" s="112">
        <v>11702.07</v>
      </c>
      <c r="AO36" s="112">
        <v>44800</v>
      </c>
      <c r="AP36" s="112">
        <v>8902.07</v>
      </c>
      <c r="AQ36" s="112">
        <v>487.93</v>
      </c>
      <c r="AR36" s="112">
        <v>9390</v>
      </c>
      <c r="AS36" s="112">
        <v>0</v>
      </c>
      <c r="AT36" s="112">
        <v>0</v>
      </c>
      <c r="AU36" s="112">
        <v>0</v>
      </c>
      <c r="AV36" s="84">
        <v>20</v>
      </c>
      <c r="AW36" s="84" t="s">
        <v>302</v>
      </c>
      <c r="AX36" s="84"/>
      <c r="AY36" s="108"/>
      <c r="AZ36" s="84"/>
      <c r="BA36" s="84"/>
      <c r="BB36" s="84" t="s">
        <v>293</v>
      </c>
      <c r="BC36" s="84" t="s">
        <v>294</v>
      </c>
      <c r="BD36" s="108"/>
      <c r="BE36" s="84">
        <v>0</v>
      </c>
      <c r="BF36" s="38" t="s">
        <v>457</v>
      </c>
      <c r="BG36" s="84" t="s">
        <v>462</v>
      </c>
      <c r="BH36" s="114" t="s">
        <v>296</v>
      </c>
      <c r="BI36" s="38" t="s">
        <v>110</v>
      </c>
      <c r="BJ36" s="85">
        <v>45863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>
        <v>0</v>
      </c>
      <c r="BQ36" s="117"/>
      <c r="BR36" s="118" t="s">
        <v>327</v>
      </c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21281</v>
      </c>
      <c r="J37" s="38" t="s">
        <v>429</v>
      </c>
      <c r="K37" s="84">
        <v>21281</v>
      </c>
      <c r="L37" s="84" t="s">
        <v>275</v>
      </c>
      <c r="M37" s="38" t="s">
        <v>276</v>
      </c>
      <c r="N37" s="84">
        <v>316844</v>
      </c>
      <c r="O37" s="84" t="s">
        <v>430</v>
      </c>
      <c r="P37" s="84">
        <v>518823</v>
      </c>
      <c r="Q37" s="38" t="s">
        <v>450</v>
      </c>
      <c r="R37" s="38" t="s">
        <v>279</v>
      </c>
      <c r="S37" s="84" t="s">
        <v>463</v>
      </c>
      <c r="T37" s="84" t="s">
        <v>463</v>
      </c>
      <c r="U37" s="84" t="s">
        <v>281</v>
      </c>
      <c r="V37" s="84" t="s">
        <v>282</v>
      </c>
      <c r="W37" s="84">
        <v>541</v>
      </c>
      <c r="X37" s="38" t="s">
        <v>283</v>
      </c>
      <c r="Y37" s="84">
        <v>353700484</v>
      </c>
      <c r="Z37" s="38" t="s">
        <v>464</v>
      </c>
      <c r="AA37" s="108" t="s">
        <v>465</v>
      </c>
      <c r="AB37" s="84">
        <v>42000</v>
      </c>
      <c r="AC37" s="108" t="s">
        <v>435</v>
      </c>
      <c r="AD37" s="84">
        <v>24</v>
      </c>
      <c r="AE37" s="84" t="s">
        <v>287</v>
      </c>
      <c r="AF37" s="84" t="s">
        <v>288</v>
      </c>
      <c r="AG37" s="108" t="s">
        <v>466</v>
      </c>
      <c r="AH37" s="84" t="s">
        <v>290</v>
      </c>
      <c r="AI37" s="108" t="s">
        <v>467</v>
      </c>
      <c r="AJ37" s="84">
        <v>2240</v>
      </c>
      <c r="AK37" s="84">
        <v>2240</v>
      </c>
      <c r="AL37" s="108" t="s">
        <v>311</v>
      </c>
      <c r="AM37" s="84">
        <v>30400.67</v>
      </c>
      <c r="AN37" s="112">
        <v>12159.33</v>
      </c>
      <c r="AO37" s="112">
        <v>42560</v>
      </c>
      <c r="AP37" s="112">
        <v>11599.33</v>
      </c>
      <c r="AQ37" s="112">
        <v>791.67</v>
      </c>
      <c r="AR37" s="112">
        <v>12391</v>
      </c>
      <c r="AS37" s="112">
        <v>0</v>
      </c>
      <c r="AT37" s="112">
        <v>0</v>
      </c>
      <c r="AU37" s="112">
        <v>0</v>
      </c>
      <c r="AV37" s="84">
        <v>19</v>
      </c>
      <c r="AW37" s="84" t="s">
        <v>302</v>
      </c>
      <c r="AX37" s="84"/>
      <c r="AY37" s="108"/>
      <c r="AZ37" s="84"/>
      <c r="BA37" s="84"/>
      <c r="BB37" s="84" t="s">
        <v>293</v>
      </c>
      <c r="BC37" s="84" t="s">
        <v>294</v>
      </c>
      <c r="BD37" s="108"/>
      <c r="BE37" s="84">
        <v>0</v>
      </c>
      <c r="BF37" s="38" t="s">
        <v>463</v>
      </c>
      <c r="BG37" s="84" t="s">
        <v>468</v>
      </c>
      <c r="BH37" s="114" t="s">
        <v>296</v>
      </c>
      <c r="BI37" s="38" t="s">
        <v>110</v>
      </c>
      <c r="BJ37" s="85">
        <v>45863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>
        <v>0</v>
      </c>
      <c r="BQ37" s="117"/>
      <c r="BR37" s="118" t="s">
        <v>327</v>
      </c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21281</v>
      </c>
      <c r="J38" s="38" t="s">
        <v>429</v>
      </c>
      <c r="K38" s="84">
        <v>21281</v>
      </c>
      <c r="L38" s="84" t="s">
        <v>275</v>
      </c>
      <c r="M38" s="38" t="s">
        <v>276</v>
      </c>
      <c r="N38" s="84">
        <v>316844</v>
      </c>
      <c r="O38" s="84" t="s">
        <v>430</v>
      </c>
      <c r="P38" s="84">
        <v>518823</v>
      </c>
      <c r="Q38" s="38" t="s">
        <v>450</v>
      </c>
      <c r="R38" s="38" t="s">
        <v>279</v>
      </c>
      <c r="S38" s="84" t="s">
        <v>469</v>
      </c>
      <c r="T38" s="84" t="s">
        <v>469</v>
      </c>
      <c r="U38" s="84" t="s">
        <v>281</v>
      </c>
      <c r="V38" s="84" t="s">
        <v>282</v>
      </c>
      <c r="W38" s="84">
        <v>541</v>
      </c>
      <c r="X38" s="38" t="s">
        <v>283</v>
      </c>
      <c r="Y38" s="84">
        <v>353701857</v>
      </c>
      <c r="Z38" s="38" t="s">
        <v>470</v>
      </c>
      <c r="AA38" s="108" t="s">
        <v>465</v>
      </c>
      <c r="AB38" s="84">
        <v>42000</v>
      </c>
      <c r="AC38" s="108" t="s">
        <v>435</v>
      </c>
      <c r="AD38" s="84">
        <v>24</v>
      </c>
      <c r="AE38" s="84" t="s">
        <v>287</v>
      </c>
      <c r="AF38" s="84" t="s">
        <v>288</v>
      </c>
      <c r="AG38" s="108" t="s">
        <v>466</v>
      </c>
      <c r="AH38" s="84" t="s">
        <v>290</v>
      </c>
      <c r="AI38" s="108" t="s">
        <v>467</v>
      </c>
      <c r="AJ38" s="84">
        <v>2240</v>
      </c>
      <c r="AK38" s="84">
        <v>2240</v>
      </c>
      <c r="AL38" s="108" t="s">
        <v>311</v>
      </c>
      <c r="AM38" s="84">
        <v>30400.67</v>
      </c>
      <c r="AN38" s="112">
        <v>12159.33</v>
      </c>
      <c r="AO38" s="112">
        <v>42560</v>
      </c>
      <c r="AP38" s="112">
        <v>11599.33</v>
      </c>
      <c r="AQ38" s="112">
        <v>791.67</v>
      </c>
      <c r="AR38" s="112">
        <v>12391</v>
      </c>
      <c r="AS38" s="112">
        <v>0</v>
      </c>
      <c r="AT38" s="112">
        <v>0</v>
      </c>
      <c r="AU38" s="112">
        <v>0</v>
      </c>
      <c r="AV38" s="84">
        <v>19</v>
      </c>
      <c r="AW38" s="84" t="s">
        <v>302</v>
      </c>
      <c r="AX38" s="84"/>
      <c r="AY38" s="108"/>
      <c r="AZ38" s="84"/>
      <c r="BA38" s="84"/>
      <c r="BB38" s="84" t="s">
        <v>293</v>
      </c>
      <c r="BC38" s="84" t="s">
        <v>294</v>
      </c>
      <c r="BD38" s="108"/>
      <c r="BE38" s="84">
        <v>0</v>
      </c>
      <c r="BF38" s="38" t="s">
        <v>469</v>
      </c>
      <c r="BG38" s="84" t="s">
        <v>471</v>
      </c>
      <c r="BH38" s="114" t="s">
        <v>296</v>
      </c>
      <c r="BI38" s="38" t="s">
        <v>110</v>
      </c>
      <c r="BJ38" s="85">
        <v>45863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>
        <v>0</v>
      </c>
      <c r="BQ38" s="117"/>
      <c r="BR38" s="118" t="s">
        <v>327</v>
      </c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21281</v>
      </c>
      <c r="J39" s="38" t="s">
        <v>429</v>
      </c>
      <c r="K39" s="84">
        <v>21281</v>
      </c>
      <c r="L39" s="84" t="s">
        <v>275</v>
      </c>
      <c r="M39" s="38" t="s">
        <v>276</v>
      </c>
      <c r="N39" s="84">
        <v>30936</v>
      </c>
      <c r="O39" s="84" t="s">
        <v>472</v>
      </c>
      <c r="P39" s="84">
        <v>47778</v>
      </c>
      <c r="Q39" s="38" t="s">
        <v>473</v>
      </c>
      <c r="R39" s="38" t="s">
        <v>279</v>
      </c>
      <c r="S39" s="84" t="s">
        <v>474</v>
      </c>
      <c r="T39" s="84" t="s">
        <v>474</v>
      </c>
      <c r="U39" s="84" t="s">
        <v>281</v>
      </c>
      <c r="V39" s="84" t="s">
        <v>282</v>
      </c>
      <c r="W39" s="84">
        <v>541</v>
      </c>
      <c r="X39" s="38" t="s">
        <v>283</v>
      </c>
      <c r="Y39" s="84">
        <v>353846522</v>
      </c>
      <c r="Z39" s="38" t="s">
        <v>475</v>
      </c>
      <c r="AA39" s="108" t="s">
        <v>476</v>
      </c>
      <c r="AB39" s="84">
        <v>42000</v>
      </c>
      <c r="AC39" s="108" t="s">
        <v>435</v>
      </c>
      <c r="AD39" s="84">
        <v>24</v>
      </c>
      <c r="AE39" s="84" t="s">
        <v>287</v>
      </c>
      <c r="AF39" s="84" t="s">
        <v>288</v>
      </c>
      <c r="AG39" s="108" t="s">
        <v>477</v>
      </c>
      <c r="AH39" s="84" t="s">
        <v>290</v>
      </c>
      <c r="AI39" s="108" t="s">
        <v>467</v>
      </c>
      <c r="AJ39" s="84">
        <v>2240</v>
      </c>
      <c r="AK39" s="84">
        <v>2240</v>
      </c>
      <c r="AL39" s="108" t="s">
        <v>438</v>
      </c>
      <c r="AM39" s="84">
        <v>26867.73</v>
      </c>
      <c r="AN39" s="112">
        <v>11152.27</v>
      </c>
      <c r="AO39" s="112">
        <v>38020</v>
      </c>
      <c r="AP39" s="112">
        <v>15132.27</v>
      </c>
      <c r="AQ39" s="112">
        <v>1336.73</v>
      </c>
      <c r="AR39" s="112">
        <v>16469</v>
      </c>
      <c r="AS39" s="112">
        <v>3949.72</v>
      </c>
      <c r="AT39" s="112">
        <v>590.28</v>
      </c>
      <c r="AU39" s="112">
        <v>4540</v>
      </c>
      <c r="AV39" s="84">
        <v>19</v>
      </c>
      <c r="AW39" s="84" t="s">
        <v>478</v>
      </c>
      <c r="AX39" s="84"/>
      <c r="AY39" s="108"/>
      <c r="AZ39" s="84"/>
      <c r="BA39" s="84"/>
      <c r="BB39" s="84" t="s">
        <v>293</v>
      </c>
      <c r="BC39" s="84" t="s">
        <v>294</v>
      </c>
      <c r="BD39" s="108"/>
      <c r="BE39" s="84">
        <v>0</v>
      </c>
      <c r="BF39" s="38" t="s">
        <v>474</v>
      </c>
      <c r="BG39" s="84" t="s">
        <v>479</v>
      </c>
      <c r="BH39" s="114" t="s">
        <v>296</v>
      </c>
      <c r="BI39" s="38" t="s">
        <v>110</v>
      </c>
      <c r="BJ39" s="85">
        <v>45863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>
        <v>0</v>
      </c>
      <c r="BQ39" s="117"/>
      <c r="BR39" s="118" t="s">
        <v>494</v>
      </c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21281</v>
      </c>
      <c r="J40" s="38" t="s">
        <v>429</v>
      </c>
      <c r="K40" s="84">
        <v>21281</v>
      </c>
      <c r="L40" s="84" t="s">
        <v>275</v>
      </c>
      <c r="M40" s="38" t="s">
        <v>276</v>
      </c>
      <c r="N40" s="84">
        <v>316844</v>
      </c>
      <c r="O40" s="84" t="s">
        <v>430</v>
      </c>
      <c r="P40" s="84">
        <v>518823</v>
      </c>
      <c r="Q40" s="38" t="s">
        <v>450</v>
      </c>
      <c r="R40" s="38" t="s">
        <v>279</v>
      </c>
      <c r="S40" s="84" t="s">
        <v>480</v>
      </c>
      <c r="T40" s="84" t="s">
        <v>480</v>
      </c>
      <c r="U40" s="84" t="s">
        <v>281</v>
      </c>
      <c r="V40" s="84" t="s">
        <v>282</v>
      </c>
      <c r="W40" s="84">
        <v>541</v>
      </c>
      <c r="X40" s="38" t="s">
        <v>283</v>
      </c>
      <c r="Y40" s="84">
        <v>353847915</v>
      </c>
      <c r="Z40" s="38" t="s">
        <v>481</v>
      </c>
      <c r="AA40" s="108" t="s">
        <v>476</v>
      </c>
      <c r="AB40" s="84">
        <v>42000</v>
      </c>
      <c r="AC40" s="108" t="s">
        <v>435</v>
      </c>
      <c r="AD40" s="84">
        <v>24</v>
      </c>
      <c r="AE40" s="84" t="s">
        <v>287</v>
      </c>
      <c r="AF40" s="84" t="s">
        <v>288</v>
      </c>
      <c r="AG40" s="108" t="s">
        <v>477</v>
      </c>
      <c r="AH40" s="84" t="s">
        <v>290</v>
      </c>
      <c r="AI40" s="108" t="s">
        <v>467</v>
      </c>
      <c r="AJ40" s="84">
        <v>2240</v>
      </c>
      <c r="AK40" s="84">
        <v>2240</v>
      </c>
      <c r="AL40" s="108" t="s">
        <v>482</v>
      </c>
      <c r="AM40" s="84">
        <v>26927.73</v>
      </c>
      <c r="AN40" s="112">
        <v>11152.27</v>
      </c>
      <c r="AO40" s="112">
        <v>38080</v>
      </c>
      <c r="AP40" s="112">
        <v>15072.27</v>
      </c>
      <c r="AQ40" s="112">
        <v>1336.73</v>
      </c>
      <c r="AR40" s="112">
        <v>16409</v>
      </c>
      <c r="AS40" s="112">
        <v>3889.72</v>
      </c>
      <c r="AT40" s="112">
        <v>590.28</v>
      </c>
      <c r="AU40" s="112">
        <v>4480</v>
      </c>
      <c r="AV40" s="84">
        <v>19</v>
      </c>
      <c r="AW40" s="84" t="s">
        <v>483</v>
      </c>
      <c r="AX40" s="84"/>
      <c r="AY40" s="108"/>
      <c r="AZ40" s="84"/>
      <c r="BA40" s="84"/>
      <c r="BB40" s="84" t="s">
        <v>293</v>
      </c>
      <c r="BC40" s="84" t="s">
        <v>294</v>
      </c>
      <c r="BD40" s="108"/>
      <c r="BE40" s="84">
        <v>0</v>
      </c>
      <c r="BF40" s="38" t="s">
        <v>480</v>
      </c>
      <c r="BG40" s="84" t="s">
        <v>484</v>
      </c>
      <c r="BH40" s="114" t="s">
        <v>296</v>
      </c>
      <c r="BI40" s="38" t="s">
        <v>110</v>
      </c>
      <c r="BJ40" s="85">
        <v>45863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>
        <v>0</v>
      </c>
      <c r="BQ40" s="117"/>
      <c r="BR40" s="118" t="s">
        <v>494</v>
      </c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21281</v>
      </c>
      <c r="J41" s="38" t="s">
        <v>429</v>
      </c>
      <c r="K41" s="84">
        <v>21281</v>
      </c>
      <c r="L41" s="84" t="s">
        <v>275</v>
      </c>
      <c r="M41" s="38" t="s">
        <v>276</v>
      </c>
      <c r="N41" s="84">
        <v>316844</v>
      </c>
      <c r="O41" s="84" t="s">
        <v>430</v>
      </c>
      <c r="P41" s="84">
        <v>438158</v>
      </c>
      <c r="Q41" s="38" t="s">
        <v>485</v>
      </c>
      <c r="R41" s="38" t="s">
        <v>279</v>
      </c>
      <c r="S41" s="84" t="s">
        <v>486</v>
      </c>
      <c r="T41" s="84" t="s">
        <v>486</v>
      </c>
      <c r="U41" s="84" t="s">
        <v>341</v>
      </c>
      <c r="V41" s="84" t="s">
        <v>282</v>
      </c>
      <c r="W41" s="84">
        <v>541</v>
      </c>
      <c r="X41" s="38" t="s">
        <v>359</v>
      </c>
      <c r="Y41" s="84">
        <v>355895862</v>
      </c>
      <c r="Z41" s="38" t="s">
        <v>487</v>
      </c>
      <c r="AA41" s="108" t="s">
        <v>488</v>
      </c>
      <c r="AB41" s="84">
        <v>65000</v>
      </c>
      <c r="AC41" s="108" t="s">
        <v>435</v>
      </c>
      <c r="AD41" s="84">
        <v>24</v>
      </c>
      <c r="AE41" s="84" t="s">
        <v>425</v>
      </c>
      <c r="AF41" s="84" t="s">
        <v>489</v>
      </c>
      <c r="AG41" s="108" t="s">
        <v>490</v>
      </c>
      <c r="AH41" s="84" t="s">
        <v>491</v>
      </c>
      <c r="AI41" s="108" t="s">
        <v>492</v>
      </c>
      <c r="AJ41" s="84">
        <v>3470</v>
      </c>
      <c r="AK41" s="84">
        <v>3470</v>
      </c>
      <c r="AL41" s="108" t="s">
        <v>438</v>
      </c>
      <c r="AM41" s="84">
        <v>35376.089999999997</v>
      </c>
      <c r="AN41" s="112">
        <v>16673.91</v>
      </c>
      <c r="AO41" s="112">
        <v>52050</v>
      </c>
      <c r="AP41" s="112">
        <v>29623.91</v>
      </c>
      <c r="AQ41" s="112">
        <v>3329.09</v>
      </c>
      <c r="AR41" s="112">
        <v>32953</v>
      </c>
      <c r="AS41" s="112">
        <v>0</v>
      </c>
      <c r="AT41" s="112">
        <v>0</v>
      </c>
      <c r="AU41" s="112">
        <v>0</v>
      </c>
      <c r="AV41" s="84">
        <v>15</v>
      </c>
      <c r="AW41" s="84" t="s">
        <v>302</v>
      </c>
      <c r="AX41" s="84"/>
      <c r="AY41" s="108"/>
      <c r="AZ41" s="84"/>
      <c r="BA41" s="84"/>
      <c r="BB41" s="84" t="s">
        <v>293</v>
      </c>
      <c r="BC41" s="84" t="s">
        <v>294</v>
      </c>
      <c r="BD41" s="108"/>
      <c r="BE41" s="84">
        <v>0</v>
      </c>
      <c r="BF41" s="38" t="s">
        <v>486</v>
      </c>
      <c r="BG41" s="84" t="s">
        <v>493</v>
      </c>
      <c r="BH41" s="114" t="s">
        <v>296</v>
      </c>
      <c r="BI41" s="38" t="s">
        <v>110</v>
      </c>
      <c r="BJ41" s="85">
        <v>45863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>
        <v>0</v>
      </c>
      <c r="BQ41" s="117"/>
      <c r="BR41" s="118" t="s">
        <v>327</v>
      </c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21281</v>
      </c>
      <c r="J42" s="38" t="s">
        <v>429</v>
      </c>
      <c r="K42" s="84">
        <v>21281</v>
      </c>
      <c r="L42" s="84" t="s">
        <v>275</v>
      </c>
      <c r="M42" s="38" t="s">
        <v>276</v>
      </c>
      <c r="N42" s="84">
        <v>30936</v>
      </c>
      <c r="O42" s="84" t="s">
        <v>472</v>
      </c>
      <c r="P42" s="84">
        <v>488079</v>
      </c>
      <c r="Q42" s="38" t="s">
        <v>495</v>
      </c>
      <c r="R42" s="38" t="s">
        <v>279</v>
      </c>
      <c r="S42" s="84" t="s">
        <v>496</v>
      </c>
      <c r="T42" s="84" t="s">
        <v>496</v>
      </c>
      <c r="U42" s="84" t="s">
        <v>281</v>
      </c>
      <c r="V42" s="84" t="s">
        <v>282</v>
      </c>
      <c r="W42" s="84">
        <v>541</v>
      </c>
      <c r="X42" s="38" t="s">
        <v>497</v>
      </c>
      <c r="Y42" s="84">
        <v>351228207</v>
      </c>
      <c r="Z42" s="38" t="s">
        <v>498</v>
      </c>
      <c r="AA42" s="108" t="s">
        <v>499</v>
      </c>
      <c r="AB42" s="84">
        <v>41952</v>
      </c>
      <c r="AC42" s="108" t="s">
        <v>435</v>
      </c>
      <c r="AD42" s="84">
        <v>24</v>
      </c>
      <c r="AE42" s="84" t="s">
        <v>287</v>
      </c>
      <c r="AF42" s="84" t="s">
        <v>489</v>
      </c>
      <c r="AG42" s="108" t="s">
        <v>500</v>
      </c>
      <c r="AH42" s="84" t="s">
        <v>290</v>
      </c>
      <c r="AI42" s="108" t="s">
        <v>501</v>
      </c>
      <c r="AJ42" s="84">
        <v>2471</v>
      </c>
      <c r="AK42" s="84">
        <v>2250</v>
      </c>
      <c r="AL42" s="108" t="s">
        <v>502</v>
      </c>
      <c r="AM42" s="84">
        <v>27434.33</v>
      </c>
      <c r="AN42" s="112">
        <v>11036.67</v>
      </c>
      <c r="AO42" s="112">
        <v>38471</v>
      </c>
      <c r="AP42" s="112">
        <v>14517.67</v>
      </c>
      <c r="AQ42" s="112">
        <v>1232.33</v>
      </c>
      <c r="AR42" s="112">
        <v>15750</v>
      </c>
      <c r="AS42" s="112">
        <v>14517.67</v>
      </c>
      <c r="AT42" s="112">
        <v>1232.33</v>
      </c>
      <c r="AU42" s="112">
        <v>15750</v>
      </c>
      <c r="AV42" s="84">
        <v>27</v>
      </c>
      <c r="AW42" s="84" t="s">
        <v>503</v>
      </c>
      <c r="AX42" s="84"/>
      <c r="AY42" s="108"/>
      <c r="AZ42" s="84"/>
      <c r="BA42" s="84"/>
      <c r="BB42" s="84" t="s">
        <v>293</v>
      </c>
      <c r="BC42" s="84" t="s">
        <v>294</v>
      </c>
      <c r="BD42" s="108"/>
      <c r="BE42" s="84">
        <v>0</v>
      </c>
      <c r="BF42" s="38" t="s">
        <v>496</v>
      </c>
      <c r="BG42" s="84" t="s">
        <v>504</v>
      </c>
      <c r="BH42" s="114" t="s">
        <v>296</v>
      </c>
      <c r="BI42" s="38" t="s">
        <v>110</v>
      </c>
      <c r="BJ42" s="85">
        <v>45863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>
        <v>0</v>
      </c>
      <c r="BQ42" s="117"/>
      <c r="BR42" s="118" t="s">
        <v>505</v>
      </c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2025-07-31T07:29:04Z</dcterms:modified>
</cp:coreProperties>
</file>