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7C1951DF-E1AA-4067-A868-F8C84A1E22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<sst xmlns="http://schemas.openxmlformats.org/spreadsheetml/2006/main" count="361" uniqueCount="304">
  <si>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</si>
  <si>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</si>
  <si>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</si>
  <si>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</si>
  <si>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</si>
  <si>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</si>
  <si>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</si>
  <si>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</si>
  <si>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</si>
  <si>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</si>
  <si>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</si>
  <si>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</si>
  <si>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</si>
  <si>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</si>
  <si>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</si>
  <si>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</si>
  <si>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</si>
  <si>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</si>
  <si>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</si>
  <si>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</si>
  <si>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</si>
  <si>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</si>
  <si>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</si>
  <si>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</si>
  <si>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</si>
  <si>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</si>
  <si>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</si>
  <si>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</si>
  <si>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</si>
  <si>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</si>
  <si>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</si>
  <si>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</si>
  <si>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</si>
  <si>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</si>
  <si>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</si>
  <si>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</si>
  <si>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</si>
  <si>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</si>
  <si>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</si>
  <si>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</si>
  <si>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</si>
  <si>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</si>
  <si>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</si>
  <si>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</si>
  <si>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</si>
  <si>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</si>
  <si>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</si>
  <si>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</si>
  <si>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</si>
  <si>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</si>
  <si>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</si>
  <si>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</si>
  <si>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</si>
  <si>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</si>
  <si>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</si>
  <si>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</si>
  <si>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</si>
  <si>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</si>
  <si>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</si>
  <si>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</si>
  <si>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</si>
  <si>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</si>
  <si>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</si>
  <si>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</si>
  <si>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</si>
  <si>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</si>
  <si>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</si>
  <si>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</si>
  <si>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</si>
  <si>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</si>
  <si>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</si>
  <si>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</si>
  <si>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</si>
  <si>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</si>
  <si>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</si>
  <si>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</si>
  <si>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</si>
  <si>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</si>
  <si>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</si>
  <si>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</si>
  <si>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</si>
  <si>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</si>
  <si>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</si>
  <si>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</si>
  <si>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</si>
  <si>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</si>
  <si>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</si>
  <si>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</si>
  <si>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</si>
  <si>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</si>
  <si>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</si>
  <si>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</si>
  <si>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</si>
  <si>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</si>
  <si>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</si>
  <si>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</si>
  <si>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</si>
  <si>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</si>
  <si>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</si>
  <si>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</si>
  <si>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</si>
  <si>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</si>
  <si>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</si>
  <si>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</si>
  <si>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</si>
  <si>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</si>
  <si>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</si>
  <si>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</si>
  <si>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</si>
  <si>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</si>
  <si>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</si>
  <si>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</si>
  <si>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</si>
  <si>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</si>
  <si>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</si>
  <si>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</si>
  <si>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</si>
  <si>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</si>
  <si>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</si>
  <si>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</si>
  <si>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</si>
  <si>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</si>
  <si>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</si>
  <si>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</si>
  <si>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</si>
  <si>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</si>
  <si>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</si>
  <si>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</si>
  <si>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</si>
  <si>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</si>
  <si>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</si>
  <si>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</si>
  <si>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</si>
  <si>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</si>
  <si>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</si>
  <si>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</si>
  <si>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</si>
  <si>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</si>
  <si>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</si>
  <si>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</si>
  <si>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</si>
  <si>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</si>
  <si>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</si>
  <si>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</si>
  <si>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</si>
  <si>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</si>
  <si>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</si>
  <si>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</si>
  <si>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</si>
  <si>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</si>
  <si>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</si>
  <si>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</si>
  <si>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</si>
  <si>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</si>
  <si>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</si>
  <si>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</si>
  <si>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</si>
  <si>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</si>
  <si>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</si>
  <si>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</si>
  <si>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</si>
  <si>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</si>
  <si>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</si>
  <si>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</si>
  <si>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</si>
  <si>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</si>
  <si>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</si>
  <si>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</si>
  <si>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</si>
  <si>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</si>
  <si>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</si>
  <si>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</si>
  <si>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</si>
  <si>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</si>
  <si>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</si>
  <si>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</si>
  <si>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</si>
  <si>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</si>
  <si>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</si>
  <si>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</si>
  <si>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</si>
  <si>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</si>
  <si>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</si>
  <si>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</si>
  <si>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</si>
  <si>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</si>
  <si>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</si>
  <si>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</si>
  <si>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</si>
  <si>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</si>
  <si>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</si>
  <si>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</si>
  <si>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</si>
  <si>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</si>
  <si>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</si>
  <si>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</si>
  <si>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</si>
  <si>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</si>
  <si>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</si>
  <si>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</si>
  <si>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</si>
  <si>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</si>
  <si>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</si>
  <si>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</si>
  <si>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</si>
  <si>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</si>
  <si>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</si>
  <si>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</si>
  <si>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</si>
  <si>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</si>
  <si>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</si>
  <si>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</si>
  <si>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</si>
  <si>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</si>
  <si>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</si>
  <si>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</si>
  <si>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</si>
  <si>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</si>
  <si>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</si>
  <si>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</si>
  <si>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</si>
  <si>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</si>
  <si>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</si>
  <si>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</si>
  <si>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</si>
  <si>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</si>
  <si>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</si>
  <si>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</si>
  <si>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</si>
  <si>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</si>
  <si>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</si>
  <si>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</si>
  <si>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</si>
  <si>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</si>
  <si>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</si>
  <si>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</si>
  <si>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</si>
  <si>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</si>
  <si>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</si>
  <si>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</si>
  <si>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</si>
  <si>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</si>
  <si>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</si>
  <si>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</si>
  <si>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</si>
  <si>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</si>
  <si>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</si>
  <si>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</t>
  </si>
  <si>
    <t>Open</t>
  </si>
  <si>
    <t/>
  </si>
  <si>
    <t>Randhir Kumar/SF0059879</t>
  </si>
  <si>
    <t>BH3963</t>
  </si>
  <si>
    <t>Paroo-2</t>
  </si>
  <si>
    <t>Saraiya</t>
  </si>
  <si>
    <t>Saran</t>
  </si>
  <si>
    <t>Muzaffarpur</t>
  </si>
  <si>
    <t>Bihar-1</t>
  </si>
  <si>
    <t>Dual Staff</t>
  </si>
  <si>
    <t>Available &amp; Updated</t>
  </si>
  <si>
    <t>G-1</t>
  </si>
  <si>
    <t>G-2</t>
  </si>
  <si>
    <t>Sanoj Kumar</t>
  </si>
  <si>
    <t>SF0089480</t>
  </si>
  <si>
    <t>Gautam Kumar</t>
  </si>
  <si>
    <t>SF0092414</t>
  </si>
  <si>
    <t>BM</t>
  </si>
  <si>
    <t>BQM</t>
  </si>
  <si>
    <t>North</t>
  </si>
  <si>
    <t>Gaura</t>
  </si>
  <si>
    <t>SF0084599</t>
  </si>
  <si>
    <t>Mithun Kumar</t>
  </si>
  <si>
    <t>Gaura C1</t>
  </si>
  <si>
    <t>Gaura C1 Hina1</t>
  </si>
  <si>
    <t>Chetana</t>
  </si>
  <si>
    <t>SSF3480648</t>
  </si>
  <si>
    <t>OBC</t>
  </si>
  <si>
    <t>HINDU</t>
  </si>
  <si>
    <t>Agriculture &amp; Farming</t>
  </si>
  <si>
    <t>BINDU DEVI</t>
  </si>
  <si>
    <t>05-Mar-2023</t>
  </si>
  <si>
    <t>04</t>
  </si>
  <si>
    <t>1</t>
  </si>
  <si>
    <t>2 Yrs</t>
  </si>
  <si>
    <t>05 Mar 2023</t>
  </si>
  <si>
    <t>&lt;= 2 Years</t>
  </si>
  <si>
    <t>04-Apr-2023</t>
  </si>
  <si>
    <t>04-Feb-2025</t>
  </si>
  <si>
    <t>9967358334</t>
  </si>
  <si>
    <t>Abhishek Kumar</t>
  </si>
  <si>
    <t>Bihar</t>
  </si>
  <si>
    <t>SF0080446</t>
  </si>
  <si>
    <t>CSS</t>
  </si>
  <si>
    <t>Praveen kumar Pandit/SF0097197</t>
  </si>
  <si>
    <t>Aditya Kumar/SF0092055</t>
  </si>
  <si>
    <t>Vidya Bhusan Dubey/SF0024851</t>
  </si>
  <si>
    <t>Alok Kumar Raju/SF0091403</t>
  </si>
  <si>
    <t>Absconding</t>
  </si>
  <si>
    <t>Completed-Report Submitted</t>
  </si>
  <si>
    <t>FN25-26-01283</t>
  </si>
  <si>
    <t>LO Abhishek Kumar/SF0080446 has taken the  EMI amount(2400) on dated-04/11/2024  but entry not posted in Fimo.</t>
  </si>
  <si>
    <t>LO Abhishek Kumar/SF0080446 has taken the EMI amount(2400) on dated- 05/01/2025  through UPI but entry not posted in Fimo.</t>
  </si>
  <si>
    <t>Complaint Lodged</t>
  </si>
  <si>
    <t>Complaint raise by borrower to CSS that she paid her EMI but still reflecting od. Post verification it is observed that borrower Paid her EMI 2400*2=4800/- on date 04-11-2024 and 05/01/2025 (through UPI) to LO Abhishek Kumar/SF0080446 but he did not posted her EMI in fimo. The final fraud amount is rs.4800/-.</t>
  </si>
  <si>
    <t>LO Abhishek Kumar/SF0080446 has taken the 2 EMI amount(2400*2=4800) on dated-04/11/2024 and 05/01/2025  but entry not posted in Fimo. Out of that 01 emi collected through UPI on 05-01-25.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</si>
</sst>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45825</v>
      </c>
      <c r="H5" s="107" t="s">
        <v>291</v>
      </c>
      <c r="I5" s="61">
        <v>45846</v>
      </c>
      <c r="J5" s="74" t="str">
        <f>IF('Physical Cash at Safe'!D28="Yes",'Physical Cash at Safe'!E28,IF('Borrower Wise Details'!D5&lt;&gt;"",'Borrower Wise Details'!D5,""))</f>
        <v>FN25-26-01283</v>
      </c>
      <c r="K5" s="81">
        <v>1</v>
      </c>
      <c r="L5" s="82">
        <v>2400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Abhishek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SF0080446</v>
      </c>
      <c r="U5" s="77" t="s">
        <v>296</v>
      </c>
      <c r="V5" s="61">
        <v>45752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45846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45846</v>
      </c>
      <c r="AH5" s="70" t="s">
        <v>302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Abhishek Kumar</v>
      </c>
      <c r="E5" s="68" t="str">
        <f>IF(OR('Fraud Investigation Report'!T5="", 'Fraud Investigation Report'!T5=0), "", 'Fraud Investigation Report'!T5)</f>
        <v>SF0080446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4800</v>
      </c>
      <c r="Q5" s="49"/>
      <c r="R5" s="84" t="s">
        <v>301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E21" sqref="E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253</v>
      </c>
      <c r="D4" s="41" t="s">
        <v>254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289</v>
      </c>
      <c r="B6" s="18">
        <v>45846</v>
      </c>
      <c r="C6" s="18">
        <v>45845</v>
      </c>
      <c r="D6" s="18">
        <v>45846</v>
      </c>
      <c r="E6" s="19">
        <v>0.625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500</v>
      </c>
      <c r="C11" s="23">
        <f>B11*A11</f>
        <v>250000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50</v>
      </c>
      <c r="C18" s="23">
        <f>B18</f>
        <v>50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265050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265050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265050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257</v>
      </c>
      <c r="C32" s="37" t="s">
        <v>82</v>
      </c>
      <c r="D32" s="155" t="s">
        <v>258</v>
      </c>
      <c r="E32" s="156"/>
    </row>
    <row r="33" spans="1:5" ht="18" customHeight="1" x14ac:dyDescent="0.3">
      <c r="A33" s="37" t="s">
        <v>83</v>
      </c>
      <c r="B33" s="106" t="s">
        <v>259</v>
      </c>
      <c r="C33" s="39" t="s">
        <v>84</v>
      </c>
      <c r="D33" s="149" t="s">
        <v>260</v>
      </c>
      <c r="E33" s="150"/>
    </row>
    <row r="34" spans="1:5" ht="27.6" x14ac:dyDescent="0.3">
      <c r="A34" s="39" t="s">
        <v>220</v>
      </c>
      <c r="B34" s="38" t="s">
        <v>261</v>
      </c>
      <c r="C34" s="39" t="s">
        <v>221</v>
      </c>
      <c r="D34" s="151" t="s">
        <v>263</v>
      </c>
      <c r="E34" s="152"/>
    </row>
    <row r="35" spans="1:5" ht="27.6" x14ac:dyDescent="0.3">
      <c r="A35" s="39" t="s">
        <v>222</v>
      </c>
      <c r="B35" s="38" t="s">
        <v>262</v>
      </c>
      <c r="C35" s="39" t="s">
        <v>224</v>
      </c>
      <c r="D35" s="151" t="s">
        <v>264</v>
      </c>
      <c r="E35" s="152"/>
    </row>
    <row r="36" spans="1:5" ht="25.5" customHeight="1" x14ac:dyDescent="0.3">
      <c r="A36" s="39" t="s">
        <v>223</v>
      </c>
      <c r="B36" s="38" t="s">
        <v>266</v>
      </c>
      <c r="C36" s="39" t="s">
        <v>225</v>
      </c>
      <c r="D36" s="153" t="s">
        <v>265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H6" sqref="H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298</v>
      </c>
      <c r="E5" s="65">
        <v>45846</v>
      </c>
      <c r="F5" s="38" t="s">
        <v>288</v>
      </c>
      <c r="G5" s="49" t="s">
        <v>290</v>
      </c>
      <c r="H5" s="49" t="s">
        <v>247</v>
      </c>
      <c r="I5" s="120" t="s">
        <v>271</v>
      </c>
      <c r="J5" s="120" t="s">
        <v>274</v>
      </c>
      <c r="K5" s="120" t="s">
        <v>278</v>
      </c>
      <c r="L5" s="11">
        <v>350798016</v>
      </c>
      <c r="M5" s="65" t="s">
        <v>279</v>
      </c>
      <c r="N5" s="124">
        <v>44040</v>
      </c>
      <c r="O5" s="124">
        <v>2400</v>
      </c>
      <c r="P5" s="121" t="s">
        <v>139</v>
      </c>
      <c r="Q5" s="80">
        <v>45600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299</v>
      </c>
    </row>
    <row r="6" spans="1:23" ht="25.05" customHeight="1" x14ac:dyDescent="0.3">
      <c r="A6" s="64">
        <v>2</v>
      </c>
      <c r="B6" s="60" t="str">
        <f>IF(J6&lt;&gt;"", $B$5, "")</f>
        <v>BH3963</v>
      </c>
      <c r="C6" s="119" t="str">
        <f>IF(J6&lt;&gt;"", $C$5, "")</f>
        <v>Paroo-2</v>
      </c>
      <c r="D6" s="41" t="str">
        <f>IF(J6&lt;&gt;"", $D$5, "")</f>
        <v>FN25-26-01283</v>
      </c>
      <c r="E6" s="65">
        <v>45846</v>
      </c>
      <c r="F6" s="38" t="s">
        <v>288</v>
      </c>
      <c r="G6" s="49" t="s">
        <v>290</v>
      </c>
      <c r="H6" s="49" t="s">
        <v>247</v>
      </c>
      <c r="I6" s="120" t="s">
        <v>271</v>
      </c>
      <c r="J6" s="120" t="s">
        <v>274</v>
      </c>
      <c r="K6" s="120" t="s">
        <v>278</v>
      </c>
      <c r="L6" s="11">
        <v>350798016</v>
      </c>
      <c r="M6" s="65" t="s">
        <v>279</v>
      </c>
      <c r="N6" s="124">
        <v>44040</v>
      </c>
      <c r="O6" s="124">
        <v>2400</v>
      </c>
      <c r="P6" s="121" t="s">
        <v>139</v>
      </c>
      <c r="Q6" s="80">
        <v>45662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300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R4" sqref="BR4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45841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45841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267</v>
      </c>
      <c r="C5" s="38" t="s">
        <v>256</v>
      </c>
      <c r="D5" s="38" t="s">
        <v>255</v>
      </c>
      <c r="E5" s="38" t="s">
        <v>254</v>
      </c>
      <c r="F5" s="38" t="s">
        <v>253</v>
      </c>
      <c r="G5" s="84" t="s">
        <v>251</v>
      </c>
      <c r="H5" s="38" t="s">
        <v>252</v>
      </c>
      <c r="I5" s="84">
        <v>180319</v>
      </c>
      <c r="J5" s="38" t="s">
        <v>268</v>
      </c>
      <c r="K5" s="84">
        <v>180319</v>
      </c>
      <c r="L5" s="84" t="s">
        <v>269</v>
      </c>
      <c r="M5" s="38" t="s">
        <v>270</v>
      </c>
      <c r="N5" s="84">
        <v>314228</v>
      </c>
      <c r="O5" s="84" t="s">
        <v>271</v>
      </c>
      <c r="P5" s="84">
        <v>433126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350798016</v>
      </c>
      <c r="Z5" s="38" t="s">
        <v>278</v>
      </c>
      <c r="AA5" s="108" t="s">
        <v>279</v>
      </c>
      <c r="AB5" s="84">
        <v>44040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1468</v>
      </c>
      <c r="AK5" s="84">
        <v>2400</v>
      </c>
      <c r="AL5" s="108" t="s">
        <v>286</v>
      </c>
      <c r="AM5" s="84">
        <v>34918.160000000003</v>
      </c>
      <c r="AN5" s="112">
        <v>12249.84</v>
      </c>
      <c r="AO5" s="112">
        <v>47168</v>
      </c>
      <c r="AP5" s="112">
        <v>9121.84</v>
      </c>
      <c r="AQ5" s="112">
        <v>378.16</v>
      </c>
      <c r="AR5" s="112">
        <v>9500</v>
      </c>
      <c r="AS5" s="112">
        <v>9121.84</v>
      </c>
      <c r="AT5" s="112">
        <v>378.16</v>
      </c>
      <c r="AU5" s="112">
        <v>9500</v>
      </c>
      <c r="AV5" s="84">
        <v>28</v>
      </c>
      <c r="AW5" s="84"/>
      <c r="AX5" s="84"/>
      <c r="AY5" s="108"/>
      <c r="AZ5" s="84"/>
      <c r="BA5" s="84"/>
      <c r="BB5" s="84" t="s">
        <v>248</v>
      </c>
      <c r="BC5" s="84" t="s">
        <v>249</v>
      </c>
      <c r="BD5" s="108"/>
      <c r="BE5" s="84">
        <v>0</v>
      </c>
      <c r="BF5" s="38" t="s">
        <v>274</v>
      </c>
      <c r="BG5" s="84" t="s">
        <v>287</v>
      </c>
      <c r="BH5" s="114" t="s">
        <v>250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4800</v>
      </c>
      <c r="BQ5" s="117" t="s">
        <v>201</v>
      </c>
      <c r="BR5" s="118" t="s">
        <v>303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2025-07-03T09:43:53Z</cp:lastPrinted>
  <dcterms:created xsi:type="dcterms:W3CDTF">2023-04-07T11:05:50Z</dcterms:created>
  <dcterms:modified xsi:type="dcterms:W3CDTF">2025-07-08T11:22:55Z</dcterms:modified>
</cp:coreProperties>
</file>