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rahmagiri-2-FN25-26-01311\"/>
    </mc:Choice>
  </mc:AlternateContent>
  <xr:revisionPtr revIDLastSave="0" documentId="13_ncr:1_{BE9867D5-F691-45F5-96ED-B9D608BF0D9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9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5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9" i="20" l="1"/>
  <c r="B13" i="20"/>
  <c r="C17" i="20"/>
  <c r="C49" i="20"/>
  <c r="B12" i="20"/>
  <c r="C57" i="20"/>
  <c r="B11" i="20"/>
  <c r="C56" i="20"/>
  <c r="C42" i="20"/>
  <c r="B44" i="20"/>
  <c r="B39" i="20"/>
  <c r="C43" i="20"/>
  <c r="B31" i="20"/>
  <c r="B30" i="20"/>
  <c r="C34" i="20"/>
  <c r="B47" i="20"/>
  <c r="B28" i="20"/>
  <c r="B46" i="20"/>
  <c r="B23" i="20"/>
  <c r="C41" i="20"/>
  <c r="B45" i="20"/>
  <c r="B15" i="20"/>
  <c r="C40" i="20"/>
  <c r="C50" i="20"/>
  <c r="C33" i="20"/>
  <c r="C27" i="20"/>
  <c r="C48" i="20"/>
  <c r="C25" i="20"/>
  <c r="B54" i="20"/>
  <c r="B38" i="20"/>
  <c r="B22" i="20"/>
  <c r="B53" i="20"/>
  <c r="B37" i="20"/>
  <c r="B21" i="20"/>
  <c r="C26" i="20"/>
  <c r="B52" i="20"/>
  <c r="B36" i="20"/>
  <c r="B20" i="20"/>
  <c r="C24" i="20"/>
  <c r="C32" i="20"/>
  <c r="C11" i="20"/>
  <c r="C51" i="20"/>
  <c r="C35" i="20"/>
  <c r="C19" i="20"/>
  <c r="C16" i="20"/>
  <c r="C18" i="20"/>
  <c r="B51" i="20"/>
  <c r="B50" i="20"/>
  <c r="B42" i="20"/>
  <c r="B18" i="20"/>
  <c r="C54" i="20"/>
  <c r="C46" i="20"/>
  <c r="C38" i="20"/>
  <c r="C30" i="20"/>
  <c r="C22" i="20"/>
  <c r="C13" i="20"/>
  <c r="B35" i="20"/>
  <c r="B19" i="20"/>
  <c r="C47" i="20"/>
  <c r="C39" i="20"/>
  <c r="C23" i="20"/>
  <c r="B26" i="20"/>
  <c r="B57" i="20"/>
  <c r="B49" i="20"/>
  <c r="B41" i="20"/>
  <c r="B33" i="20"/>
  <c r="B25" i="20"/>
  <c r="B17" i="20"/>
  <c r="C53" i="20"/>
  <c r="C45" i="20"/>
  <c r="C37" i="20"/>
  <c r="C29" i="20"/>
  <c r="C21" i="20"/>
  <c r="C10" i="20"/>
  <c r="B43" i="20"/>
  <c r="B27" i="20"/>
  <c r="C55" i="20"/>
  <c r="C31" i="20"/>
  <c r="C15" i="20"/>
  <c r="B34" i="20"/>
  <c r="B56" i="20"/>
  <c r="B48" i="20"/>
  <c r="B40" i="20"/>
  <c r="B32" i="20"/>
  <c r="B24" i="20"/>
  <c r="B16" i="20"/>
  <c r="C52" i="20"/>
  <c r="C44" i="20"/>
  <c r="C36" i="20"/>
  <c r="C28" i="20"/>
  <c r="C2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<sst xmlns="http://schemas.openxmlformats.org/spreadsheetml/2006/main" count="11737" uniqueCount="1429">
  <si>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</si>
  <si>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</si>
  <si>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</si>
  <si>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</si>
  <si>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</si>
  <si>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</si>
  <si>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</si>
  <si>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</si>
  <si>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</si>
  <si>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</si>
  <si>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</si>
  <si>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</si>
  <si>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</si>
  <si>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</si>
  <si>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</si>
  <si>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</si>
  <si>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</si>
  <si>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</si>
  <si>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</si>
  <si>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</si>
  <si>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</si>
  <si>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</si>
  <si>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</si>
  <si>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</si>
  <si>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</si>
  <si>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</si>
  <si>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</si>
  <si>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</si>
  <si>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</si>
  <si>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</si>
  <si>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</si>
  <si>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</si>
  <si>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</si>
  <si>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</si>
  <si>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</si>
  <si>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</si>
  <si>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</si>
  <si>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</si>
  <si>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</si>
  <si>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</si>
  <si>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</si>
  <si>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</si>
  <si>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</si>
  <si>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</si>
  <si>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</si>
  <si>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</si>
  <si>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</si>
  <si>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</si>
  <si>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</si>
  <si>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</si>
  <si>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</si>
  <si>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</si>
  <si>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</si>
  <si>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</si>
  <si>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</si>
  <si>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</si>
  <si>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</si>
  <si>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</si>
  <si>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</si>
  <si>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</si>
  <si>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</si>
  <si>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</si>
  <si>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</si>
  <si>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</si>
  <si>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</si>
  <si>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</si>
  <si>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</si>
  <si>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</si>
  <si>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</si>
  <si>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</si>
  <si>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</si>
  <si>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</si>
  <si>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</si>
  <si>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</si>
  <si>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</si>
  <si>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</si>
  <si>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</si>
  <si>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</si>
  <si>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</si>
  <si>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</si>
  <si>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</si>
  <si>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</si>
  <si>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</si>
  <si>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</si>
  <si>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</si>
  <si>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</si>
  <si>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</si>
  <si>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</si>
  <si>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</si>
  <si>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</si>
  <si>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</si>
  <si>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</si>
  <si>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</si>
  <si>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</si>
  <si>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</si>
  <si>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</si>
  <si>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</si>
  <si>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</si>
  <si>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</si>
  <si>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</si>
  <si>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</si>
  <si>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</si>
  <si>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</si>
  <si>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</si>
  <si>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</si>
  <si>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</si>
  <si>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</si>
  <si>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</si>
  <si>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</si>
  <si>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</si>
  <si>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</si>
  <si>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</si>
  <si>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</si>
  <si>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</si>
  <si>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</si>
  <si>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</si>
  <si>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</si>
  <si>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</si>
  <si>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</si>
  <si>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</si>
  <si>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</si>
  <si>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</si>
  <si>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</si>
  <si>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</si>
  <si>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</si>
  <si>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</si>
  <si>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</si>
  <si>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</si>
  <si>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</si>
  <si>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</si>
  <si>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</si>
  <si>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</si>
  <si>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</si>
  <si>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</si>
  <si>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</si>
  <si>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</si>
  <si>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</si>
  <si>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</si>
  <si>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</si>
  <si>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</si>
  <si>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</si>
  <si>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</si>
  <si>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</si>
  <si>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</si>
  <si>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</si>
  <si>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</si>
  <si>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</si>
  <si>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</si>
  <si>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</si>
  <si>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</si>
  <si>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</si>
  <si>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</si>
  <si>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</si>
  <si>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</si>
  <si>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</si>
  <si>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</si>
  <si>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</si>
  <si>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</si>
  <si>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</si>
  <si>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</si>
  <si>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</si>
  <si>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</si>
  <si>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</si>
  <si>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</si>
  <si>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</si>
  <si>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</si>
  <si>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</si>
  <si>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</si>
  <si>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</si>
  <si>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</si>
  <si>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</si>
  <si>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</si>
  <si>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</si>
  <si>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</si>
  <si>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</si>
  <si>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</si>
  <si>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</si>
  <si>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</si>
  <si>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</si>
  <si>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</si>
  <si>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</si>
  <si>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</si>
  <si>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</si>
  <si>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</si>
  <si>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</si>
  <si>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</si>
  <si>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</si>
  <si>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</si>
  <si>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</si>
  <si>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</si>
  <si>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</si>
  <si>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</si>
  <si>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</si>
  <si>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</si>
  <si>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</si>
  <si>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</si>
  <si>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</si>
  <si>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</si>
  <si>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</si>
  <si>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</si>
  <si>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</si>
  <si>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</si>
  <si>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</si>
  <si>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</si>
  <si>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</si>
  <si>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</si>
  <si>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</si>
  <si>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</si>
  <si>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</si>
  <si>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</si>
  <si>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</si>
  <si>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</si>
  <si>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</si>
  <si>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</si>
  <si>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</si>
  <si>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</si>
  <si>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</si>
  <si>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</si>
  <si>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</si>
  <si>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</si>
  <si>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</si>
  <si>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</si>
  <si>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</si>
  <si>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</si>
  <si>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</si>
  <si>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</si>
  <si>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</si>
  <si>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</si>
  <si>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</si>
  <si>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</si>
  <si>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</si>
  <si>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</si>
  <si>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</si>
  <si>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</si>
  <si>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</si>
  <si>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</si>
  <si>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</si>
  <si>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</si>
  <si>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</si>
  <si>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</si>
  <si>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</si>
  <si>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</si>
  <si>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</si>
  <si>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</si>
  <si>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</si>
  <si>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</si>
  <si>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</si>
  <si>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</si>
  <si>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</si>
  <si>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</si>
  <si>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</si>
  <si>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Puri</t>
  </si>
  <si>
    <t>OR3130</t>
  </si>
  <si>
    <t>Brahmagiri-2</t>
  </si>
  <si>
    <t>Gorapur</t>
  </si>
  <si>
    <t>SF0074357</t>
  </si>
  <si>
    <t>Ashish Kumar Jena</t>
  </si>
  <si>
    <t>463178</t>
  </si>
  <si>
    <t>JAY</t>
  </si>
  <si>
    <t>Abhilasha - JLG Loans-Monthly-Migrated</t>
  </si>
  <si>
    <t>SID951373805374</t>
  </si>
  <si>
    <t>BC</t>
  </si>
  <si>
    <t>HINDU</t>
  </si>
  <si>
    <t>Fish Vending</t>
  </si>
  <si>
    <t>MANI</t>
  </si>
  <si>
    <t>25-Apr-2019</t>
  </si>
  <si>
    <t>03</t>
  </si>
  <si>
    <t>2</t>
  </si>
  <si>
    <t>6 Yrs</t>
  </si>
  <si>
    <t>25 Apr 2019</t>
  </si>
  <si>
    <t>&gt; 6 to 10 Years</t>
  </si>
  <si>
    <t>27-Dec-2023</t>
  </si>
  <si>
    <t>Open</t>
  </si>
  <si>
    <t>Keshaba Kumar Pati/SF0079666</t>
  </si>
  <si>
    <t>Unable to verify loan card due to non-availability of borrower</t>
  </si>
  <si>
    <t>Arakhakuda</t>
  </si>
  <si>
    <t>389796</t>
  </si>
  <si>
    <t>RAMA</t>
  </si>
  <si>
    <t>Interim Loans-Monthly-Migrated</t>
  </si>
  <si>
    <t>SID951372934421</t>
  </si>
  <si>
    <t>SC</t>
  </si>
  <si>
    <t>Cloth Business</t>
  </si>
  <si>
    <t>MERI</t>
  </si>
  <si>
    <t>18-May-2019</t>
  </si>
  <si>
    <t>02</t>
  </si>
  <si>
    <t>3</t>
  </si>
  <si>
    <t>7 Yrs</t>
  </si>
  <si>
    <t>18 May 2019</t>
  </si>
  <si>
    <t>24-Dec-2021</t>
  </si>
  <si>
    <t>Sanapatana</t>
  </si>
  <si>
    <t>451029</t>
  </si>
  <si>
    <t>Ganesh</t>
  </si>
  <si>
    <t>SID951373643850</t>
  </si>
  <si>
    <t>LAXMI</t>
  </si>
  <si>
    <t>20-May-2019</t>
  </si>
  <si>
    <t>08</t>
  </si>
  <si>
    <t>20 May 2019</t>
  </si>
  <si>
    <t>10-Mar-2024</t>
  </si>
  <si>
    <t>Panasapada Town</t>
  </si>
  <si>
    <t>481466</t>
  </si>
  <si>
    <t>HAPPY</t>
  </si>
  <si>
    <t>SID951373927615</t>
  </si>
  <si>
    <t>PARBATI PRADHAN</t>
  </si>
  <si>
    <t>12-Jun-2019</t>
  </si>
  <si>
    <t>09</t>
  </si>
  <si>
    <t>12 Jun 2019</t>
  </si>
  <si>
    <t>14-Sep-2023</t>
  </si>
  <si>
    <t>SID951373927617</t>
  </si>
  <si>
    <t>BOAT REPAIR</t>
  </si>
  <si>
    <t>GUGULI JENA</t>
  </si>
  <si>
    <t>26-Dec-2023</t>
  </si>
  <si>
    <t>SID951373928817</t>
  </si>
  <si>
    <t>SWARNALATA PRADHAN</t>
  </si>
  <si>
    <t>399153</t>
  </si>
  <si>
    <t>ram</t>
  </si>
  <si>
    <t>SID951374728481</t>
  </si>
  <si>
    <t>OBC</t>
  </si>
  <si>
    <t>SHANTILATA</t>
  </si>
  <si>
    <t>21-May-2019</t>
  </si>
  <si>
    <t>07</t>
  </si>
  <si>
    <t>21 May 2019</t>
  </si>
  <si>
    <t>&gt; 4 to 6 Years</t>
  </si>
  <si>
    <t>434642</t>
  </si>
  <si>
    <t>baba</t>
  </si>
  <si>
    <t>SID951373446341</t>
  </si>
  <si>
    <t>29-May-2023</t>
  </si>
  <si>
    <t>Harachandi Sahi</t>
  </si>
  <si>
    <t>574203</t>
  </si>
  <si>
    <t>SAI</t>
  </si>
  <si>
    <t>SID951374748002</t>
  </si>
  <si>
    <t>ST</t>
  </si>
  <si>
    <t>SATYA</t>
  </si>
  <si>
    <t>11-Jul-2019</t>
  </si>
  <si>
    <t>04</t>
  </si>
  <si>
    <t>11 Jul 2019</t>
  </si>
  <si>
    <t>30-Jun-2019</t>
  </si>
  <si>
    <t>30-Sep-2021</t>
  </si>
  <si>
    <t>MAA</t>
  </si>
  <si>
    <t>Abhilasha - JLG Loans-BiWeekly-Migrated</t>
  </si>
  <si>
    <t>SID951373988241</t>
  </si>
  <si>
    <t>Agriculture &amp; Farming</t>
  </si>
  <si>
    <t>BINAPANI</t>
  </si>
  <si>
    <t>07-Sep-2019</t>
  </si>
  <si>
    <t>07 Sep 2019</t>
  </si>
  <si>
    <t>SID951374101160</t>
  </si>
  <si>
    <t>RAMAMANI</t>
  </si>
  <si>
    <t>19-Sep-2019</t>
  </si>
  <si>
    <t>19 Sep 2019</t>
  </si>
  <si>
    <t>Gokhara</t>
  </si>
  <si>
    <t>352516</t>
  </si>
  <si>
    <t>Raghupati</t>
  </si>
  <si>
    <t>SID2125473158</t>
  </si>
  <si>
    <t>BANITA</t>
  </si>
  <si>
    <t>25-Sep-2019</t>
  </si>
  <si>
    <t>10</t>
  </si>
  <si>
    <t>4</t>
  </si>
  <si>
    <t>8 Yrs</t>
  </si>
  <si>
    <t>25 Sep 2019</t>
  </si>
  <si>
    <t>26-Nov-2019</t>
  </si>
  <si>
    <t>SID951373943705</t>
  </si>
  <si>
    <t>Wood Purchase</t>
  </si>
  <si>
    <t>MANJULATA KALAPAHADA</t>
  </si>
  <si>
    <t>26 Nov 2019</t>
  </si>
  <si>
    <t>25-Nov-2019</t>
  </si>
  <si>
    <t>10-Apr-2022</t>
  </si>
  <si>
    <t>SID951373927616</t>
  </si>
  <si>
    <t>LAXMIPRIYA PRADHAN</t>
  </si>
  <si>
    <t>SID951373927618</t>
  </si>
  <si>
    <t>Ration shop</t>
  </si>
  <si>
    <t>KALPANA SAHU</t>
  </si>
  <si>
    <t>SID951373643852</t>
  </si>
  <si>
    <t>Vending Shop</t>
  </si>
  <si>
    <t>Sabita</t>
  </si>
  <si>
    <t>19-Feb-2020</t>
  </si>
  <si>
    <t>385015</t>
  </si>
  <si>
    <t>SNEHA</t>
  </si>
  <si>
    <t>SID951373017022</t>
  </si>
  <si>
    <t>BABITA SWAIN</t>
  </si>
  <si>
    <t>23-Jan-2020</t>
  </si>
  <si>
    <t>05</t>
  </si>
  <si>
    <t>09 Jul 2019</t>
  </si>
  <si>
    <t>498788</t>
  </si>
  <si>
    <t>kalia</t>
  </si>
  <si>
    <t>SID951374063962</t>
  </si>
  <si>
    <t>TAILORING</t>
  </si>
  <si>
    <t>KABERI</t>
  </si>
  <si>
    <t>13-Feb-2020</t>
  </si>
  <si>
    <t>03-Jan-2024</t>
  </si>
  <si>
    <t>SID951373968799</t>
  </si>
  <si>
    <t>PUSPALATA</t>
  </si>
  <si>
    <t>21-Jan-2020</t>
  </si>
  <si>
    <t>SID951372863835</t>
  </si>
  <si>
    <t>Radhamani Dei</t>
  </si>
  <si>
    <t>17-Feb-2020</t>
  </si>
  <si>
    <t>17 Feb 2020</t>
  </si>
  <si>
    <t>07-Dec-2022</t>
  </si>
  <si>
    <t>SID951372863249</t>
  </si>
  <si>
    <t>Petty Shop</t>
  </si>
  <si>
    <t>SAKHI NAYAK</t>
  </si>
  <si>
    <t>348812</t>
  </si>
  <si>
    <t>sabitri</t>
  </si>
  <si>
    <t>SID951374444066</t>
  </si>
  <si>
    <t>TIFFIN CENTER</t>
  </si>
  <si>
    <t>BANDITA</t>
  </si>
  <si>
    <t>16-Mar-2020</t>
  </si>
  <si>
    <t>16 Mar 2020</t>
  </si>
  <si>
    <t>19-Apr-2022</t>
  </si>
  <si>
    <t>18-May-2022</t>
  </si>
  <si>
    <t>394481</t>
  </si>
  <si>
    <t>sita</t>
  </si>
  <si>
    <t>Chetana Loans-Montly-Migrated</t>
  </si>
  <si>
    <t>SID951372963815</t>
  </si>
  <si>
    <t>TAAPOI</t>
  </si>
  <si>
    <t>21-Nov-2020</t>
  </si>
  <si>
    <t>06</t>
  </si>
  <si>
    <t>21 Nov 2020</t>
  </si>
  <si>
    <t>29-Dec-2022</t>
  </si>
  <si>
    <t>SID951372935708</t>
  </si>
  <si>
    <t>PRAYA</t>
  </si>
  <si>
    <t>28-Oct-2020</t>
  </si>
  <si>
    <t>28 Oct 2020</t>
  </si>
  <si>
    <t>04-May-2022</t>
  </si>
  <si>
    <t>Blue Lemon Loans-Monthly-Migrated</t>
  </si>
  <si>
    <t>19-Nov-2020</t>
  </si>
  <si>
    <t>19-Oct-2021</t>
  </si>
  <si>
    <t>SID951374728482</t>
  </si>
  <si>
    <t>SULOCHANA</t>
  </si>
  <si>
    <t>28-Dec-2020</t>
  </si>
  <si>
    <t>28 Dec 2020</t>
  </si>
  <si>
    <t>SID951373027555</t>
  </si>
  <si>
    <t>LOBHA NAYAK</t>
  </si>
  <si>
    <t>21-Dec-2020</t>
  </si>
  <si>
    <t>21 Dec 2020</t>
  </si>
  <si>
    <t>SID951373050161</t>
  </si>
  <si>
    <t>REENA NAYAK</t>
  </si>
  <si>
    <t>SID951373027558</t>
  </si>
  <si>
    <t>CHHABI RANI NAYAK</t>
  </si>
  <si>
    <t>SID951373975005</t>
  </si>
  <si>
    <t>GITANJALI</t>
  </si>
  <si>
    <t>26-Dec-2020</t>
  </si>
  <si>
    <t>26 Dec 2020</t>
  </si>
  <si>
    <t>SID951375263478</t>
  </si>
  <si>
    <t>BHABANI</t>
  </si>
  <si>
    <t>5 Yrs</t>
  </si>
  <si>
    <t>SID951373446338</t>
  </si>
  <si>
    <t>SASHI</t>
  </si>
  <si>
    <t>22-Mar-2021</t>
  </si>
  <si>
    <t>22 Mar 2021</t>
  </si>
  <si>
    <t>382166</t>
  </si>
  <si>
    <t>382166 Balia1</t>
  </si>
  <si>
    <t>Chetana</t>
  </si>
  <si>
    <t>SSF2603593</t>
  </si>
  <si>
    <t>MANASWINI CHHOTARAY</t>
  </si>
  <si>
    <t>13-Jun-2022</t>
  </si>
  <si>
    <t>1</t>
  </si>
  <si>
    <t>2 Yrs</t>
  </si>
  <si>
    <t>13 Jun 2022</t>
  </si>
  <si>
    <t>&gt; 2 to 4 Years</t>
  </si>
  <si>
    <t>10-Aug-2022</t>
  </si>
  <si>
    <t>10-Jun-2024</t>
  </si>
  <si>
    <t>As per loan card misappropriation not identified .</t>
  </si>
  <si>
    <t>raghab</t>
  </si>
  <si>
    <t>SID2125473157</t>
  </si>
  <si>
    <t>JAYANTI KANDI</t>
  </si>
  <si>
    <t>30-Jul-2022</t>
  </si>
  <si>
    <t>5</t>
  </si>
  <si>
    <t>29 Aug 2020</t>
  </si>
  <si>
    <t>10-Sep-2022</t>
  </si>
  <si>
    <t>453172</t>
  </si>
  <si>
    <t>Arakhakuda 453172 G2</t>
  </si>
  <si>
    <t>SSF2801343</t>
  </si>
  <si>
    <t>GENERAL</t>
  </si>
  <si>
    <t>Bakery Business</t>
  </si>
  <si>
    <t>RASMITA BEHERA</t>
  </si>
  <si>
    <t>26-Sep-2022</t>
  </si>
  <si>
    <t>26 Sep 2022</t>
  </si>
  <si>
    <t>04-Nov-2022</t>
  </si>
  <si>
    <t>01-Sep-2024</t>
  </si>
  <si>
    <t>SID951372935709</t>
  </si>
  <si>
    <t>SHANTI BEHERA</t>
  </si>
  <si>
    <t>21-Nov-2022</t>
  </si>
  <si>
    <t>04-Jan-2023</t>
  </si>
  <si>
    <t>01-Mar-2025</t>
  </si>
  <si>
    <t>SID951372942939</t>
  </si>
  <si>
    <t>23-Nov-2022</t>
  </si>
  <si>
    <t>06-Jan-2023</t>
  </si>
  <si>
    <t>21-Jun-2024</t>
  </si>
  <si>
    <t>SID951372942660</t>
  </si>
  <si>
    <t>CHANDRAKALA BEHERA</t>
  </si>
  <si>
    <t>30-Nov-2022</t>
  </si>
  <si>
    <t>21-May-2024</t>
  </si>
  <si>
    <t>SITA</t>
  </si>
  <si>
    <t>SID951372994730</t>
  </si>
  <si>
    <t>PRATIMA BEHERA</t>
  </si>
  <si>
    <t>14-Dec-2022</t>
  </si>
  <si>
    <t>03-Feb-2023</t>
  </si>
  <si>
    <t>12-Jun-2025</t>
  </si>
  <si>
    <t>545373</t>
  </si>
  <si>
    <t>son</t>
  </si>
  <si>
    <t>SID951374471942</t>
  </si>
  <si>
    <t>JHUNIRANI GADEI</t>
  </si>
  <si>
    <t>13-Dec-2022</t>
  </si>
  <si>
    <t>11 Jun 2019</t>
  </si>
  <si>
    <t>&lt;= 2 Years</t>
  </si>
  <si>
    <t>03-Sep-2024</t>
  </si>
  <si>
    <t>SSF3053814</t>
  </si>
  <si>
    <t>PUSPA BEHERA</t>
  </si>
  <si>
    <t>15-Dec-2022</t>
  </si>
  <si>
    <t>15 Dec 2022</t>
  </si>
  <si>
    <t>04-Feb-2023</t>
  </si>
  <si>
    <t>27-May-2024</t>
  </si>
  <si>
    <t>SID951372951845</t>
  </si>
  <si>
    <t>19-Dec-2022</t>
  </si>
  <si>
    <t>07-May-2024</t>
  </si>
  <si>
    <t>Ram</t>
  </si>
  <si>
    <t>SID951374747009</t>
  </si>
  <si>
    <t>SUKA BEHERA</t>
  </si>
  <si>
    <t>09-Jan-2023</t>
  </si>
  <si>
    <t>29 Dec 2020</t>
  </si>
  <si>
    <t>04-Mar-2023</t>
  </si>
  <si>
    <t>04-Oct-2024</t>
  </si>
  <si>
    <t>524551</t>
  </si>
  <si>
    <t>Lucky</t>
  </si>
  <si>
    <t>SID951374292353</t>
  </si>
  <si>
    <t>BIJULI PRUSTY</t>
  </si>
  <si>
    <t>13-Jan-2023</t>
  </si>
  <si>
    <t>17 Mar 2021</t>
  </si>
  <si>
    <t>03-Mar-2023</t>
  </si>
  <si>
    <t>03-Jun-2024</t>
  </si>
  <si>
    <t>SSF3324939</t>
  </si>
  <si>
    <t>MINAKHI JALI</t>
  </si>
  <si>
    <t>03 Feb 2023</t>
  </si>
  <si>
    <t>03-Apr-2023</t>
  </si>
  <si>
    <t>03-May-2024</t>
  </si>
  <si>
    <t>sanapatana 1</t>
  </si>
  <si>
    <t>Sanapatana 1 G4</t>
  </si>
  <si>
    <t>SID951373464507</t>
  </si>
  <si>
    <t>MANI BEHERA</t>
  </si>
  <si>
    <t>13-Feb-2023</t>
  </si>
  <si>
    <t>08-Apr-2023</t>
  </si>
  <si>
    <t>28-May-2024</t>
  </si>
  <si>
    <t>SSF3372072</t>
  </si>
  <si>
    <t>PUJA BEHERA</t>
  </si>
  <si>
    <t>14-Feb-2023</t>
  </si>
  <si>
    <t>14 Feb 2023</t>
  </si>
  <si>
    <t>18-Mar-2025</t>
  </si>
  <si>
    <t>SID951372951846</t>
  </si>
  <si>
    <t>TULA BEHERA</t>
  </si>
  <si>
    <t>16-Feb-2023</t>
  </si>
  <si>
    <t>06-Apr-2023</t>
  </si>
  <si>
    <t>03-Jun-2025</t>
  </si>
  <si>
    <t>SSF3426544</t>
  </si>
  <si>
    <t>MANINI NAYAK</t>
  </si>
  <si>
    <t>21-Feb-2023</t>
  </si>
  <si>
    <t>21 Feb 2023</t>
  </si>
  <si>
    <t>04-Apr-2023</t>
  </si>
  <si>
    <t>04-Sep-2024</t>
  </si>
  <si>
    <t>SID951375263477</t>
  </si>
  <si>
    <t>JOSHNARANI JALLY</t>
  </si>
  <si>
    <t>22-Feb-2023</t>
  </si>
  <si>
    <t>03-May-2025</t>
  </si>
  <si>
    <t>As per Borrower and Loancard Statement I observed that On dt.03/06/2025 Lo Ashish Kumar Jena collected Emi Rs.3400.Same amount not posted at Fimo.</t>
  </si>
  <si>
    <t>SID951373643849</t>
  </si>
  <si>
    <t>SITA BEHERA</t>
  </si>
  <si>
    <t>24-Feb-2023</t>
  </si>
  <si>
    <t>24 Mar 2021</t>
  </si>
  <si>
    <t>19-Mar-2025</t>
  </si>
  <si>
    <t>SID951374286122</t>
  </si>
  <si>
    <t>Irrigation</t>
  </si>
  <si>
    <t>ANNAPURNA MUDULI</t>
  </si>
  <si>
    <t>25-Feb-2023</t>
  </si>
  <si>
    <t>19 Mar 2021</t>
  </si>
  <si>
    <t>25-Dec-2024</t>
  </si>
  <si>
    <t>SID951373651358</t>
  </si>
  <si>
    <t>PRAMILA BEHERA</t>
  </si>
  <si>
    <t>15-Mar-2023</t>
  </si>
  <si>
    <t>08-May-2023</t>
  </si>
  <si>
    <t>19-Jan-2025</t>
  </si>
  <si>
    <t>As per Borrower and Loancard Statement I observed that On dt.08/02/2025,08/03/2025 and 08/04/2025 Lo Ashish Kumar Jena collected Emi Rs.4500.Total Emi collected Rs.13500 .Same amount not posted at Fimo.</t>
  </si>
  <si>
    <t>SID951373643851</t>
  </si>
  <si>
    <t>GELI BEHERA</t>
  </si>
  <si>
    <t>As per Borrower and Loancard Statement I observed that On dt.08/02/2025 Lo Ashish Kumar Jena collected Emi Rs.4500 .Same amount not posted at Fimo.</t>
  </si>
  <si>
    <t>hari</t>
  </si>
  <si>
    <t>SSF3599776</t>
  </si>
  <si>
    <t>SHISHULA NAYAK</t>
  </si>
  <si>
    <t>21-Mar-2023</t>
  </si>
  <si>
    <t>21 Mar 2023</t>
  </si>
  <si>
    <t>04-May-2023</t>
  </si>
  <si>
    <t>04-May-2024</t>
  </si>
  <si>
    <t>SSF3602417</t>
  </si>
  <si>
    <t>SWAPNA NAYAK</t>
  </si>
  <si>
    <t>SSF3602445</t>
  </si>
  <si>
    <t>SOUDAMINI BEHERA</t>
  </si>
  <si>
    <t>28-Sep-2024</t>
  </si>
  <si>
    <t>SID951373643854</t>
  </si>
  <si>
    <t>CHINA BEHERA</t>
  </si>
  <si>
    <t>22-Mar-2023</t>
  </si>
  <si>
    <t>25-Jan-2025</t>
  </si>
  <si>
    <t>SID951373806174</t>
  </si>
  <si>
    <t>BISNUPRIYA GADEI</t>
  </si>
  <si>
    <t>03-May-2023</t>
  </si>
  <si>
    <t>01-Jan-2025</t>
  </si>
  <si>
    <t>Unnati Product</t>
  </si>
  <si>
    <t>27-Mar-2023</t>
  </si>
  <si>
    <t>0</t>
  </si>
  <si>
    <t>04-Aug-2024</t>
  </si>
  <si>
    <t>SID951373805367</t>
  </si>
  <si>
    <t>SHASHI GADEI</t>
  </si>
  <si>
    <t>19 Nov 2020</t>
  </si>
  <si>
    <t>03-Jun-2023</t>
  </si>
  <si>
    <t>SID951373651357</t>
  </si>
  <si>
    <t>DAANA BEHERA</t>
  </si>
  <si>
    <t>19-Apr-2023</t>
  </si>
  <si>
    <t>16 Oct 2020</t>
  </si>
  <si>
    <t>08-Jun-2023</t>
  </si>
  <si>
    <t>29-Jul-2024</t>
  </si>
  <si>
    <t>SSF3931928</t>
  </si>
  <si>
    <t>MANORAMA BEHERA</t>
  </si>
  <si>
    <t>25-Jun-2023</t>
  </si>
  <si>
    <t>1 Yrs</t>
  </si>
  <si>
    <t>25 Jun 2023</t>
  </si>
  <si>
    <t>06-Aug-2023</t>
  </si>
  <si>
    <t>08-Jul-2024</t>
  </si>
  <si>
    <t>Unnati</t>
  </si>
  <si>
    <t>21-Jun-2023</t>
  </si>
  <si>
    <t>03-Aug-2023</t>
  </si>
  <si>
    <t>03-Oct-2024</t>
  </si>
  <si>
    <t>27-Jun-2023</t>
  </si>
  <si>
    <t>04-Aug-2023</t>
  </si>
  <si>
    <t>09-Jun-2025</t>
  </si>
  <si>
    <t>Arakhakuda 389796 G2</t>
  </si>
  <si>
    <t>SSF3232195</t>
  </si>
  <si>
    <t>DRAUPADI BEHERA</t>
  </si>
  <si>
    <t>04-Jul-2023</t>
  </si>
  <si>
    <t>04 Jul 2023</t>
  </si>
  <si>
    <t>13-Sep-2023</t>
  </si>
  <si>
    <t>SSF3929065</t>
  </si>
  <si>
    <t>DANA BEHERA</t>
  </si>
  <si>
    <t>20-Jun-2025</t>
  </si>
  <si>
    <t>As per Borrower and Digital Payment Statement I observed that On dt.26/06/2025 Lo Ashish Kumar Jena collected Emi Rs.2000 .Same amount not posted at Fimo.</t>
  </si>
  <si>
    <t>498788 Sonia1</t>
  </si>
  <si>
    <t>SID951373973124</t>
  </si>
  <si>
    <t>Agarbathi Making</t>
  </si>
  <si>
    <t>MALATI BEHERA</t>
  </si>
  <si>
    <t>08-Jul-2023</t>
  </si>
  <si>
    <t>04-Sep-2023</t>
  </si>
  <si>
    <t>07-Jul-2025</t>
  </si>
  <si>
    <t>389796 Ram 11</t>
  </si>
  <si>
    <t>SSF4117631</t>
  </si>
  <si>
    <t>ISWARI BEHERA</t>
  </si>
  <si>
    <t>12-Jul-2023</t>
  </si>
  <si>
    <t>12 Jul 2023</t>
  </si>
  <si>
    <t>03-Jul-2025</t>
  </si>
  <si>
    <t>SSF4117959</t>
  </si>
  <si>
    <t>KALPANA BEHERA</t>
  </si>
  <si>
    <t>02-Jul-2025</t>
  </si>
  <si>
    <t>20-Jul-2023</t>
  </si>
  <si>
    <t>10-Sep-2023</t>
  </si>
  <si>
    <t>SID951375316050</t>
  </si>
  <si>
    <t>ALMIRAH Making</t>
  </si>
  <si>
    <t>ANURADHA PAHAN</t>
  </si>
  <si>
    <t>24-Jul-2023</t>
  </si>
  <si>
    <t>13 Aug 2021</t>
  </si>
  <si>
    <t>11-Jul-2025</t>
  </si>
  <si>
    <t>SSF2407126</t>
  </si>
  <si>
    <t>MITA BEHERA</t>
  </si>
  <si>
    <t>3 Yrs</t>
  </si>
  <si>
    <t>15 Mar 2022</t>
  </si>
  <si>
    <t>02-Sep-2023</t>
  </si>
  <si>
    <t>SSF4188310</t>
  </si>
  <si>
    <t>BIMALA BEHERA</t>
  </si>
  <si>
    <t>24 Jul 2023</t>
  </si>
  <si>
    <t>SSF4199535</t>
  </si>
  <si>
    <t>RAJANI BEHERA</t>
  </si>
  <si>
    <t>12-Jul-2025</t>
  </si>
  <si>
    <t>SID951372935712</t>
  </si>
  <si>
    <t>SUKUMARI BEHERA</t>
  </si>
  <si>
    <t>10-May-2024</t>
  </si>
  <si>
    <t>SSF4200966</t>
  </si>
  <si>
    <t>MINA BEHERA</t>
  </si>
  <si>
    <t>07-Jan-2025</t>
  </si>
  <si>
    <t>850483</t>
  </si>
  <si>
    <t>SID951373446339</t>
  </si>
  <si>
    <t>LAXMI BEHERA</t>
  </si>
  <si>
    <t>14-Aug-2023</t>
  </si>
  <si>
    <t>08-Sep-2023</t>
  </si>
  <si>
    <t>SSF2282027</t>
  </si>
  <si>
    <t>PARBATI BEHERA</t>
  </si>
  <si>
    <t>25 Jan 2022</t>
  </si>
  <si>
    <t>22-Jun-2024</t>
  </si>
  <si>
    <t>SF0087938</t>
  </si>
  <si>
    <t>Pradeep Pradhan</t>
  </si>
  <si>
    <t>382569</t>
  </si>
  <si>
    <t>773752</t>
  </si>
  <si>
    <t>SSF4297835</t>
  </si>
  <si>
    <t>PARI BEHERA</t>
  </si>
  <si>
    <t>14 Aug 2023</t>
  </si>
  <si>
    <t>08-Jul-2025</t>
  </si>
  <si>
    <t>PAPPY</t>
  </si>
  <si>
    <t>SSF4328603</t>
  </si>
  <si>
    <t>RUPALI NAYAK</t>
  </si>
  <si>
    <t>17-Aug-2023</t>
  </si>
  <si>
    <t>17 Aug 2023</t>
  </si>
  <si>
    <t>09-Oct-2023</t>
  </si>
  <si>
    <t>09-Apr-2025</t>
  </si>
  <si>
    <t>SSF4336613</t>
  </si>
  <si>
    <t>SABITA BEHERA</t>
  </si>
  <si>
    <t>02-Oct-2023</t>
  </si>
  <si>
    <t>31-Aug-2023</t>
  </si>
  <si>
    <t>04-Oct-2023</t>
  </si>
  <si>
    <t>SSF4431923</t>
  </si>
  <si>
    <t>RAJANI KANDI</t>
  </si>
  <si>
    <t>31 Aug 2023</t>
  </si>
  <si>
    <t>10-Oct-2023</t>
  </si>
  <si>
    <t>SSF4434569</t>
  </si>
  <si>
    <t>NAIRI BEHERA</t>
  </si>
  <si>
    <t>02 Sep 2023</t>
  </si>
  <si>
    <t>06-Jul-2025</t>
  </si>
  <si>
    <t>05-Sep-2023</t>
  </si>
  <si>
    <t>03-Nov-2023</t>
  </si>
  <si>
    <t>19-Nov-2024</t>
  </si>
  <si>
    <t>SID951372942946</t>
  </si>
  <si>
    <t>25 Sep 2021</t>
  </si>
  <si>
    <t>06-Oct-2023</t>
  </si>
  <si>
    <t>04-Jun-2025</t>
  </si>
  <si>
    <t>SSF4510765</t>
  </si>
  <si>
    <t>SUNDARI BEHERA</t>
  </si>
  <si>
    <t>14 Sep 2023</t>
  </si>
  <si>
    <t>08-Oct-2023</t>
  </si>
  <si>
    <t>SID951373446343</t>
  </si>
  <si>
    <t>SUBHADRA BEHERA</t>
  </si>
  <si>
    <t>6</t>
  </si>
  <si>
    <t>385015 Kalia1</t>
  </si>
  <si>
    <t>SSF2329263</t>
  </si>
  <si>
    <t>SUKANTI SAHU</t>
  </si>
  <si>
    <t>04 Feb 2022</t>
  </si>
  <si>
    <t>05-Oct-2023</t>
  </si>
  <si>
    <t>05-Jun-2025</t>
  </si>
  <si>
    <t>16-Sep-2023</t>
  </si>
  <si>
    <t>04-Nov-2023</t>
  </si>
  <si>
    <t>SID2125464968</t>
  </si>
  <si>
    <t>KUMARI KANDI</t>
  </si>
  <si>
    <t>20 Sep 2021</t>
  </si>
  <si>
    <t>10-Nov-2023</t>
  </si>
  <si>
    <t>06-Mar-2025</t>
  </si>
  <si>
    <t>SSF4085403</t>
  </si>
  <si>
    <t>BASANTI BEHERA</t>
  </si>
  <si>
    <t>16 Sep 2023</t>
  </si>
  <si>
    <t>02-Nov-2023</t>
  </si>
  <si>
    <t>giral</t>
  </si>
  <si>
    <t>giral C1</t>
  </si>
  <si>
    <t>Pilipila C1 G3</t>
  </si>
  <si>
    <t>SSF4602742</t>
  </si>
  <si>
    <t>LATA DEI</t>
  </si>
  <si>
    <t>25-Sep-2023</t>
  </si>
  <si>
    <t>25 Sep 2023</t>
  </si>
  <si>
    <t>08-Nov-2023</t>
  </si>
  <si>
    <t>09-Sep-2024</t>
  </si>
  <si>
    <t>giral 1 C1 G1</t>
  </si>
  <si>
    <t>SSF4602854</t>
  </si>
  <si>
    <t>SUKANTI PALEI</t>
  </si>
  <si>
    <t>korua C1 G2</t>
  </si>
  <si>
    <t>SSF4627103</t>
  </si>
  <si>
    <t>MAMATA BHOI</t>
  </si>
  <si>
    <t>29-Sep-2023</t>
  </si>
  <si>
    <t>29 Sep 2023</t>
  </si>
  <si>
    <t>18-Jun-2025</t>
  </si>
  <si>
    <t>SSF4627207</t>
  </si>
  <si>
    <t>RACHANA BEHERA</t>
  </si>
  <si>
    <t>SSF4627377</t>
  </si>
  <si>
    <t>PARBATI JENA</t>
  </si>
  <si>
    <t>01-Jun-2025</t>
  </si>
  <si>
    <t>As per Borrower and Loancard Statement I observed that On dt.08-10-2025,08-12-2025,08-04-2025 and 02-07-2025 Lo Ashish Kumar Jena collected each  Emi Rs.2240.Total Emi collected Rs.8960 .Same amount not posted at Fimo.</t>
  </si>
  <si>
    <t>27-Sep-2023</t>
  </si>
  <si>
    <t>06-Nov-2023</t>
  </si>
  <si>
    <t>27-Mar-2025</t>
  </si>
  <si>
    <t>SSF2282025</t>
  </si>
  <si>
    <t>28-Sep-2023</t>
  </si>
  <si>
    <t>SSF4630658</t>
  </si>
  <si>
    <t>SATYABHAMA SAHU</t>
  </si>
  <si>
    <t>SID951374471940</t>
  </si>
  <si>
    <t>GEETANJALI JALI</t>
  </si>
  <si>
    <t>Harachandi Sahi C3</t>
  </si>
  <si>
    <t>Harachandi Sahi C3 Pinky1</t>
  </si>
  <si>
    <t>SSF4588246</t>
  </si>
  <si>
    <t>RITALI BEHERA</t>
  </si>
  <si>
    <t>06 Oct 2023</t>
  </si>
  <si>
    <t>09-Nov-2023</t>
  </si>
  <si>
    <t>11-Oct-2023</t>
  </si>
  <si>
    <t>SSF4656244</t>
  </si>
  <si>
    <t>SANTILATA SETHI</t>
  </si>
  <si>
    <t>12-Oct-2023</t>
  </si>
  <si>
    <t>12 Oct 2023</t>
  </si>
  <si>
    <t>09-Jul-2025</t>
  </si>
  <si>
    <t>16-Oct-2023</t>
  </si>
  <si>
    <t>08-Dec-2023</t>
  </si>
  <si>
    <t>08-Nov-2024</t>
  </si>
  <si>
    <t>SID951373446340</t>
  </si>
  <si>
    <t>SUBHADRA DEI</t>
  </si>
  <si>
    <t>SSF2344854</t>
  </si>
  <si>
    <t>SANGHAMITRA NAYAK</t>
  </si>
  <si>
    <t>23-Oct-2023</t>
  </si>
  <si>
    <t>11 Feb 2022</t>
  </si>
  <si>
    <t>09-Dec-2023</t>
  </si>
  <si>
    <t>24-Apr-2025</t>
  </si>
  <si>
    <t>SID951372866356</t>
  </si>
  <si>
    <t>URMILA BEHERA</t>
  </si>
  <si>
    <t>24-Nov-2023</t>
  </si>
  <si>
    <t>07 Oct 2020</t>
  </si>
  <si>
    <t>09-Jan-2024</t>
  </si>
  <si>
    <t>31-Mar-2024</t>
  </si>
  <si>
    <t>02 Nov 2023</t>
  </si>
  <si>
    <t>08-Jun-2025</t>
  </si>
  <si>
    <t>As per Borrower and Loancard Statement I observed that On dt.02/07/2025 Lo Ashish Kumar Jena collected Emi Rs.2240 .Same amount not posted at Fimo.</t>
  </si>
  <si>
    <t>SSF4796903</t>
  </si>
  <si>
    <t>SANJU SEHTI</t>
  </si>
  <si>
    <t>As per Borrower and Loancard Statement I observed that On dt.02/07/2025 Lo Ashish Kumar Jena collected Emi Rs.2020 .Same amount not posted at Fimo.</t>
  </si>
  <si>
    <t>SSF4801645</t>
  </si>
  <si>
    <t>SARASWATI BEHERA</t>
  </si>
  <si>
    <t>02-Dec-2023</t>
  </si>
  <si>
    <t>21-Feb-2025</t>
  </si>
  <si>
    <t>02-Sep-2024</t>
  </si>
  <si>
    <t>SSF4820182</t>
  </si>
  <si>
    <t>RANJITA BEHERA</t>
  </si>
  <si>
    <t>03 Nov 2023</t>
  </si>
  <si>
    <t>As per Borrower and Loancard Statement I observed that On dt.02/07/2025 Lo Ashish Kumar Jena collected Emi Rs.2240.Same amount not posted at Fimo.</t>
  </si>
  <si>
    <t>SID951373805369</t>
  </si>
  <si>
    <t>LABANGA LATA DAS</t>
  </si>
  <si>
    <t>03-Dec-2023</t>
  </si>
  <si>
    <t>SID951373464510</t>
  </si>
  <si>
    <t>ANNA BEHERA</t>
  </si>
  <si>
    <t>SSF4858728</t>
  </si>
  <si>
    <t>SAKUNTALA BEHERA</t>
  </si>
  <si>
    <t>13-Nov-2023</t>
  </si>
  <si>
    <t>13 Nov 2023</t>
  </si>
  <si>
    <t>09-Jul-2024</t>
  </si>
  <si>
    <t>SSF4858785</t>
  </si>
  <si>
    <t>RENUBALA BEHERA</t>
  </si>
  <si>
    <t>As per Borrower statement he closed her loan But Evidence not provide against collection staff.</t>
  </si>
  <si>
    <t>SSF4858927</t>
  </si>
  <si>
    <t>09-Aug-2024</t>
  </si>
  <si>
    <t>SSF4858998</t>
  </si>
  <si>
    <t>SUBHASHREE MISHRA</t>
  </si>
  <si>
    <t>SSF4607498</t>
  </si>
  <si>
    <t>LAXMIPRIYA BHOI</t>
  </si>
  <si>
    <t>15-Nov-2023</t>
  </si>
  <si>
    <t>15 Nov 2023</t>
  </si>
  <si>
    <t>SSF4870858</t>
  </si>
  <si>
    <t>SASMITA BHOI</t>
  </si>
  <si>
    <t>SID951374526627</t>
  </si>
  <si>
    <t>RINA PAHAN</t>
  </si>
  <si>
    <t>20-Nov-2023</t>
  </si>
  <si>
    <t>10-Jan-2024</t>
  </si>
  <si>
    <t>06-Jun-2025</t>
  </si>
  <si>
    <t>SSF2321713</t>
  </si>
  <si>
    <t>AMBIKA SAMANTARA</t>
  </si>
  <si>
    <t>18-Nov-2023</t>
  </si>
  <si>
    <t>05-Jan-2024</t>
  </si>
  <si>
    <t>05-Jul-2025</t>
  </si>
  <si>
    <t>SSF3412453</t>
  </si>
  <si>
    <t>REKHA NAYAK</t>
  </si>
  <si>
    <t>17-Nov-2023</t>
  </si>
  <si>
    <t>20 Feb 2023</t>
  </si>
  <si>
    <t>04-Jan-2024</t>
  </si>
  <si>
    <t>04-Jul-2025</t>
  </si>
  <si>
    <t>As per Borrower and Loancard Statement I observed that On dt.04/01/2025 &amp; 04/02/2025 Lo Ashish Kumar Jena collected Emi Rs.2020.Total emi collected Rs.4040 .Same amount not posted at Fimo.</t>
  </si>
  <si>
    <t>SSF4913634</t>
  </si>
  <si>
    <t>SACHINA BHOI</t>
  </si>
  <si>
    <t>22-Nov-2023</t>
  </si>
  <si>
    <t>22 Nov 2023</t>
  </si>
  <si>
    <t>08-Jan-2024</t>
  </si>
  <si>
    <t>SSF4913642</t>
  </si>
  <si>
    <t>MINA BHOI</t>
  </si>
  <si>
    <t>SSF4913675</t>
  </si>
  <si>
    <t>GAYATREE BHOI</t>
  </si>
  <si>
    <t>SSF4913714</t>
  </si>
  <si>
    <t>LATA BHOI</t>
  </si>
  <si>
    <t>SSF4913888</t>
  </si>
  <si>
    <t>MANASI BHOI</t>
  </si>
  <si>
    <t>SSF4914565</t>
  </si>
  <si>
    <t>DAMAYANTI DEI</t>
  </si>
  <si>
    <t>28-Jun-2025</t>
  </si>
  <si>
    <t>SSF4916057</t>
  </si>
  <si>
    <t>SMITA BEHERA</t>
  </si>
  <si>
    <t>SSF4916607</t>
  </si>
  <si>
    <t>SARASWATI BHOI</t>
  </si>
  <si>
    <t>01-May-2025</t>
  </si>
  <si>
    <t>SID951373464509</t>
  </si>
  <si>
    <t>SSF4962246</t>
  </si>
  <si>
    <t>RUNI RAUT</t>
  </si>
  <si>
    <t>28-Nov-2023</t>
  </si>
  <si>
    <t>28 Nov 2023</t>
  </si>
  <si>
    <t>As per Borrower and Loancard Statement I observed that On dt.03/07/2025 Lo Ashish Kumar Jena collected Emi Rs.2240.Same amount not posted at Fimo.</t>
  </si>
  <si>
    <t>Karimpur</t>
  </si>
  <si>
    <t>SF0091829</t>
  </si>
  <si>
    <t>Narayan Ojha</t>
  </si>
  <si>
    <t>Karimpur C2</t>
  </si>
  <si>
    <t>Karimpur C2 G4</t>
  </si>
  <si>
    <t>SSF4962509</t>
  </si>
  <si>
    <t>NAMITA SUNDARA</t>
  </si>
  <si>
    <t>30-Jun-2025</t>
  </si>
  <si>
    <t>SSF4979506</t>
  </si>
  <si>
    <t>JHUNU PRADHAN</t>
  </si>
  <si>
    <t>30-Nov-2023</t>
  </si>
  <si>
    <t>30 Nov 2023</t>
  </si>
  <si>
    <t>SSF4987846</t>
  </si>
  <si>
    <t>GITANJALI PANDA</t>
  </si>
  <si>
    <t>08-Apr-2024</t>
  </si>
  <si>
    <t>06-Jan-2024</t>
  </si>
  <si>
    <t>06-Nov-2024</t>
  </si>
  <si>
    <t>SSF4996990</t>
  </si>
  <si>
    <t>Fisheries</t>
  </si>
  <si>
    <t>MANDAKINI BEHERA</t>
  </si>
  <si>
    <t>02 Dec 2023</t>
  </si>
  <si>
    <t>07-Dec-2023</t>
  </si>
  <si>
    <t>SID951372939554</t>
  </si>
  <si>
    <t>LILI NAYAK</t>
  </si>
  <si>
    <t>06-Dec-2023</t>
  </si>
  <si>
    <t>02-Jan-2024</t>
  </si>
  <si>
    <t>02-Oct-2024</t>
  </si>
  <si>
    <t>SID951372820921</t>
  </si>
  <si>
    <t>DUKHI PAHAN</t>
  </si>
  <si>
    <t>10-May-2025</t>
  </si>
  <si>
    <t>SID2125412445</t>
  </si>
  <si>
    <t>RANJU SAHOO</t>
  </si>
  <si>
    <t>13-Dec-2023</t>
  </si>
  <si>
    <t>23-Jun-2025</t>
  </si>
  <si>
    <t>SID951372930561</t>
  </si>
  <si>
    <t>MENAKA BEHERA</t>
  </si>
  <si>
    <t>30-Nov-2024</t>
  </si>
  <si>
    <t>453172 Maa11</t>
  </si>
  <si>
    <t>SSF5070334</t>
  </si>
  <si>
    <t>DAMAYANTI BARIK</t>
  </si>
  <si>
    <t>13 Dec 2023</t>
  </si>
  <si>
    <t>SHREE</t>
  </si>
  <si>
    <t>SID951373678359</t>
  </si>
  <si>
    <t>MILI BEHERA</t>
  </si>
  <si>
    <t>12-Dec-2023</t>
  </si>
  <si>
    <t>30 May 2019</t>
  </si>
  <si>
    <t>05-May-2025</t>
  </si>
  <si>
    <t>SID951373683775</t>
  </si>
  <si>
    <t>LAXMI BARIK</t>
  </si>
  <si>
    <t>SID951372942824</t>
  </si>
  <si>
    <t>Tent House</t>
  </si>
  <si>
    <t>CHINMAYI BEHERA</t>
  </si>
  <si>
    <t>10-Jul-2025</t>
  </si>
  <si>
    <t>As per Borrower and Loancard Statement I observed that On dt.06/07/2024,12/07/2024 and 06/03/2025  Lo Ashish Kumar Jena collected Emi Rs.4270 .Same amount not posted at Fimo.</t>
  </si>
  <si>
    <t>SID951373678358</t>
  </si>
  <si>
    <t>SISHULA BEHERA</t>
  </si>
  <si>
    <t>26-Jun-2025</t>
  </si>
  <si>
    <t>SID951373943704</t>
  </si>
  <si>
    <t>KABITA PRADHAN</t>
  </si>
  <si>
    <t>18-Dec-2023</t>
  </si>
  <si>
    <t>09-Feb-2024</t>
  </si>
  <si>
    <t>SSF2327184</t>
  </si>
  <si>
    <t>ANUPAMA PRADHAN</t>
  </si>
  <si>
    <t>17-Jun-2025</t>
  </si>
  <si>
    <t>SID951372935710</t>
  </si>
  <si>
    <t>KUMARI MAHAKUD</t>
  </si>
  <si>
    <t>02-Feb-2024</t>
  </si>
  <si>
    <t>30-Jul-2024</t>
  </si>
  <si>
    <t>SSF2465262</t>
  </si>
  <si>
    <t>HARAPRIYA PANDA</t>
  </si>
  <si>
    <t>19-Dec-2023</t>
  </si>
  <si>
    <t>09 Jun 2022</t>
  </si>
  <si>
    <t>10-Feb-2024</t>
  </si>
  <si>
    <t>SF0091363</t>
  </si>
  <si>
    <t>Baidyanatha Behera</t>
  </si>
  <si>
    <t>388662</t>
  </si>
  <si>
    <t>SID951372927118</t>
  </si>
  <si>
    <t>ERAMANI BEHERA</t>
  </si>
  <si>
    <t>20-Dec-2023</t>
  </si>
  <si>
    <t>19 Oct 2020</t>
  </si>
  <si>
    <t>01-Jul-2025</t>
  </si>
  <si>
    <t>As per Borrower and Loancard Statement I observed that On dt.16/10/2024 Lo Ashish Kumar Jena collected Emi Rs.4000 and On dt.16/11/2024  Rs.4500.Total collected amount Rs.8500.Same amount not posted at Fimo.</t>
  </si>
  <si>
    <t>SSF2321711</t>
  </si>
  <si>
    <t>SABITRI MAHARANA</t>
  </si>
  <si>
    <t>29-Dec-2023</t>
  </si>
  <si>
    <t>05-Feb-2024</t>
  </si>
  <si>
    <t>SSF4646392</t>
  </si>
  <si>
    <t>BUDDHI ROUT</t>
  </si>
  <si>
    <t>03 Jan 2024</t>
  </si>
  <si>
    <t>09-Jun-2024</t>
  </si>
  <si>
    <t>SSF5244941</t>
  </si>
  <si>
    <t>MANASI SAHOO</t>
  </si>
  <si>
    <t>24-Jan-2024</t>
  </si>
  <si>
    <t>24 Jan 2024</t>
  </si>
  <si>
    <t>09-Mar-2024</t>
  </si>
  <si>
    <t>13-Jun-2025</t>
  </si>
  <si>
    <t>SSF5245027</t>
  </si>
  <si>
    <t>SUKANTI BEHERA</t>
  </si>
  <si>
    <t>SID951374286119</t>
  </si>
  <si>
    <t>SABITA PRUSTI</t>
  </si>
  <si>
    <t>03-Feb-2024</t>
  </si>
  <si>
    <t>02-Jun-2025</t>
  </si>
  <si>
    <t>As per Borrower and Loancard Statement I observed that On dt.02/07/2025 Lo Ashish Kumar Jena collected Emi Rs.1697 .Same amount not posted at Fimo.</t>
  </si>
  <si>
    <t>SSF2337236</t>
  </si>
  <si>
    <t>KUNI KANDI</t>
  </si>
  <si>
    <t>12-Jan-2024</t>
  </si>
  <si>
    <t>24 Feb 2022</t>
  </si>
  <si>
    <t>29-Nov-2024</t>
  </si>
  <si>
    <t>SSF5305744</t>
  </si>
  <si>
    <t>JHUMPA BARIK</t>
  </si>
  <si>
    <t>SID951373804776</t>
  </si>
  <si>
    <t>MINATI BEHERA</t>
  </si>
  <si>
    <t>16-Jan-2024</t>
  </si>
  <si>
    <t>03-Mar-2024</t>
  </si>
  <si>
    <t>SSF4510980</t>
  </si>
  <si>
    <t>SHANTI BISHOI</t>
  </si>
  <si>
    <t>17-Jan-2024</t>
  </si>
  <si>
    <t>17 Jan 2024</t>
  </si>
  <si>
    <t>08-Mar-2024</t>
  </si>
  <si>
    <t>08-Oct-2024</t>
  </si>
  <si>
    <t>SSF5293818</t>
  </si>
  <si>
    <t>JHUNA BEHERA</t>
  </si>
  <si>
    <t>18-Jan-2024</t>
  </si>
  <si>
    <t>18 Jan 2024</t>
  </si>
  <si>
    <t>02-Mar-2024</t>
  </si>
  <si>
    <t>SSF3325185</t>
  </si>
  <si>
    <t>ERA BEHERA</t>
  </si>
  <si>
    <t>04-Mar-2024</t>
  </si>
  <si>
    <t>SID2125415238</t>
  </si>
  <si>
    <t>BASANTI PRADHAN</t>
  </si>
  <si>
    <t>10-Jun-2025</t>
  </si>
  <si>
    <t>As per Borrower and Loancard Statement I observed that On dt.21/01/2025 Lo Ashish Kumar Jena collected a preclose amount Rs.49699 .Same amount not posted at Fimo.He paid her loan on Emi basis .He paid on each Emi Rs.4270 Feb-2025 to June-2025 .Total paid 5 Emi .Each Emi Rs.4270. Total Emi paid Rs.21350.Remaning amount Rs.28349 not posted at Fimo.</t>
  </si>
  <si>
    <t>23-Jan-2024</t>
  </si>
  <si>
    <t>SSF5373445</t>
  </si>
  <si>
    <t>LINA NAYAK</t>
  </si>
  <si>
    <t>SID951372820915</t>
  </si>
  <si>
    <t>PUSPALATA BHOI</t>
  </si>
  <si>
    <t>28-Jan-2024</t>
  </si>
  <si>
    <t>29-Jan-2025</t>
  </si>
  <si>
    <t>SID951374471945</t>
  </si>
  <si>
    <t>KUNI BEHERA</t>
  </si>
  <si>
    <t>30-Jan-2024</t>
  </si>
  <si>
    <t>31-May-2025</t>
  </si>
  <si>
    <t>SSF5434737</t>
  </si>
  <si>
    <t>GOVINDA KALAMA</t>
  </si>
  <si>
    <t>01-Feb-2024</t>
  </si>
  <si>
    <t>01 Feb 2024</t>
  </si>
  <si>
    <t>SSF2337239</t>
  </si>
  <si>
    <t>RINA KANDI</t>
  </si>
  <si>
    <t>SSF4796074</t>
  </si>
  <si>
    <t>LAXMIPRIYA BEHERA</t>
  </si>
  <si>
    <t>02 Feb 2024</t>
  </si>
  <si>
    <t>SSF5441692</t>
  </si>
  <si>
    <t>SANTI DEI</t>
  </si>
  <si>
    <t>03 Feb 2024</t>
  </si>
  <si>
    <t>16-May-2025</t>
  </si>
  <si>
    <t>524551 Sanju Puja1</t>
  </si>
  <si>
    <t>SSF2407216</t>
  </si>
  <si>
    <t>KUNI MUDULI</t>
  </si>
  <si>
    <t>02 Mar 2022</t>
  </si>
  <si>
    <t>12-Mar-2025</t>
  </si>
  <si>
    <t>06-Feb-2024</t>
  </si>
  <si>
    <t>SSF5472072</t>
  </si>
  <si>
    <t>DAMAYANTI BEHERA</t>
  </si>
  <si>
    <t>06 Feb 2024</t>
  </si>
  <si>
    <t>07-Mar-2024</t>
  </si>
  <si>
    <t>SSF2321714</t>
  </si>
  <si>
    <t>MINATI SAMANTARAY</t>
  </si>
  <si>
    <t>05-Mar-2024</t>
  </si>
  <si>
    <t>SSF5484371</t>
  </si>
  <si>
    <t>PRIYANKA JALI</t>
  </si>
  <si>
    <t>01-Aug-2024</t>
  </si>
  <si>
    <t>SSF5492338</t>
  </si>
  <si>
    <t>GITANJALI BEHERA</t>
  </si>
  <si>
    <t>SID951373805371</t>
  </si>
  <si>
    <t>BABI GADEI</t>
  </si>
  <si>
    <t>SSF5496064</t>
  </si>
  <si>
    <t>KUNMUN SAHOO</t>
  </si>
  <si>
    <t>06-Mar-2024</t>
  </si>
  <si>
    <t>06-Jul-2024</t>
  </si>
  <si>
    <t>SSF2417242</t>
  </si>
  <si>
    <t>JAYANTI PRADHAN</t>
  </si>
  <si>
    <t>22 Jun 2022</t>
  </si>
  <si>
    <t>SSF5516940</t>
  </si>
  <si>
    <t>12-Feb-2024</t>
  </si>
  <si>
    <t>12 Feb 2024</t>
  </si>
  <si>
    <t>As per Borrower and Loancard Statement I observed that On dt.03/11/2024,03/02/2025 &amp; 03/04/2025 Lo Ashish Kumar Jena collected Emi Rs.2020.Same amount not posted at Fimo.</t>
  </si>
  <si>
    <t>SID951374747002</t>
  </si>
  <si>
    <t>20-Feb-2024</t>
  </si>
  <si>
    <t>04-Apr-2024</t>
  </si>
  <si>
    <t>16-Jan-2025</t>
  </si>
  <si>
    <t>SSF4317355</t>
  </si>
  <si>
    <t>BHARATI BHOI</t>
  </si>
  <si>
    <t>06 Sep 2023</t>
  </si>
  <si>
    <t>14-Jun-2025</t>
  </si>
  <si>
    <t>As per Borrower and Digital Payment Statement I observed that On dt.17/01/2025 and 08/04/2025  Lo Ashish Kumar Jena collected a preclose amount Rs.10500 and 1870 respectivily.Total collected amount Rs.12370.Same amount not posted at Fimo.Lo paid her loan emi on Monthly basis.Lo paid her each loan Emi  Rs.1340 Jan-2025 to Jun-2025.Total Emi paid Rs.8040.Remaning amount Rs.4330 not posted at Fimo.</t>
  </si>
  <si>
    <t>SID951373973863</t>
  </si>
  <si>
    <t>03-Apr-2024</t>
  </si>
  <si>
    <t>23-Feb-2024</t>
  </si>
  <si>
    <t>SID951372942825</t>
  </si>
  <si>
    <t>KAMINI BISHOI</t>
  </si>
  <si>
    <t>06-Apr-2024</t>
  </si>
  <si>
    <t>28-Feb-2024</t>
  </si>
  <si>
    <t>SID951373659427</t>
  </si>
  <si>
    <t>HEMAMALINI BEHERA</t>
  </si>
  <si>
    <t>25-Feb-2024</t>
  </si>
  <si>
    <t>24-Feb-2024</t>
  </si>
  <si>
    <t>02-Apr-2024</t>
  </si>
  <si>
    <t>07-Mar-2025</t>
  </si>
  <si>
    <t>SSF4602736</t>
  </si>
  <si>
    <t>SHANTI PRADHAN</t>
  </si>
  <si>
    <t>09-Apr-2024</t>
  </si>
  <si>
    <t>SSF5716072</t>
  </si>
  <si>
    <t>JHILI PALEI</t>
  </si>
  <si>
    <t>04 Mar 2024</t>
  </si>
  <si>
    <t>24-Jun-2025</t>
  </si>
  <si>
    <t>SSF5722411</t>
  </si>
  <si>
    <t>SATYABHAMA MALIK</t>
  </si>
  <si>
    <t>09 Mar 2024</t>
  </si>
  <si>
    <t>14-Mar-2024</t>
  </si>
  <si>
    <t>SID951373678361</t>
  </si>
  <si>
    <t>KARLAMA BEHERA</t>
  </si>
  <si>
    <t>23-Aug-2024</t>
  </si>
  <si>
    <t>SSF2653405</t>
  </si>
  <si>
    <t>RAKHINA BISOI</t>
  </si>
  <si>
    <t>SSF3398833</t>
  </si>
  <si>
    <t>17 Feb 2023</t>
  </si>
  <si>
    <t>SSF5767210</t>
  </si>
  <si>
    <t>DEBAKI BEHERA</t>
  </si>
  <si>
    <t>10 Mar 2024</t>
  </si>
  <si>
    <t>SID2125412447</t>
  </si>
  <si>
    <t>ANUSUYA PANDA</t>
  </si>
  <si>
    <t>17 Sep 2020</t>
  </si>
  <si>
    <t>10-Apr-2024</t>
  </si>
  <si>
    <t>Karimpur C2 Adyasa1</t>
  </si>
  <si>
    <t>SSF4360357</t>
  </si>
  <si>
    <t>MATA BHOI</t>
  </si>
  <si>
    <t>22 Aug 2023</t>
  </si>
  <si>
    <t>SID951372820916</t>
  </si>
  <si>
    <t>URMILA PAHAN</t>
  </si>
  <si>
    <t>22-Mar-2024</t>
  </si>
  <si>
    <t>10-Sep-2024</t>
  </si>
  <si>
    <t>SSF2407218</t>
  </si>
  <si>
    <t>SUNITA MUDULI</t>
  </si>
  <si>
    <t>27-Mar-2024</t>
  </si>
  <si>
    <t>28-Mar-2024</t>
  </si>
  <si>
    <t>09-May-2024</t>
  </si>
  <si>
    <t>13-Jul-2025</t>
  </si>
  <si>
    <t>SSF3128750</t>
  </si>
  <si>
    <t>MAMI BEHERA</t>
  </si>
  <si>
    <t>30-Mar-2024</t>
  </si>
  <si>
    <t>30 Dec 2022</t>
  </si>
  <si>
    <t>08-May-2024</t>
  </si>
  <si>
    <t>SSF5922543</t>
  </si>
  <si>
    <t>SUVADRA DAS</t>
  </si>
  <si>
    <t>30 Mar 2024</t>
  </si>
  <si>
    <t>17-Apr-2024</t>
  </si>
  <si>
    <t>02-Jun-2024</t>
  </si>
  <si>
    <t>SSF5968729</t>
  </si>
  <si>
    <t>16-Apr-2024</t>
  </si>
  <si>
    <t>0 Yrs</t>
  </si>
  <si>
    <t>16 Apr 2024</t>
  </si>
  <si>
    <t>08-Jun-2024</t>
  </si>
  <si>
    <t>SSF5969331</t>
  </si>
  <si>
    <t>KAMINI BEHERA</t>
  </si>
  <si>
    <t>SSF2887379</t>
  </si>
  <si>
    <t>PURNAMASI BEHERA</t>
  </si>
  <si>
    <t>07-Apr-2024</t>
  </si>
  <si>
    <t>19 Oct 2022</t>
  </si>
  <si>
    <t>SID951372994729</t>
  </si>
  <si>
    <t>REBATI BEHERA</t>
  </si>
  <si>
    <t>15-Apr-2024</t>
  </si>
  <si>
    <t>SID951373805368</t>
  </si>
  <si>
    <t>FIMILI BEHERA</t>
  </si>
  <si>
    <t>28-Aug-2024</t>
  </si>
  <si>
    <t>As per Borrower and Loancard Statement I observed that On dt.09-12-2024,09-02-2025,09-04-2025 and 02-07-2025 Lo Ashish Kumar Jena collected each  Emi Rs.2020.Total Emi collected Rs.8080 .Same amount not posted at Fimo.</t>
  </si>
  <si>
    <t>SSF4107891</t>
  </si>
  <si>
    <t>MANINI BEHERA</t>
  </si>
  <si>
    <t>02-Jul-2024</t>
  </si>
  <si>
    <t>01-Oct-2024</t>
  </si>
  <si>
    <t>SID951374747005</t>
  </si>
  <si>
    <t>01-Jun-2024</t>
  </si>
  <si>
    <t>04-Jul-2024</t>
  </si>
  <si>
    <t>SID2125464971</t>
  </si>
  <si>
    <t>SANJU KANDI</t>
  </si>
  <si>
    <t>18-Apr-2024</t>
  </si>
  <si>
    <t>11 May 2019</t>
  </si>
  <si>
    <t>23-Apr-2025</t>
  </si>
  <si>
    <t>SID951374063955</t>
  </si>
  <si>
    <t>DUNIA BEHERA</t>
  </si>
  <si>
    <t>04-Jun-2024</t>
  </si>
  <si>
    <t>19-Apr-2024</t>
  </si>
  <si>
    <t>21-Nov-2024</t>
  </si>
  <si>
    <t>SSF6026662</t>
  </si>
  <si>
    <t>RATANI SETHI</t>
  </si>
  <si>
    <t>19 Apr 2024</t>
  </si>
  <si>
    <t>SID951374070400</t>
  </si>
  <si>
    <t>NALITA BEHERA</t>
  </si>
  <si>
    <t>01-May-2024</t>
  </si>
  <si>
    <t>SSF3162320</t>
  </si>
  <si>
    <t>Animal Husbandry &amp; Poultry</t>
  </si>
  <si>
    <t>URMILA BARIK</t>
  </si>
  <si>
    <t>17 Jan 2023</t>
  </si>
  <si>
    <t>SSF2591272</t>
  </si>
  <si>
    <t>LAXMI DEI</t>
  </si>
  <si>
    <t>SSF2466831</t>
  </si>
  <si>
    <t>SIMARANI BEHERA</t>
  </si>
  <si>
    <t>14 Mar 2022</t>
  </si>
  <si>
    <t>20-May-2024</t>
  </si>
  <si>
    <t>15-May-2024</t>
  </si>
  <si>
    <t>SID951373687109</t>
  </si>
  <si>
    <t>BARSA BEHERA</t>
  </si>
  <si>
    <t>22-May-2024</t>
  </si>
  <si>
    <t>SID2125464963</t>
  </si>
  <si>
    <t>SUKANTI PAHAN</t>
  </si>
  <si>
    <t>23-May-2024</t>
  </si>
  <si>
    <t>GL-5</t>
  </si>
  <si>
    <t>10-Jul-2024</t>
  </si>
  <si>
    <t>SID951374299269</t>
  </si>
  <si>
    <t>DINMANI PATTNAIK</t>
  </si>
  <si>
    <t>GL-6</t>
  </si>
  <si>
    <t>03-Jul-2024</t>
  </si>
  <si>
    <t>SSF2973196</t>
  </si>
  <si>
    <t>MINI BEHERA</t>
  </si>
  <si>
    <t>GL-2</t>
  </si>
  <si>
    <t>21 Nov 2022</t>
  </si>
  <si>
    <t>07-Jul-2024</t>
  </si>
  <si>
    <t>SID951374072593</t>
  </si>
  <si>
    <t>GUNA BEHERA</t>
  </si>
  <si>
    <t>SSF2591252</t>
  </si>
  <si>
    <t>KABINA BEHERA</t>
  </si>
  <si>
    <t>SID951374438455</t>
  </si>
  <si>
    <t>HULAS MANIA</t>
  </si>
  <si>
    <t>GL-4</t>
  </si>
  <si>
    <t>SSF6255423</t>
  </si>
  <si>
    <t>KETAKI BEHERA</t>
  </si>
  <si>
    <t>GL-1</t>
  </si>
  <si>
    <t>22 Jun 2024</t>
  </si>
  <si>
    <t>08-Aug-2024</t>
  </si>
  <si>
    <t>SID951372866201</t>
  </si>
  <si>
    <t>HAJARI BEHERA</t>
  </si>
  <si>
    <t>02-Aug-2024</t>
  </si>
  <si>
    <t>IL-1</t>
  </si>
  <si>
    <t>SSF2327183</t>
  </si>
  <si>
    <t>PUSPANJALI PRADHAN</t>
  </si>
  <si>
    <t>27-Jun-2024</t>
  </si>
  <si>
    <t>SSF2465735</t>
  </si>
  <si>
    <t>DIPALI JENA</t>
  </si>
  <si>
    <t>12 Mar 2022</t>
  </si>
  <si>
    <t>03-Aug-2024</t>
  </si>
  <si>
    <t>SID951373928818</t>
  </si>
  <si>
    <t>AMITARANI NAYAK</t>
  </si>
  <si>
    <t>As per Borrower and Loancard Statement I observed that On dt.09/12/2024 Lo Ashish Kumar Jena collected Emi Rs.4270 .Same amount not posted at Fimo.</t>
  </si>
  <si>
    <t>SSF3766378</t>
  </si>
  <si>
    <t>JATI DATTA</t>
  </si>
  <si>
    <t>26-Jun-2024</t>
  </si>
  <si>
    <t>25 May 2023</t>
  </si>
  <si>
    <t>SID951372820924</t>
  </si>
  <si>
    <t>KAMINI PAHAN</t>
  </si>
  <si>
    <t>28-Jun-2024</t>
  </si>
  <si>
    <t>10-Aug-2024</t>
  </si>
  <si>
    <t>25-Jun-2025</t>
  </si>
  <si>
    <t>SSF6306658</t>
  </si>
  <si>
    <t>28 Jun 2024</t>
  </si>
  <si>
    <t>SID951374471941</t>
  </si>
  <si>
    <t>KUNILATA BEHERA</t>
  </si>
  <si>
    <t>01-Jul-2024</t>
  </si>
  <si>
    <t>27-Jul-2024</t>
  </si>
  <si>
    <t>IL-2</t>
  </si>
  <si>
    <t>10-Oct-2024</t>
  </si>
  <si>
    <t>SSF2920961</t>
  </si>
  <si>
    <t>ERINI BEHERA</t>
  </si>
  <si>
    <t>28 Oct 2022</t>
  </si>
  <si>
    <t>SID951374063954</t>
  </si>
  <si>
    <t>DIPA MISTRI</t>
  </si>
  <si>
    <t>24-Aug-2024</t>
  </si>
  <si>
    <t>SSF3051123</t>
  </si>
  <si>
    <t>JAGAR BEHERA</t>
  </si>
  <si>
    <t>Consumer Durable</t>
  </si>
  <si>
    <t>Mobile</t>
  </si>
  <si>
    <t>05-Aug-2024</t>
  </si>
  <si>
    <t>CDL-1</t>
  </si>
  <si>
    <t>07-Sep-2024</t>
  </si>
  <si>
    <t>09-Oct-2024</t>
  </si>
  <si>
    <t>SID951372994720</t>
  </si>
  <si>
    <t>CHAMPA BEHERA</t>
  </si>
  <si>
    <t>07-Oct-2024</t>
  </si>
  <si>
    <t>SID951373690064</t>
  </si>
  <si>
    <t>SUMITRA NAYAK</t>
  </si>
  <si>
    <t>30 Mar 2021</t>
  </si>
  <si>
    <t>485921</t>
  </si>
  <si>
    <t>RADHA</t>
  </si>
  <si>
    <t>SID951373966577</t>
  </si>
  <si>
    <t>BASANTI MOHAPATRA</t>
  </si>
  <si>
    <t>30 Dec 2020</t>
  </si>
  <si>
    <t>06-Oct-2024</t>
  </si>
  <si>
    <t>SSF2774033</t>
  </si>
  <si>
    <t>SSF2407220</t>
  </si>
  <si>
    <t>KABITA MUDULI</t>
  </si>
  <si>
    <t>03-Feb-2025</t>
  </si>
  <si>
    <t>SSF5003957</t>
  </si>
  <si>
    <t>SUMITRA SINGH</t>
  </si>
  <si>
    <t>SSF3742577</t>
  </si>
  <si>
    <t>SASIREKHA BEHERA</t>
  </si>
  <si>
    <t>14 Apr 2023</t>
  </si>
  <si>
    <t>22-Mar-2025</t>
  </si>
  <si>
    <t>SID951373464508</t>
  </si>
  <si>
    <t>JHUMURI BEHERA</t>
  </si>
  <si>
    <t>18-Jan-2025</t>
  </si>
  <si>
    <t>SID951372944773</t>
  </si>
  <si>
    <t>PAHALI BISOI</t>
  </si>
  <si>
    <t>SID2125737584</t>
  </si>
  <si>
    <t>SANJUKTA BEHERA</t>
  </si>
  <si>
    <t>SID951372935910</t>
  </si>
  <si>
    <t>GITA BEHERA</t>
  </si>
  <si>
    <t>02-Nov-2024</t>
  </si>
  <si>
    <t>09-Nov-2024</t>
  </si>
  <si>
    <t>SSF2786416</t>
  </si>
  <si>
    <t>SUMITRA BEHERA</t>
  </si>
  <si>
    <t>28-Oct-2024</t>
  </si>
  <si>
    <t>23 Sep 2022</t>
  </si>
  <si>
    <t>06-Dec-2024</t>
  </si>
  <si>
    <t>SID951374100953</t>
  </si>
  <si>
    <t>KUMUDINI GADEI</t>
  </si>
  <si>
    <t>24 Sep 2019</t>
  </si>
  <si>
    <t>03-Nov-2024</t>
  </si>
  <si>
    <t>As per Borrower and Loancard Statement I observed that On dt.03/01/2025,03/03/2025 and 03/04/2025 Lo Ashish Kumar Jena collected Emi Rs.4260.Total Emi collected Rs.12870.Same amount not posted at Fimo.</t>
  </si>
  <si>
    <t>SID951374473730</t>
  </si>
  <si>
    <t>SUMITRA GADEI</t>
  </si>
  <si>
    <t>GL-3</t>
  </si>
  <si>
    <t>25-Mar-2025</t>
  </si>
  <si>
    <t>As per Borrower and Loancard Statement I observed that On dt.09/06/2025 Lo Ashish Kumar Jena collected Emi Rs.4270 .Same amount not posted at Fimo.</t>
  </si>
  <si>
    <t>SSF3025089</t>
  </si>
  <si>
    <t>DIPTIMAYEE DAS</t>
  </si>
  <si>
    <t>01 Dec 2022</t>
  </si>
  <si>
    <t>SID951372951847</t>
  </si>
  <si>
    <t>SARASA BEHERA</t>
  </si>
  <si>
    <t>01-Nov-2024</t>
  </si>
  <si>
    <t>30 Apr 2021</t>
  </si>
  <si>
    <t>SID951373968804</t>
  </si>
  <si>
    <t>04-Nov-2024</t>
  </si>
  <si>
    <t>09-Dec-2024</t>
  </si>
  <si>
    <t>14-Nov-2024</t>
  </si>
  <si>
    <t>07-Dec-2024</t>
  </si>
  <si>
    <t>SID951374291791</t>
  </si>
  <si>
    <t>BINAPANI MUDULI</t>
  </si>
  <si>
    <t>03-Dec-2024</t>
  </si>
  <si>
    <t>SSF3400739</t>
  </si>
  <si>
    <t>JHUNARANI JALI</t>
  </si>
  <si>
    <t>16 Feb 2023</t>
  </si>
  <si>
    <t>03-Jan-2025</t>
  </si>
  <si>
    <t>SSF4367527</t>
  </si>
  <si>
    <t>28-Nov-2024</t>
  </si>
  <si>
    <t>24 Aug 2023</t>
  </si>
  <si>
    <t>02-Jan-2025</t>
  </si>
  <si>
    <t>31-Mar-2025</t>
  </si>
  <si>
    <t>SSF2404304</t>
  </si>
  <si>
    <t>KUNA BEHERA</t>
  </si>
  <si>
    <t>15-Nov-2024</t>
  </si>
  <si>
    <t>02-Dec-2024</t>
  </si>
  <si>
    <t>02-Apr-2025</t>
  </si>
  <si>
    <t>SID951372907633</t>
  </si>
  <si>
    <t>28 Aug 2020</t>
  </si>
  <si>
    <t>21-May-2025</t>
  </si>
  <si>
    <t>SSF6228782</t>
  </si>
  <si>
    <t>DIPALI BEHERA</t>
  </si>
  <si>
    <t>22-Nov-2024</t>
  </si>
  <si>
    <t>01 Jun 2024</t>
  </si>
  <si>
    <t>04-Jan-2025</t>
  </si>
  <si>
    <t>SID951373450816</t>
  </si>
  <si>
    <t>08-Jan-2025</t>
  </si>
  <si>
    <t>14-Jan-2025</t>
  </si>
  <si>
    <t>SSF4421849</t>
  </si>
  <si>
    <t>Cashew Business</t>
  </si>
  <si>
    <t>SANTI BEHERA</t>
  </si>
  <si>
    <t>SSF3209937</t>
  </si>
  <si>
    <t>27 Jan 2023</t>
  </si>
  <si>
    <t>SSF4607471</t>
  </si>
  <si>
    <t>RASHMITA NAYAK</t>
  </si>
  <si>
    <t>SSF3850072</t>
  </si>
  <si>
    <t>08 May 2023</t>
  </si>
  <si>
    <t>06-Jan-2025</t>
  </si>
  <si>
    <t>10-Jan-2025</t>
  </si>
  <si>
    <t>SID951373932814</t>
  </si>
  <si>
    <t>ROJALIN SAMANTARAY</t>
  </si>
  <si>
    <t>27-Jan-2025</t>
  </si>
  <si>
    <t>05-Mar-2025</t>
  </si>
  <si>
    <t>SSF3051349</t>
  </si>
  <si>
    <t>KALPANA NAYAK</t>
  </si>
  <si>
    <t>04-Mar-2025</t>
  </si>
  <si>
    <t>SID951372939981</t>
  </si>
  <si>
    <t>RANJU BEHERA</t>
  </si>
  <si>
    <t>28-Jan-2025</t>
  </si>
  <si>
    <t>SSF2321712</t>
  </si>
  <si>
    <t>LAKSHMI BEHERA</t>
  </si>
  <si>
    <t>As per Borrower and Digital Payment Statement I observed that On dt.14/06/2025 Lo Ashish Kumar Jena collected advance  Emi Rs.4000 for provide to new loan to Borrower .Same amount not posted at Fimo.</t>
  </si>
  <si>
    <t>FN25-26-01311</t>
  </si>
  <si>
    <t>Loan Officer</t>
  </si>
  <si>
    <t>As per Borrower and Loancard Statement I observed that On dt.08/03/2025 Lo Ashish Kumar Jena collected Emi Rs.4500..Same amount not posted at Fimo.</t>
  </si>
  <si>
    <t>As per Borrower and Loancard Statement I observed that On dt.08/04/2025 Lo Ashish Kumar Jena collected Emi Rs.4500. .Same amount not posted at Fimo.</t>
  </si>
  <si>
    <t>As per Borrower and Loancard Statement I observed that On dt.08-10-2024 Lo Ashish Kumar Jena collected each  Emi Rs.2240. .Same amount not posted at Fimo.</t>
  </si>
  <si>
    <t>As per Borrower and Loancard Statement I observed that On dt.08-12-2024 Lo Ashish Kumar Jena collected each  Emi Rs.2240. .Same amount not posted at Fimo.</t>
  </si>
  <si>
    <t>As per Borrower and Loancard Statement I observed that On dt.08-04-2025 Lo Ashish Kumar Jena collected each  Emi Rs.2240..Same amount not posted at Fimo.</t>
  </si>
  <si>
    <t>As per Borrower and Loancard Statement I observed that On dt.02-07-2025 Lo Ashish Kumar Jena collected each  Emi Rs.2240 .Same amount not posted at Fimo.</t>
  </si>
  <si>
    <t>As per Borrower and Loancard Statement I observed that On dt.04/01/2025  Lo Ashish Kumar Jena collected Emi Rs.2020. .Same amount not posted at Fimo.</t>
  </si>
  <si>
    <t>As per Borrower and Loancard Statement I observed that On dt.04/02/2025 Lo Ashish Kumar Jena collected Emi Rs.2020. .Same amount not posted at Fimo.</t>
  </si>
  <si>
    <t>As per Borrower and Loancard Statement I observed that On dt.09-12-2024 Lo Ashish Kumar Jena collected each  Emi Rs.2020. .Same amount not posted at Fimo.</t>
  </si>
  <si>
    <t>As per Borrower and Loancard Statement I observed that On dt.09-02-2025, Lo Ashish Kumar Jena collected each  Emi Rs.2020 .Same amount not posted at Fimo.</t>
  </si>
  <si>
    <t>As per Borrower and Loancard Statement I observed that On dt.09-04-2025 Lo Ashish Kumar Jena collected each  Emi Rs.2020.Same amount not posted at Fimo.</t>
  </si>
  <si>
    <t>As per Borrower and Loancard Statement I observed that On dt.02-07-2025 Lo Ashish Kumar Jena collected each  Emi Rs.2020..Same amount not posted at Fimo.</t>
  </si>
  <si>
    <t>As per Borrower and Loancard Statement I observed that On dt.06/07/2024  Lo Ashish Kumar Jena collected Emi Rs.4270 .Same amount not posted at Fimo.</t>
  </si>
  <si>
    <t>As per Borrower and Loancard Statement I observed that On dt.12/07/2024   Lo Ashish Kumar Jena collected Emi Rs.4270 .Same amount not posted at Fimo.</t>
  </si>
  <si>
    <t>As per Borrower and Loancard Statement I observed that On dt.06/03/2025  Lo Ashish Kumar Jena collected Emi Rs.4270 .Same amount not posted at Fimo.</t>
  </si>
  <si>
    <t>As per Borrower and Loancard Statement I observed that On dt.16/10/2024 Lo Ashish Kumar Jena collected Emi Rs.4000 .Same amount not posted at Fimo.</t>
  </si>
  <si>
    <t xml:space="preserve"> On dt.16/11/2024  Lo collected Emi  Rs.4500.But same amount not posted at Fimo.</t>
  </si>
  <si>
    <t>As per Borrower and Loancard Statement I observed that On dt.03/11/2024 Lo Ashish Kumar Jena collected Emi Rs.2020.Same amount not posted at Fimo.</t>
  </si>
  <si>
    <t>As per Borrower and Loancard Statement I observed that On dt.03/02/2025  Lo Ashish Kumar Jena collected Emi Rs.2020.Same amount not posted at Fimo.</t>
  </si>
  <si>
    <t>As per Borrower and Loancard Statement I observed that On dt. 03/04/2025 Lo Ashish Kumar Jena collected Emi Rs.2020.Same amount not posted at Fimo.</t>
  </si>
  <si>
    <t>As per Borrower and Loancard Statement I observed that On dt.03/01/2025 Lo Ashish Kumar Jena collected Emi Rs.4260.Total Emi collected Rs.12870.Same amount not posted at Fimo.</t>
  </si>
  <si>
    <t>As per Borrower and Loancard Statement I observed that On dt.03/03/2025 Lo Ashish Kumar Jena collected Emi Rs.4260.Total Emi collected Rs.12870.Same amount not posted at Fimo.</t>
  </si>
  <si>
    <t>As per Borrower and Loancard Statement I observed that On dt. 03/04/2025 Lo Ashish Kumar Jena collected Emi Rs.4260.Total Emi collected Rs.12870.Same amount not posted at Fimo.</t>
  </si>
  <si>
    <t>No Action Taken</t>
  </si>
  <si>
    <t>Business</t>
  </si>
  <si>
    <t>Manas Ranjan Bhuyan/SF0094456</t>
  </si>
  <si>
    <t>Bhagaban Swain/SF0097828</t>
  </si>
  <si>
    <t>Santosh Kumar Sahoo/SF0071004</t>
  </si>
  <si>
    <t>Sanjaya Kumar Sahoo/ SF0070624</t>
  </si>
  <si>
    <t>Completed-Report Submitted</t>
  </si>
  <si>
    <t>355388626</t>
  </si>
  <si>
    <t>352041149</t>
  </si>
  <si>
    <t>359365380</t>
  </si>
  <si>
    <t xml:space="preserve"> </t>
  </si>
  <si>
    <t>Absconding</t>
  </si>
  <si>
    <t>During CLV we observed a cash misappropriation of Rs.1,69,656/- &amp; recovered amount is Rs.29,390/- and net fraud is Rs.1,40,266/-.</t>
  </si>
  <si>
    <t>As per Borrower and Loancard Statement I observed that On dt.14/06/2025, Lo Ashish Kumar Jena collected advance Emi Rs.4000 .Same amount not posted at Fimo.</t>
  </si>
  <si>
    <t>As per Borrower and Loancard Statement I observed that On dt.09/06/2025 Lo Ashish Kumar Jena collected Emi Rs.2010 .Same amount not posted at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</si>
</sst>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OR3130</v>
      </c>
      <c r="D5" s="63" t="str">
        <f>IF('Physical Cash at Safe'!D28="Yes", 'Physical Cash at Safe'!B4, 'Borrower Wise Details'!C5)</f>
        <v>Brahmagiri-2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45847</v>
      </c>
      <c r="H5" s="107" t="s">
        <v>1415</v>
      </c>
      <c r="I5" s="61">
        <v>45848</v>
      </c>
      <c r="J5" s="74" t="str">
        <f>IF('Physical Cash at Safe'!D28="Yes",'Physical Cash at Safe'!E28,IF('Borrower Wise Details'!D5&lt;&gt;"",'Borrower Wise Details'!D5,""))</f>
        <v>FN25-26-01311</v>
      </c>
      <c r="K5" s="81">
        <v>5</v>
      </c>
      <c r="L5" s="82">
        <v>8740</v>
      </c>
      <c r="M5" s="82">
        <v>0</v>
      </c>
      <c r="N5" s="82" t="s">
        <v>1416</v>
      </c>
      <c r="O5" s="82" t="s">
        <v>1417</v>
      </c>
      <c r="P5" s="82" t="s">
        <v>1418</v>
      </c>
      <c r="Q5" s="82" t="s">
        <v>1419</v>
      </c>
      <c r="R5" s="75" t="str">
        <f>IF('Physical Cash at Safe'!$D$28="Yes", 'Physical Cash at Safe'!$A$28, IF('Borrower Wise Details'!F5&lt;&gt;"", 'Borrower Wise Details'!F5, ""))</f>
        <v>Ashish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SF0074357</v>
      </c>
      <c r="U5" s="77" t="s">
        <v>1425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1420</v>
      </c>
      <c r="Z5" s="61">
        <v>45850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169656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29390</v>
      </c>
      <c r="AE5" s="126">
        <f>IF(AND(AC5="", AD5=""), "", IF(AD5="", AC5, AC5 - IF(ISNUMBER(AD5), AD5, 0)))</f>
        <v>140266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19</v>
      </c>
      <c r="AG5" s="61">
        <v>45863</v>
      </c>
      <c r="AH5" s="70" t="s">
        <v>1426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OR3130</v>
      </c>
      <c r="C5" s="50" t="str">
        <f>IF('Fraud Investigation Report'!D5="", "", 'Fraud Investigation Report'!D5)</f>
        <v>Brahmagiri-2</v>
      </c>
      <c r="D5" s="68" t="str">
        <f>IF(OR('Fraud Investigation Report'!R5="", 'Fraud Investigation Report'!R5=0), "", 'Fraud Investigation Report'!R5)</f>
        <v>Ashish Kumar Jena</v>
      </c>
      <c r="E5" s="68" t="str">
        <f>IF(OR('Fraud Investigation Report'!T5="", 'Fraud Investigation Report'!T5=0), "", 'Fraud Investigation Report'!T5)</f>
        <v>SF0074357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101587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49699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18370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169656</v>
      </c>
      <c r="O5" s="69">
        <f>IF('Fraud Investigation Report'!AD5="", "", 'Fraud Investigation Report'!AD5)</f>
        <v>29390</v>
      </c>
      <c r="P5" s="126">
        <f>IF(AND(N5="", O5=""), "", IF(O5="", N5, N5 - IF(ISNUMBER(O5), O5, 0)))</f>
        <v>140266</v>
      </c>
      <c r="Q5" s="49"/>
      <c r="R5" s="84" t="s">
        <v>1414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:R4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OR3130</v>
      </c>
      <c r="C5" s="119" t="str">
        <f>IF('Loan Outstanding Report'!$H$5="", "", 'Loan Outstanding Report'!$H$5)</f>
        <v>Brahmagiri-2</v>
      </c>
      <c r="D5" s="41" t="s">
        <v>1389</v>
      </c>
      <c r="E5" s="65">
        <v>45850</v>
      </c>
      <c r="F5" s="38" t="s">
        <v>256</v>
      </c>
      <c r="G5" s="49" t="s">
        <v>255</v>
      </c>
      <c r="H5" s="49" t="s">
        <v>1390</v>
      </c>
      <c r="I5" s="120" t="s">
        <v>750</v>
      </c>
      <c r="J5" s="120" t="s">
        <v>769</v>
      </c>
      <c r="K5" s="120" t="s">
        <v>770</v>
      </c>
      <c r="L5" s="11">
        <v>353187086</v>
      </c>
      <c r="M5" s="65" t="s">
        <v>764</v>
      </c>
      <c r="N5" s="124">
        <v>42000</v>
      </c>
      <c r="O5" s="124">
        <v>2240</v>
      </c>
      <c r="P5" s="121" t="s">
        <v>139</v>
      </c>
      <c r="Q5" s="80">
        <v>45573</v>
      </c>
      <c r="R5" s="124">
        <v>2240</v>
      </c>
      <c r="S5" s="124">
        <v>0</v>
      </c>
      <c r="T5" s="124">
        <v>0</v>
      </c>
      <c r="U5" s="125">
        <f>IF(AND(ISBLANK(R5),ISBLANK(S5),ISBLANK(T5)),"",R5-(S5+T5))</f>
        <v>2240</v>
      </c>
      <c r="V5" s="117" t="s">
        <v>202</v>
      </c>
      <c r="W5" s="122" t="s">
        <v>1393</v>
      </c>
    </row>
    <row r="6" spans="1:23" ht="25.05" customHeight="1" x14ac:dyDescent="0.3">
      <c r="A6" s="64">
        <v>2</v>
      </c>
      <c r="B6" s="60" t="str">
        <f>IF(J6&lt;&gt;"", $B$5, "")</f>
        <v>OR3130</v>
      </c>
      <c r="C6" s="119" t="str">
        <f>IF(J6&lt;&gt;"", $C$5, "")</f>
        <v>Brahmagiri-2</v>
      </c>
      <c r="D6" s="41" t="str">
        <f>IF(J6&lt;&gt;"", $D$5, "")</f>
        <v>FN25-26-01311</v>
      </c>
      <c r="E6" s="65">
        <v>45850</v>
      </c>
      <c r="F6" s="38" t="str">
        <f>IF(J6&lt;&gt;"", $F$5, "")</f>
        <v>Ashish Kumar Jena</v>
      </c>
      <c r="G6" s="49" t="str">
        <f>IF(J6&lt;&gt;"", $G$5, "")</f>
        <v>SF0074357</v>
      </c>
      <c r="H6" s="49" t="str">
        <f>IF(J6&lt;&gt;"", $H$5, "")</f>
        <v>Loan Officer</v>
      </c>
      <c r="I6" s="120" t="s">
        <v>750</v>
      </c>
      <c r="J6" s="120" t="s">
        <v>769</v>
      </c>
      <c r="K6" s="120" t="s">
        <v>770</v>
      </c>
      <c r="L6" s="11">
        <v>353187086</v>
      </c>
      <c r="M6" s="65" t="s">
        <v>764</v>
      </c>
      <c r="N6" s="124">
        <v>42000</v>
      </c>
      <c r="O6" s="124">
        <v>2240</v>
      </c>
      <c r="P6" s="121" t="s">
        <v>139</v>
      </c>
      <c r="Q6" s="80">
        <v>45634</v>
      </c>
      <c r="R6" s="124">
        <v>2240</v>
      </c>
      <c r="S6" s="124">
        <v>0</v>
      </c>
      <c r="T6" s="124">
        <v>0</v>
      </c>
      <c r="U6" s="125">
        <f>IF(AND(ISBLANK(R6),ISBLANK(S6),ISBLANK(T6)),"",R6-(S6+T6))</f>
        <v>2240</v>
      </c>
      <c r="V6" s="117" t="s">
        <v>202</v>
      </c>
      <c r="W6" s="122" t="s">
        <v>1394</v>
      </c>
    </row>
    <row r="7" spans="1:23" ht="25.05" customHeight="1" x14ac:dyDescent="0.3">
      <c r="A7" s="64">
        <v>3</v>
      </c>
      <c r="B7" s="60" t="str">
        <f>IF(J7&lt;&gt;"", $B$5, "")</f>
        <v>OR3130</v>
      </c>
      <c r="C7" s="119" t="str">
        <f>IF(J7&lt;&gt;"", $C$5, "")</f>
        <v>Brahmagiri-2</v>
      </c>
      <c r="D7" s="41" t="str">
        <f>IF(J7&lt;&gt;"", $D$5, "")</f>
        <v>FN25-26-01311</v>
      </c>
      <c r="E7" s="65">
        <v>45850</v>
      </c>
      <c r="F7" s="38" t="str">
        <f>IF(J7&lt;&gt;"", $F$5, "")</f>
        <v>Ashish Kumar Jena</v>
      </c>
      <c r="G7" s="49" t="str">
        <f>IF(J7&lt;&gt;"", $G$5, "")</f>
        <v>SF0074357</v>
      </c>
      <c r="H7" s="49" t="str">
        <f>IF(J7&lt;&gt;"", $H$5, "")</f>
        <v>Loan Officer</v>
      </c>
      <c r="I7" s="120" t="s">
        <v>750</v>
      </c>
      <c r="J7" s="120" t="s">
        <v>769</v>
      </c>
      <c r="K7" s="120" t="s">
        <v>770</v>
      </c>
      <c r="L7" s="11">
        <v>353187086</v>
      </c>
      <c r="M7" s="65" t="s">
        <v>764</v>
      </c>
      <c r="N7" s="124">
        <v>42000</v>
      </c>
      <c r="O7" s="124">
        <v>2240</v>
      </c>
      <c r="P7" s="121" t="s">
        <v>139</v>
      </c>
      <c r="Q7" s="80">
        <v>45755</v>
      </c>
      <c r="R7" s="124">
        <v>2240</v>
      </c>
      <c r="S7" s="124">
        <v>0</v>
      </c>
      <c r="T7" s="124">
        <v>0</v>
      </c>
      <c r="U7" s="125">
        <f>IF(AND(ISBLANK(R7),ISBLANK(S7),ISBLANK(T7)),"",R7-(S7+T7))</f>
        <v>2240</v>
      </c>
      <c r="V7" s="117" t="s">
        <v>202</v>
      </c>
      <c r="W7" s="122" t="s">
        <v>1395</v>
      </c>
    </row>
    <row r="8" spans="1:23" ht="25.05" customHeight="1" x14ac:dyDescent="0.3">
      <c r="A8" s="64">
        <v>4</v>
      </c>
      <c r="B8" s="60" t="str">
        <f>IF(J8&lt;&gt;"", $B$5, "")</f>
        <v>OR3130</v>
      </c>
      <c r="C8" s="119" t="str">
        <f>IF(J8&lt;&gt;"", $C$5, "")</f>
        <v>Brahmagiri-2</v>
      </c>
      <c r="D8" s="41" t="str">
        <f>IF(J8&lt;&gt;"", $D$5, "")</f>
        <v>FN25-26-01311</v>
      </c>
      <c r="E8" s="65">
        <v>45850</v>
      </c>
      <c r="F8" s="38" t="str">
        <f>IF(J8&lt;&gt;"", $F$5, "")</f>
        <v>Ashish Kumar Jena</v>
      </c>
      <c r="G8" s="49" t="str">
        <f>IF(J8&lt;&gt;"", $G$5, "")</f>
        <v>SF0074357</v>
      </c>
      <c r="H8" s="49" t="str">
        <f>IF(J8&lt;&gt;"", $H$5, "")</f>
        <v>Loan Officer</v>
      </c>
      <c r="I8" s="120" t="s">
        <v>750</v>
      </c>
      <c r="J8" s="120" t="s">
        <v>769</v>
      </c>
      <c r="K8" s="120" t="s">
        <v>770</v>
      </c>
      <c r="L8" s="11">
        <v>353187086</v>
      </c>
      <c r="M8" s="65" t="s">
        <v>764</v>
      </c>
      <c r="N8" s="124">
        <v>42000</v>
      </c>
      <c r="O8" s="124">
        <v>2240</v>
      </c>
      <c r="P8" s="121" t="s">
        <v>139</v>
      </c>
      <c r="Q8" s="80">
        <v>45840</v>
      </c>
      <c r="R8" s="124">
        <v>2240</v>
      </c>
      <c r="S8" s="124">
        <v>0</v>
      </c>
      <c r="T8" s="124">
        <v>0</v>
      </c>
      <c r="U8" s="125">
        <f>IF(AND(ISBLANK(R8),ISBLANK(S8),ISBLANK(T8)),"",R8-(S8+T8))</f>
        <v>2240</v>
      </c>
      <c r="V8" s="117" t="s">
        <v>202</v>
      </c>
      <c r="W8" s="122" t="s">
        <v>1396</v>
      </c>
    </row>
    <row r="9" spans="1:23" ht="25.05" customHeight="1" x14ac:dyDescent="0.3">
      <c r="A9" s="64">
        <v>5</v>
      </c>
      <c r="B9" s="60" t="str">
        <f>IF(J9&lt;&gt;"", $B$5, "")</f>
        <v>OR3130</v>
      </c>
      <c r="C9" s="119" t="str">
        <f>IF(J9&lt;&gt;"", $C$5, "")</f>
        <v>Brahmagiri-2</v>
      </c>
      <c r="D9" s="41" t="str">
        <f>IF(J9&lt;&gt;"", $D$5, "")</f>
        <v>FN25-26-01311</v>
      </c>
      <c r="E9" s="65">
        <v>45850</v>
      </c>
      <c r="F9" s="38" t="str">
        <f>IF(J9&lt;&gt;"", $F$5, "")</f>
        <v>Ashish Kumar Jena</v>
      </c>
      <c r="G9" s="49" t="str">
        <f>IF(J9&lt;&gt;"", $G$5, "")</f>
        <v>SF0074357</v>
      </c>
      <c r="H9" s="49" t="str">
        <f>IF(J9&lt;&gt;"", $H$5, "")</f>
        <v>Loan Officer</v>
      </c>
      <c r="I9" s="120" t="s">
        <v>750</v>
      </c>
      <c r="J9" s="120" t="s">
        <v>814</v>
      </c>
      <c r="K9" s="120" t="s">
        <v>815</v>
      </c>
      <c r="L9" s="11">
        <v>353517185</v>
      </c>
      <c r="M9" s="65" t="s">
        <v>748</v>
      </c>
      <c r="N9" s="124">
        <v>42000</v>
      </c>
      <c r="O9" s="124">
        <v>2240</v>
      </c>
      <c r="P9" s="121" t="s">
        <v>139</v>
      </c>
      <c r="Q9" s="80">
        <v>45840</v>
      </c>
      <c r="R9" s="124">
        <v>2020</v>
      </c>
      <c r="S9" s="124">
        <v>0</v>
      </c>
      <c r="T9" s="124">
        <v>0</v>
      </c>
      <c r="U9" s="125">
        <f>IF(AND(ISBLANK(R9),ISBLANK(S9),ISBLANK(T9)),"",R9-(S9+T9))</f>
        <v>2020</v>
      </c>
      <c r="V9" s="117" t="s">
        <v>202</v>
      </c>
      <c r="W9" s="122" t="s">
        <v>816</v>
      </c>
    </row>
    <row r="10" spans="1:23" ht="25.05" customHeight="1" x14ac:dyDescent="0.3">
      <c r="A10" s="64">
        <v>6</v>
      </c>
      <c r="B10" s="60" t="str">
        <f t="shared" ref="B10:B70" si="0">IF(J10&lt;&gt;"", $B$5, "")</f>
        <v>OR3130</v>
      </c>
      <c r="C10" s="119" t="str">
        <f t="shared" ref="C10:C70" si="1">IF(J10&lt;&gt;"", $C$5, "")</f>
        <v>Brahmagiri-2</v>
      </c>
      <c r="D10" s="41" t="str">
        <f t="shared" ref="D10:D70" si="2">IF(J10&lt;&gt;"", $D$5, "")</f>
        <v>FN25-26-01311</v>
      </c>
      <c r="E10" s="65">
        <v>45850</v>
      </c>
      <c r="F10" s="38" t="str">
        <f t="shared" ref="F10:F70" si="3">IF(J10&lt;&gt;"", $F$5, "")</f>
        <v>Ashish Kumar Jena</v>
      </c>
      <c r="G10" s="49" t="str">
        <f t="shared" ref="G10:G70" si="4">IF(J10&lt;&gt;"", $G$5, "")</f>
        <v>SF0074357</v>
      </c>
      <c r="H10" s="49" t="str">
        <f t="shared" ref="H10:H70" si="5">IF(J10&lt;&gt;"", $H$5, "")</f>
        <v>Loan Officer</v>
      </c>
      <c r="I10" s="120" t="s">
        <v>750</v>
      </c>
      <c r="J10" s="120" t="s">
        <v>822</v>
      </c>
      <c r="K10" s="120" t="s">
        <v>823</v>
      </c>
      <c r="L10" s="11">
        <v>353564543</v>
      </c>
      <c r="M10" s="65" t="s">
        <v>719</v>
      </c>
      <c r="N10" s="124">
        <v>42000</v>
      </c>
      <c r="O10" s="124">
        <v>2240</v>
      </c>
      <c r="P10" s="121" t="s">
        <v>139</v>
      </c>
      <c r="Q10" s="80">
        <v>45840</v>
      </c>
      <c r="R10" s="124">
        <v>2240</v>
      </c>
      <c r="S10" s="124">
        <v>0</v>
      </c>
      <c r="T10" s="124">
        <v>0</v>
      </c>
      <c r="U10" s="125">
        <f t="shared" ref="U10:U69" si="6">IF(AND(ISBLANK(R10),ISBLANK(S10),ISBLANK(T10)),"",R10-(S10+T10))</f>
        <v>2240</v>
      </c>
      <c r="V10" s="117" t="s">
        <v>202</v>
      </c>
      <c r="W10" s="122" t="s">
        <v>825</v>
      </c>
    </row>
    <row r="11" spans="1:23" ht="25.05" customHeight="1" x14ac:dyDescent="0.3">
      <c r="A11" s="64">
        <v>7</v>
      </c>
      <c r="B11" s="60" t="str">
        <f t="shared" si="0"/>
        <v>OR3130</v>
      </c>
      <c r="C11" s="119" t="str">
        <f t="shared" si="1"/>
        <v>Brahmagiri-2</v>
      </c>
      <c r="D11" s="41" t="str">
        <f t="shared" si="2"/>
        <v>FN25-26-01311</v>
      </c>
      <c r="E11" s="65">
        <v>45853</v>
      </c>
      <c r="F11" s="38" t="str">
        <f t="shared" si="3"/>
        <v>Ashish Kumar Jena</v>
      </c>
      <c r="G11" s="49" t="str">
        <f t="shared" si="4"/>
        <v>SF0074357</v>
      </c>
      <c r="H11" s="49" t="str">
        <f t="shared" si="5"/>
        <v>Loan Officer</v>
      </c>
      <c r="I11" s="120" t="s">
        <v>327</v>
      </c>
      <c r="J11" s="120" t="s">
        <v>859</v>
      </c>
      <c r="K11" s="120" t="s">
        <v>860</v>
      </c>
      <c r="L11" s="11">
        <v>353727707</v>
      </c>
      <c r="M11" s="65" t="s">
        <v>861</v>
      </c>
      <c r="N11" s="124">
        <v>30000</v>
      </c>
      <c r="O11" s="124">
        <v>2020</v>
      </c>
      <c r="P11" s="121" t="s">
        <v>139</v>
      </c>
      <c r="Q11" s="80">
        <v>45661</v>
      </c>
      <c r="R11" s="124">
        <v>2020</v>
      </c>
      <c r="S11" s="124">
        <v>0</v>
      </c>
      <c r="T11" s="124">
        <v>0</v>
      </c>
      <c r="U11" s="125">
        <f t="shared" si="6"/>
        <v>2020</v>
      </c>
      <c r="V11" s="117" t="s">
        <v>202</v>
      </c>
      <c r="W11" s="122" t="s">
        <v>1397</v>
      </c>
    </row>
    <row r="12" spans="1:23" ht="25.05" customHeight="1" x14ac:dyDescent="0.3">
      <c r="A12" s="64">
        <v>8</v>
      </c>
      <c r="B12" s="60" t="str">
        <f t="shared" si="0"/>
        <v>OR3130</v>
      </c>
      <c r="C12" s="119" t="str">
        <f t="shared" si="1"/>
        <v>Brahmagiri-2</v>
      </c>
      <c r="D12" s="41" t="str">
        <f t="shared" si="2"/>
        <v>FN25-26-01311</v>
      </c>
      <c r="E12" s="65">
        <v>45853</v>
      </c>
      <c r="F12" s="38" t="str">
        <f t="shared" si="3"/>
        <v>Ashish Kumar Jena</v>
      </c>
      <c r="G12" s="49" t="str">
        <f t="shared" si="4"/>
        <v>SF0074357</v>
      </c>
      <c r="H12" s="49" t="str">
        <f t="shared" si="5"/>
        <v>Loan Officer</v>
      </c>
      <c r="I12" s="120" t="s">
        <v>327</v>
      </c>
      <c r="J12" s="120" t="s">
        <v>859</v>
      </c>
      <c r="K12" s="120" t="s">
        <v>860</v>
      </c>
      <c r="L12" s="11">
        <v>353727707</v>
      </c>
      <c r="M12" s="65" t="s">
        <v>861</v>
      </c>
      <c r="N12" s="124">
        <v>30000</v>
      </c>
      <c r="O12" s="124">
        <v>2020</v>
      </c>
      <c r="P12" s="121" t="s">
        <v>139</v>
      </c>
      <c r="Q12" s="80">
        <v>45692</v>
      </c>
      <c r="R12" s="124">
        <v>2020</v>
      </c>
      <c r="S12" s="124">
        <v>0</v>
      </c>
      <c r="T12" s="124">
        <v>0</v>
      </c>
      <c r="U12" s="125">
        <f t="shared" si="6"/>
        <v>2020</v>
      </c>
      <c r="V12" s="117" t="s">
        <v>202</v>
      </c>
      <c r="W12" s="122" t="s">
        <v>1398</v>
      </c>
    </row>
    <row r="13" spans="1:23" ht="25.05" customHeight="1" x14ac:dyDescent="0.3">
      <c r="A13" s="64">
        <v>9</v>
      </c>
      <c r="B13" s="60" t="str">
        <f t="shared" si="0"/>
        <v>OR3130</v>
      </c>
      <c r="C13" s="119" t="str">
        <f t="shared" si="1"/>
        <v>Brahmagiri-2</v>
      </c>
      <c r="D13" s="41" t="str">
        <f t="shared" si="2"/>
        <v>FN25-26-01311</v>
      </c>
      <c r="E13" s="65">
        <v>45853</v>
      </c>
      <c r="F13" s="38" t="str">
        <f t="shared" si="3"/>
        <v>Ashish Kumar Jena</v>
      </c>
      <c r="G13" s="49" t="str">
        <f t="shared" si="4"/>
        <v>SF0074357</v>
      </c>
      <c r="H13" s="49" t="str">
        <f t="shared" si="5"/>
        <v>Loan Officer</v>
      </c>
      <c r="I13" s="120" t="s">
        <v>276</v>
      </c>
      <c r="J13" s="120" t="s">
        <v>648</v>
      </c>
      <c r="K13" s="120" t="s">
        <v>649</v>
      </c>
      <c r="L13" s="11">
        <v>354534506</v>
      </c>
      <c r="M13" s="65" t="s">
        <v>852</v>
      </c>
      <c r="N13" s="124">
        <v>30000</v>
      </c>
      <c r="O13" s="124">
        <v>2020</v>
      </c>
      <c r="P13" s="121" t="s">
        <v>139</v>
      </c>
      <c r="Q13" s="80">
        <v>45840</v>
      </c>
      <c r="R13" s="124">
        <v>1697</v>
      </c>
      <c r="S13" s="124">
        <v>0</v>
      </c>
      <c r="T13" s="124">
        <v>0</v>
      </c>
      <c r="U13" s="125">
        <f t="shared" si="6"/>
        <v>1697</v>
      </c>
      <c r="V13" s="117" t="s">
        <v>202</v>
      </c>
      <c r="W13" s="122" t="s">
        <v>995</v>
      </c>
    </row>
    <row r="14" spans="1:23" ht="25.05" customHeight="1" x14ac:dyDescent="0.3">
      <c r="A14" s="64">
        <v>10</v>
      </c>
      <c r="B14" s="60" t="str">
        <f t="shared" si="0"/>
        <v>OR3130</v>
      </c>
      <c r="C14" s="119" t="str">
        <f t="shared" si="1"/>
        <v>Brahmagiri-2</v>
      </c>
      <c r="D14" s="41" t="str">
        <f t="shared" si="2"/>
        <v>FN25-26-01311</v>
      </c>
      <c r="E14" s="65">
        <v>45853</v>
      </c>
      <c r="F14" s="38" t="str">
        <f t="shared" si="3"/>
        <v>Ashish Kumar Jena</v>
      </c>
      <c r="G14" s="49" t="str">
        <f t="shared" si="4"/>
        <v>SF0074357</v>
      </c>
      <c r="H14" s="49" t="str">
        <f t="shared" si="5"/>
        <v>Loan Officer</v>
      </c>
      <c r="I14" s="120" t="s">
        <v>399</v>
      </c>
      <c r="J14" s="120" t="s">
        <v>1021</v>
      </c>
      <c r="K14" s="120" t="s">
        <v>1022</v>
      </c>
      <c r="L14" s="11">
        <v>354800849</v>
      </c>
      <c r="M14" s="65" t="s">
        <v>985</v>
      </c>
      <c r="N14" s="124">
        <v>80000</v>
      </c>
      <c r="O14" s="124">
        <v>4270</v>
      </c>
      <c r="P14" s="121" t="s">
        <v>140</v>
      </c>
      <c r="Q14" s="80">
        <v>45678</v>
      </c>
      <c r="R14" s="124">
        <v>49699</v>
      </c>
      <c r="S14" s="124">
        <v>21350</v>
      </c>
      <c r="T14" s="124">
        <v>0</v>
      </c>
      <c r="U14" s="125">
        <f t="shared" si="6"/>
        <v>28349</v>
      </c>
      <c r="V14" s="117" t="s">
        <v>203</v>
      </c>
      <c r="W14" s="122" t="s">
        <v>1024</v>
      </c>
    </row>
    <row r="15" spans="1:23" ht="25.05" customHeight="1" x14ac:dyDescent="0.3">
      <c r="A15" s="64">
        <v>11</v>
      </c>
      <c r="B15" s="60" t="str">
        <f t="shared" si="0"/>
        <v>OR3130</v>
      </c>
      <c r="C15" s="119" t="str">
        <f t="shared" si="1"/>
        <v>Brahmagiri-2</v>
      </c>
      <c r="D15" s="41" t="str">
        <f t="shared" si="2"/>
        <v>FN25-26-01311</v>
      </c>
      <c r="E15" s="65">
        <v>45850</v>
      </c>
      <c r="F15" s="38" t="str">
        <f t="shared" si="3"/>
        <v>Ashish Kumar Jena</v>
      </c>
      <c r="G15" s="49" t="str">
        <f t="shared" si="4"/>
        <v>SF0074357</v>
      </c>
      <c r="H15" s="49" t="str">
        <f t="shared" si="5"/>
        <v>Loan Officer</v>
      </c>
      <c r="I15" s="120" t="s">
        <v>750</v>
      </c>
      <c r="J15" s="120" t="s">
        <v>769</v>
      </c>
      <c r="K15" s="120" t="s">
        <v>770</v>
      </c>
      <c r="L15" s="11">
        <v>356386520</v>
      </c>
      <c r="M15" s="65" t="s">
        <v>1152</v>
      </c>
      <c r="N15" s="124">
        <v>30000</v>
      </c>
      <c r="O15" s="124">
        <v>2020</v>
      </c>
      <c r="P15" s="121" t="s">
        <v>139</v>
      </c>
      <c r="Q15" s="80">
        <v>45635</v>
      </c>
      <c r="R15" s="124">
        <v>2020</v>
      </c>
      <c r="S15" s="124">
        <v>0</v>
      </c>
      <c r="T15" s="124">
        <v>0</v>
      </c>
      <c r="U15" s="125">
        <f t="shared" si="6"/>
        <v>2020</v>
      </c>
      <c r="V15" s="117" t="s">
        <v>202</v>
      </c>
      <c r="W15" s="122" t="s">
        <v>1399</v>
      </c>
    </row>
    <row r="16" spans="1:23" ht="25.05" customHeight="1" x14ac:dyDescent="0.3">
      <c r="A16" s="64">
        <v>12</v>
      </c>
      <c r="B16" s="60" t="str">
        <f t="shared" si="0"/>
        <v>OR3130</v>
      </c>
      <c r="C16" s="119" t="str">
        <f t="shared" si="1"/>
        <v>Brahmagiri-2</v>
      </c>
      <c r="D16" s="41" t="str">
        <f t="shared" si="2"/>
        <v>FN25-26-01311</v>
      </c>
      <c r="E16" s="65">
        <v>45850</v>
      </c>
      <c r="F16" s="38" t="str">
        <f t="shared" si="3"/>
        <v>Ashish Kumar Jena</v>
      </c>
      <c r="G16" s="49" t="str">
        <f t="shared" si="4"/>
        <v>SF0074357</v>
      </c>
      <c r="H16" s="49" t="str">
        <f t="shared" si="5"/>
        <v>Loan Officer</v>
      </c>
      <c r="I16" s="120" t="s">
        <v>750</v>
      </c>
      <c r="J16" s="120" t="s">
        <v>769</v>
      </c>
      <c r="K16" s="120" t="s">
        <v>770</v>
      </c>
      <c r="L16" s="11">
        <v>356386520</v>
      </c>
      <c r="M16" s="65" t="s">
        <v>1152</v>
      </c>
      <c r="N16" s="124">
        <v>30000</v>
      </c>
      <c r="O16" s="124">
        <v>2020</v>
      </c>
      <c r="P16" s="121" t="s">
        <v>139</v>
      </c>
      <c r="Q16" s="80">
        <v>45697</v>
      </c>
      <c r="R16" s="124">
        <v>2020</v>
      </c>
      <c r="S16" s="124">
        <v>0</v>
      </c>
      <c r="T16" s="124">
        <v>0</v>
      </c>
      <c r="U16" s="125">
        <f t="shared" si="6"/>
        <v>2020</v>
      </c>
      <c r="V16" s="117" t="s">
        <v>202</v>
      </c>
      <c r="W16" s="122" t="s">
        <v>1400</v>
      </c>
    </row>
    <row r="17" spans="1:23" ht="25.05" customHeight="1" x14ac:dyDescent="0.3">
      <c r="A17" s="64">
        <v>13</v>
      </c>
      <c r="B17" s="60" t="str">
        <f t="shared" si="0"/>
        <v>OR3130</v>
      </c>
      <c r="C17" s="119" t="str">
        <f t="shared" si="1"/>
        <v>Brahmagiri-2</v>
      </c>
      <c r="D17" s="41" t="str">
        <f t="shared" si="2"/>
        <v>FN25-26-01311</v>
      </c>
      <c r="E17" s="65">
        <v>45850</v>
      </c>
      <c r="F17" s="38" t="str">
        <f t="shared" si="3"/>
        <v>Ashish Kumar Jena</v>
      </c>
      <c r="G17" s="49" t="str">
        <f t="shared" si="4"/>
        <v>SF0074357</v>
      </c>
      <c r="H17" s="49" t="str">
        <f t="shared" si="5"/>
        <v>Loan Officer</v>
      </c>
      <c r="I17" s="120" t="s">
        <v>750</v>
      </c>
      <c r="J17" s="120" t="s">
        <v>769</v>
      </c>
      <c r="K17" s="120" t="s">
        <v>770</v>
      </c>
      <c r="L17" s="11">
        <v>356386520</v>
      </c>
      <c r="M17" s="65" t="s">
        <v>1152</v>
      </c>
      <c r="N17" s="124">
        <v>30000</v>
      </c>
      <c r="O17" s="124">
        <v>2020</v>
      </c>
      <c r="P17" s="121" t="s">
        <v>139</v>
      </c>
      <c r="Q17" s="80">
        <v>45756</v>
      </c>
      <c r="R17" s="124">
        <v>2020</v>
      </c>
      <c r="S17" s="124">
        <v>0</v>
      </c>
      <c r="T17" s="124">
        <v>0</v>
      </c>
      <c r="U17" s="125">
        <f t="shared" si="6"/>
        <v>2020</v>
      </c>
      <c r="V17" s="117" t="s">
        <v>202</v>
      </c>
      <c r="W17" s="122" t="s">
        <v>1401</v>
      </c>
    </row>
    <row r="18" spans="1:23" ht="25.05" customHeight="1" x14ac:dyDescent="0.3">
      <c r="A18" s="64">
        <v>14</v>
      </c>
      <c r="B18" s="60" t="str">
        <f t="shared" si="0"/>
        <v>OR3130</v>
      </c>
      <c r="C18" s="119" t="str">
        <f t="shared" si="1"/>
        <v>Brahmagiri-2</v>
      </c>
      <c r="D18" s="41" t="str">
        <f t="shared" si="2"/>
        <v>FN25-26-01311</v>
      </c>
      <c r="E18" s="65">
        <v>45850</v>
      </c>
      <c r="F18" s="38" t="str">
        <f t="shared" si="3"/>
        <v>Ashish Kumar Jena</v>
      </c>
      <c r="G18" s="49" t="str">
        <f t="shared" si="4"/>
        <v>SF0074357</v>
      </c>
      <c r="H18" s="49" t="str">
        <f t="shared" si="5"/>
        <v>Loan Officer</v>
      </c>
      <c r="I18" s="120" t="s">
        <v>750</v>
      </c>
      <c r="J18" s="120" t="s">
        <v>769</v>
      </c>
      <c r="K18" s="120" t="s">
        <v>770</v>
      </c>
      <c r="L18" s="11">
        <v>356386520</v>
      </c>
      <c r="M18" s="65" t="s">
        <v>1152</v>
      </c>
      <c r="N18" s="124">
        <v>30000</v>
      </c>
      <c r="O18" s="124">
        <v>2020</v>
      </c>
      <c r="P18" s="121" t="s">
        <v>139</v>
      </c>
      <c r="Q18" s="80">
        <v>45840</v>
      </c>
      <c r="R18" s="124">
        <v>2020</v>
      </c>
      <c r="S18" s="124">
        <v>0</v>
      </c>
      <c r="T18" s="124">
        <v>0</v>
      </c>
      <c r="U18" s="125">
        <f t="shared" si="6"/>
        <v>2020</v>
      </c>
      <c r="V18" s="117" t="s">
        <v>202</v>
      </c>
      <c r="W18" s="122" t="s">
        <v>1402</v>
      </c>
    </row>
    <row r="19" spans="1:23" ht="25.05" customHeight="1" x14ac:dyDescent="0.3">
      <c r="A19" s="64">
        <v>15</v>
      </c>
      <c r="B19" s="60" t="str">
        <f t="shared" si="0"/>
        <v>OR3130</v>
      </c>
      <c r="C19" s="119" t="str">
        <f t="shared" si="1"/>
        <v>Brahmagiri-2</v>
      </c>
      <c r="D19" s="41" t="str">
        <f t="shared" si="2"/>
        <v>FN25-26-01311</v>
      </c>
      <c r="E19" s="65">
        <v>45850</v>
      </c>
      <c r="F19" s="38" t="str">
        <f t="shared" si="3"/>
        <v>Ashish Kumar Jena</v>
      </c>
      <c r="G19" s="49" t="str">
        <f t="shared" si="4"/>
        <v>SF0074357</v>
      </c>
      <c r="H19" s="49" t="str">
        <f t="shared" si="5"/>
        <v>Loan Officer</v>
      </c>
      <c r="I19" s="120" t="s">
        <v>750</v>
      </c>
      <c r="J19" s="120" t="s">
        <v>814</v>
      </c>
      <c r="K19" s="120" t="s">
        <v>815</v>
      </c>
      <c r="L19" s="11">
        <v>356485825</v>
      </c>
      <c r="M19" s="65" t="s">
        <v>1184</v>
      </c>
      <c r="N19" s="124">
        <v>30000</v>
      </c>
      <c r="O19" s="124">
        <v>2020</v>
      </c>
      <c r="P19" s="121" t="s">
        <v>139</v>
      </c>
      <c r="Q19" s="80">
        <v>45840</v>
      </c>
      <c r="R19" s="124">
        <v>2240</v>
      </c>
      <c r="S19" s="124">
        <v>0</v>
      </c>
      <c r="T19" s="124">
        <v>0</v>
      </c>
      <c r="U19" s="125">
        <f t="shared" si="6"/>
        <v>2240</v>
      </c>
      <c r="V19" s="117" t="s">
        <v>202</v>
      </c>
      <c r="W19" s="122" t="s">
        <v>813</v>
      </c>
    </row>
    <row r="20" spans="1:23" ht="25.05" customHeight="1" x14ac:dyDescent="0.3">
      <c r="A20" s="64">
        <v>16</v>
      </c>
      <c r="B20" s="60" t="str">
        <f t="shared" si="0"/>
        <v>OR3130</v>
      </c>
      <c r="C20" s="119" t="str">
        <f t="shared" si="1"/>
        <v>Brahmagiri-2</v>
      </c>
      <c r="D20" s="41" t="str">
        <f t="shared" si="2"/>
        <v>FN25-26-01311</v>
      </c>
      <c r="E20" s="65">
        <v>45850</v>
      </c>
      <c r="F20" s="38" t="str">
        <f t="shared" si="3"/>
        <v>Ashish Kumar Jena</v>
      </c>
      <c r="G20" s="49" t="str">
        <f t="shared" si="4"/>
        <v>SF0074357</v>
      </c>
      <c r="H20" s="49" t="str">
        <f t="shared" si="5"/>
        <v>Loan Officer</v>
      </c>
      <c r="I20" s="120" t="s">
        <v>750</v>
      </c>
      <c r="J20" s="120" t="s">
        <v>1186</v>
      </c>
      <c r="K20" s="120" t="s">
        <v>1187</v>
      </c>
      <c r="L20" s="11">
        <v>356491183</v>
      </c>
      <c r="M20" s="65" t="s">
        <v>1184</v>
      </c>
      <c r="N20" s="124">
        <v>42000</v>
      </c>
      <c r="O20" s="124">
        <v>2240</v>
      </c>
      <c r="P20" s="121" t="s">
        <v>139</v>
      </c>
      <c r="Q20" s="80">
        <v>45840</v>
      </c>
      <c r="R20" s="124">
        <v>2240</v>
      </c>
      <c r="S20" s="124">
        <v>0</v>
      </c>
      <c r="T20" s="124">
        <v>0</v>
      </c>
      <c r="U20" s="125">
        <f t="shared" si="6"/>
        <v>2240</v>
      </c>
      <c r="V20" s="117" t="s">
        <v>202</v>
      </c>
      <c r="W20" s="122" t="s">
        <v>813</v>
      </c>
    </row>
    <row r="21" spans="1:23" ht="25.05" customHeight="1" x14ac:dyDescent="0.3">
      <c r="A21" s="64">
        <v>17</v>
      </c>
      <c r="B21" s="60" t="str">
        <f t="shared" si="0"/>
        <v>OR3130</v>
      </c>
      <c r="C21" s="119" t="str">
        <f t="shared" si="1"/>
        <v>Brahmagiri-2</v>
      </c>
      <c r="D21" s="41" t="str">
        <f t="shared" si="2"/>
        <v>FN25-26-01311</v>
      </c>
      <c r="E21" s="65">
        <v>45850</v>
      </c>
      <c r="F21" s="38" t="str">
        <f t="shared" si="3"/>
        <v>Ashish Kumar Jena</v>
      </c>
      <c r="G21" s="49" t="str">
        <f t="shared" si="4"/>
        <v>SF0074357</v>
      </c>
      <c r="H21" s="49" t="str">
        <f t="shared" si="5"/>
        <v>Loan Officer</v>
      </c>
      <c r="I21" s="120" t="s">
        <v>299</v>
      </c>
      <c r="J21" s="120" t="s">
        <v>1243</v>
      </c>
      <c r="K21" s="120" t="s">
        <v>1244</v>
      </c>
      <c r="L21" s="11">
        <v>357387731</v>
      </c>
      <c r="M21" s="65" t="s">
        <v>689</v>
      </c>
      <c r="N21" s="124">
        <v>80000</v>
      </c>
      <c r="O21" s="124">
        <v>4270</v>
      </c>
      <c r="P21" s="121" t="s">
        <v>139</v>
      </c>
      <c r="Q21" s="80">
        <v>45635</v>
      </c>
      <c r="R21" s="124">
        <v>4270</v>
      </c>
      <c r="S21" s="124">
        <v>0</v>
      </c>
      <c r="T21" s="124">
        <v>0</v>
      </c>
      <c r="U21" s="125">
        <f t="shared" si="6"/>
        <v>4270</v>
      </c>
      <c r="V21" s="117" t="s">
        <v>202</v>
      </c>
      <c r="W21" s="122" t="s">
        <v>1245</v>
      </c>
    </row>
    <row r="22" spans="1:23" ht="25.05" customHeight="1" x14ac:dyDescent="0.3">
      <c r="A22" s="64">
        <v>18</v>
      </c>
      <c r="B22" s="60" t="str">
        <f t="shared" si="0"/>
        <v>OR3130</v>
      </c>
      <c r="C22" s="119" t="str">
        <f t="shared" si="1"/>
        <v>Brahmagiri-2</v>
      </c>
      <c r="D22" s="41" t="str">
        <f t="shared" si="2"/>
        <v>FN25-26-01311</v>
      </c>
      <c r="E22" s="65">
        <v>45850</v>
      </c>
      <c r="F22" s="38" t="str">
        <f t="shared" si="3"/>
        <v>Ashish Kumar Jena</v>
      </c>
      <c r="G22" s="49" t="str">
        <f t="shared" si="4"/>
        <v>SF0074357</v>
      </c>
      <c r="H22" s="49" t="str">
        <f t="shared" si="5"/>
        <v>Loan Officer</v>
      </c>
      <c r="I22" s="120" t="s">
        <v>257</v>
      </c>
      <c r="J22" s="120" t="s">
        <v>557</v>
      </c>
      <c r="K22" s="120" t="s">
        <v>558</v>
      </c>
      <c r="L22" s="11">
        <v>350711560</v>
      </c>
      <c r="M22" s="65" t="s">
        <v>559</v>
      </c>
      <c r="N22" s="124">
        <v>62828</v>
      </c>
      <c r="O22" s="124">
        <v>3400</v>
      </c>
      <c r="P22" s="121" t="s">
        <v>139</v>
      </c>
      <c r="Q22" s="80">
        <v>45811</v>
      </c>
      <c r="R22" s="124">
        <v>3400</v>
      </c>
      <c r="S22" s="124">
        <v>0</v>
      </c>
      <c r="T22" s="124">
        <v>0</v>
      </c>
      <c r="U22" s="125">
        <f t="shared" si="6"/>
        <v>3400</v>
      </c>
      <c r="V22" s="117" t="s">
        <v>202</v>
      </c>
      <c r="W22" s="122" t="s">
        <v>561</v>
      </c>
    </row>
    <row r="23" spans="1:23" ht="25.05" customHeight="1" x14ac:dyDescent="0.3">
      <c r="A23" s="64">
        <v>19</v>
      </c>
      <c r="B23" s="60" t="str">
        <f t="shared" si="0"/>
        <v>OR3130</v>
      </c>
      <c r="C23" s="119" t="str">
        <f t="shared" si="1"/>
        <v>Brahmagiri-2</v>
      </c>
      <c r="D23" s="41" t="str">
        <f t="shared" si="2"/>
        <v>FN25-26-01311</v>
      </c>
      <c r="E23" s="65">
        <v>45852</v>
      </c>
      <c r="F23" s="38" t="str">
        <f t="shared" si="3"/>
        <v>Ashish Kumar Jena</v>
      </c>
      <c r="G23" s="49" t="str">
        <f t="shared" si="4"/>
        <v>SF0074357</v>
      </c>
      <c r="H23" s="49" t="str">
        <f t="shared" si="5"/>
        <v>Loan Officer</v>
      </c>
      <c r="I23" s="120" t="s">
        <v>750</v>
      </c>
      <c r="J23" s="120" t="s">
        <v>888</v>
      </c>
      <c r="K23" s="120" t="s">
        <v>889</v>
      </c>
      <c r="L23" s="11">
        <v>353850533</v>
      </c>
      <c r="M23" s="65" t="s">
        <v>890</v>
      </c>
      <c r="N23" s="124">
        <v>42000</v>
      </c>
      <c r="O23" s="124">
        <v>2240</v>
      </c>
      <c r="P23" s="121" t="s">
        <v>139</v>
      </c>
      <c r="Q23" s="80">
        <v>45841</v>
      </c>
      <c r="R23" s="124">
        <v>2240</v>
      </c>
      <c r="S23" s="124">
        <v>0</v>
      </c>
      <c r="T23" s="124">
        <v>0</v>
      </c>
      <c r="U23" s="125">
        <f t="shared" si="6"/>
        <v>2240</v>
      </c>
      <c r="V23" s="117" t="s">
        <v>203</v>
      </c>
      <c r="W23" s="122" t="s">
        <v>892</v>
      </c>
    </row>
    <row r="24" spans="1:23" ht="25.05" customHeight="1" x14ac:dyDescent="0.3">
      <c r="A24" s="64">
        <v>20</v>
      </c>
      <c r="B24" s="60" t="str">
        <f t="shared" si="0"/>
        <v>OR3130</v>
      </c>
      <c r="C24" s="119" t="str">
        <f t="shared" si="1"/>
        <v>Brahmagiri-2</v>
      </c>
      <c r="D24" s="41" t="str">
        <f t="shared" si="2"/>
        <v>FN25-26-01311</v>
      </c>
      <c r="E24" s="65">
        <v>45852</v>
      </c>
      <c r="F24" s="38" t="str">
        <f t="shared" si="3"/>
        <v>Ashish Kumar Jena</v>
      </c>
      <c r="G24" s="49" t="str">
        <f t="shared" si="4"/>
        <v>SF0074357</v>
      </c>
      <c r="H24" s="49" t="str">
        <f t="shared" si="5"/>
        <v>Loan Officer</v>
      </c>
      <c r="I24" s="120" t="s">
        <v>299</v>
      </c>
      <c r="J24" s="120" t="s">
        <v>699</v>
      </c>
      <c r="K24" s="120" t="s">
        <v>700</v>
      </c>
      <c r="L24" s="11">
        <v>358431989</v>
      </c>
      <c r="M24" s="65" t="s">
        <v>1172</v>
      </c>
      <c r="N24" s="124">
        <v>30000</v>
      </c>
      <c r="O24" s="124">
        <v>2010</v>
      </c>
      <c r="P24" s="121" t="s">
        <v>139</v>
      </c>
      <c r="Q24" s="80">
        <v>45817</v>
      </c>
      <c r="R24" s="124">
        <v>2010</v>
      </c>
      <c r="S24" s="124">
        <v>0</v>
      </c>
      <c r="T24" s="124">
        <v>0</v>
      </c>
      <c r="U24" s="125">
        <f t="shared" si="6"/>
        <v>2010</v>
      </c>
      <c r="V24" s="117" t="s">
        <v>202</v>
      </c>
      <c r="W24" s="122" t="s">
        <v>1428</v>
      </c>
    </row>
    <row r="25" spans="1:23" ht="25.05" customHeight="1" x14ac:dyDescent="0.3">
      <c r="A25" s="64">
        <v>21</v>
      </c>
      <c r="B25" s="60" t="str">
        <f t="shared" si="0"/>
        <v>OR3130</v>
      </c>
      <c r="C25" s="119" t="str">
        <f t="shared" si="1"/>
        <v>Brahmagiri-2</v>
      </c>
      <c r="D25" s="41" t="str">
        <f t="shared" si="2"/>
        <v>FN25-26-01311</v>
      </c>
      <c r="E25" s="65">
        <v>45852</v>
      </c>
      <c r="F25" s="38" t="str">
        <f t="shared" si="3"/>
        <v>Ashish Kumar Jena</v>
      </c>
      <c r="G25" s="49" t="str">
        <f t="shared" si="4"/>
        <v>SF0074357</v>
      </c>
      <c r="H25" s="49" t="str">
        <f t="shared" si="5"/>
        <v>Loan Officer</v>
      </c>
      <c r="I25" s="120" t="s">
        <v>408</v>
      </c>
      <c r="J25" s="120" t="s">
        <v>942</v>
      </c>
      <c r="K25" s="120" t="s">
        <v>944</v>
      </c>
      <c r="L25" s="11">
        <v>354120024</v>
      </c>
      <c r="M25" s="65" t="s">
        <v>925</v>
      </c>
      <c r="N25" s="124">
        <v>80000</v>
      </c>
      <c r="O25" s="124">
        <v>4270</v>
      </c>
      <c r="P25" s="121" t="s">
        <v>139</v>
      </c>
      <c r="Q25" s="80">
        <v>45479</v>
      </c>
      <c r="R25" s="124">
        <v>4270</v>
      </c>
      <c r="S25" s="124">
        <v>0</v>
      </c>
      <c r="T25" s="124">
        <v>0</v>
      </c>
      <c r="U25" s="125">
        <f t="shared" si="6"/>
        <v>4270</v>
      </c>
      <c r="V25" s="117" t="s">
        <v>202</v>
      </c>
      <c r="W25" s="122" t="s">
        <v>1403</v>
      </c>
    </row>
    <row r="26" spans="1:23" ht="25.05" customHeight="1" x14ac:dyDescent="0.3">
      <c r="A26" s="64">
        <v>22</v>
      </c>
      <c r="B26" s="60" t="str">
        <f t="shared" si="0"/>
        <v>OR3130</v>
      </c>
      <c r="C26" s="119" t="str">
        <f t="shared" si="1"/>
        <v>Brahmagiri-2</v>
      </c>
      <c r="D26" s="41" t="str">
        <f t="shared" si="2"/>
        <v>FN25-26-01311</v>
      </c>
      <c r="E26" s="65">
        <v>45850</v>
      </c>
      <c r="F26" s="38" t="str">
        <f t="shared" si="3"/>
        <v>Ashish Kumar Jena</v>
      </c>
      <c r="G26" s="49" t="str">
        <f t="shared" si="4"/>
        <v>SF0074357</v>
      </c>
      <c r="H26" s="49" t="str">
        <f t="shared" si="5"/>
        <v>Loan Officer</v>
      </c>
      <c r="I26" s="120" t="s">
        <v>408</v>
      </c>
      <c r="J26" s="120" t="s">
        <v>942</v>
      </c>
      <c r="K26" s="120" t="s">
        <v>944</v>
      </c>
      <c r="L26" s="11">
        <v>354120024</v>
      </c>
      <c r="M26" s="65" t="s">
        <v>925</v>
      </c>
      <c r="N26" s="124">
        <v>80000</v>
      </c>
      <c r="O26" s="124">
        <v>4270</v>
      </c>
      <c r="P26" s="121" t="s">
        <v>139</v>
      </c>
      <c r="Q26" s="80">
        <v>45485</v>
      </c>
      <c r="R26" s="124">
        <v>4270</v>
      </c>
      <c r="S26" s="124">
        <v>0</v>
      </c>
      <c r="T26" s="124">
        <v>0</v>
      </c>
      <c r="U26" s="125">
        <f t="shared" si="6"/>
        <v>4270</v>
      </c>
      <c r="V26" s="117" t="s">
        <v>202</v>
      </c>
      <c r="W26" s="122" t="s">
        <v>1404</v>
      </c>
    </row>
    <row r="27" spans="1:23" ht="25.05" customHeight="1" x14ac:dyDescent="0.3">
      <c r="A27" s="64">
        <v>23</v>
      </c>
      <c r="B27" s="60" t="str">
        <f t="shared" si="0"/>
        <v>OR3130</v>
      </c>
      <c r="C27" s="119" t="str">
        <f t="shared" si="1"/>
        <v>Brahmagiri-2</v>
      </c>
      <c r="D27" s="41" t="str">
        <f t="shared" si="2"/>
        <v>FN25-26-01311</v>
      </c>
      <c r="E27" s="65">
        <v>45850</v>
      </c>
      <c r="F27" s="38" t="str">
        <f t="shared" si="3"/>
        <v>Ashish Kumar Jena</v>
      </c>
      <c r="G27" s="49" t="str">
        <f t="shared" si="4"/>
        <v>SF0074357</v>
      </c>
      <c r="H27" s="49" t="str">
        <f t="shared" si="5"/>
        <v>Loan Officer</v>
      </c>
      <c r="I27" s="120" t="s">
        <v>408</v>
      </c>
      <c r="J27" s="120" t="s">
        <v>942</v>
      </c>
      <c r="K27" s="120" t="s">
        <v>944</v>
      </c>
      <c r="L27" s="11">
        <v>354120024</v>
      </c>
      <c r="M27" s="65" t="s">
        <v>925</v>
      </c>
      <c r="N27" s="124">
        <v>80000</v>
      </c>
      <c r="O27" s="124">
        <v>4270</v>
      </c>
      <c r="P27" s="121" t="s">
        <v>139</v>
      </c>
      <c r="Q27" s="80">
        <v>45722</v>
      </c>
      <c r="R27" s="124">
        <v>4270</v>
      </c>
      <c r="S27" s="124">
        <v>0</v>
      </c>
      <c r="T27" s="124">
        <v>0</v>
      </c>
      <c r="U27" s="125">
        <f t="shared" si="6"/>
        <v>4270</v>
      </c>
      <c r="V27" s="117" t="s">
        <v>202</v>
      </c>
      <c r="W27" s="122" t="s">
        <v>1405</v>
      </c>
    </row>
    <row r="28" spans="1:23" ht="25.05" customHeight="1" x14ac:dyDescent="0.3">
      <c r="A28" s="64">
        <v>24</v>
      </c>
      <c r="B28" s="60" t="str">
        <f t="shared" si="0"/>
        <v>OR3130</v>
      </c>
      <c r="C28" s="119" t="str">
        <f t="shared" si="1"/>
        <v>Brahmagiri-2</v>
      </c>
      <c r="D28" s="41" t="str">
        <f t="shared" si="2"/>
        <v>FN25-26-01311</v>
      </c>
      <c r="E28" s="65">
        <v>45850</v>
      </c>
      <c r="F28" s="38" t="str">
        <f t="shared" si="3"/>
        <v>Ashish Kumar Jena</v>
      </c>
      <c r="G28" s="49" t="str">
        <f t="shared" si="4"/>
        <v>SF0074357</v>
      </c>
      <c r="H28" s="49" t="str">
        <f t="shared" si="5"/>
        <v>Loan Officer</v>
      </c>
      <c r="I28" s="120" t="s">
        <v>968</v>
      </c>
      <c r="J28" s="120" t="s">
        <v>969</v>
      </c>
      <c r="K28" s="120" t="s">
        <v>970</v>
      </c>
      <c r="L28" s="11">
        <v>354239045</v>
      </c>
      <c r="M28" s="65" t="s">
        <v>971</v>
      </c>
      <c r="N28" s="124">
        <v>80000</v>
      </c>
      <c r="O28" s="124">
        <v>4270</v>
      </c>
      <c r="P28" s="121" t="s">
        <v>139</v>
      </c>
      <c r="Q28" s="80">
        <v>45581</v>
      </c>
      <c r="R28" s="124">
        <v>4000</v>
      </c>
      <c r="S28" s="124">
        <v>0</v>
      </c>
      <c r="T28" s="124">
        <v>0</v>
      </c>
      <c r="U28" s="125">
        <f t="shared" si="6"/>
        <v>4000</v>
      </c>
      <c r="V28" s="117" t="s">
        <v>203</v>
      </c>
      <c r="W28" s="122" t="s">
        <v>1406</v>
      </c>
    </row>
    <row r="29" spans="1:23" ht="25.05" customHeight="1" x14ac:dyDescent="0.3">
      <c r="A29" s="64">
        <v>25</v>
      </c>
      <c r="B29" s="60" t="str">
        <f t="shared" si="0"/>
        <v>OR3130</v>
      </c>
      <c r="C29" s="119" t="str">
        <f t="shared" si="1"/>
        <v>Brahmagiri-2</v>
      </c>
      <c r="D29" s="41" t="str">
        <f t="shared" si="2"/>
        <v>FN25-26-01311</v>
      </c>
      <c r="E29" s="65">
        <v>45855</v>
      </c>
      <c r="F29" s="38" t="str">
        <f t="shared" si="3"/>
        <v>Ashish Kumar Jena</v>
      </c>
      <c r="G29" s="49" t="str">
        <f t="shared" si="4"/>
        <v>SF0074357</v>
      </c>
      <c r="H29" s="49" t="str">
        <f t="shared" si="5"/>
        <v>Loan Officer</v>
      </c>
      <c r="I29" s="120" t="s">
        <v>968</v>
      </c>
      <c r="J29" s="120" t="s">
        <v>969</v>
      </c>
      <c r="K29" s="120" t="s">
        <v>970</v>
      </c>
      <c r="L29" s="11">
        <v>354239045</v>
      </c>
      <c r="M29" s="65" t="s">
        <v>971</v>
      </c>
      <c r="N29" s="124">
        <v>80000</v>
      </c>
      <c r="O29" s="124">
        <v>4270</v>
      </c>
      <c r="P29" s="121" t="s">
        <v>139</v>
      </c>
      <c r="Q29" s="80">
        <v>45612</v>
      </c>
      <c r="R29" s="124">
        <v>4500</v>
      </c>
      <c r="S29" s="124">
        <v>0</v>
      </c>
      <c r="T29" s="124">
        <v>0</v>
      </c>
      <c r="U29" s="125">
        <f t="shared" si="6"/>
        <v>4500</v>
      </c>
      <c r="V29" s="117" t="s">
        <v>203</v>
      </c>
      <c r="W29" s="122" t="s">
        <v>1407</v>
      </c>
    </row>
    <row r="30" spans="1:23" ht="25.05" customHeight="1" x14ac:dyDescent="0.3">
      <c r="A30" s="64">
        <v>26</v>
      </c>
      <c r="B30" s="60" t="str">
        <f t="shared" si="0"/>
        <v>OR3130</v>
      </c>
      <c r="C30" s="119" t="str">
        <f t="shared" si="1"/>
        <v>Brahmagiri-2</v>
      </c>
      <c r="D30" s="41" t="str">
        <f t="shared" si="2"/>
        <v>FN25-26-01311</v>
      </c>
      <c r="E30" s="65">
        <v>45854</v>
      </c>
      <c r="F30" s="38" t="str">
        <f t="shared" si="3"/>
        <v>Ashish Kumar Jena</v>
      </c>
      <c r="G30" s="49" t="str">
        <f t="shared" si="4"/>
        <v>SF0074357</v>
      </c>
      <c r="H30" s="49" t="str">
        <f t="shared" si="5"/>
        <v>Loan Officer</v>
      </c>
      <c r="I30" s="120" t="s">
        <v>257</v>
      </c>
      <c r="J30" s="120" t="s">
        <v>557</v>
      </c>
      <c r="K30" s="120" t="s">
        <v>558</v>
      </c>
      <c r="L30" s="11">
        <v>355179511</v>
      </c>
      <c r="M30" s="65" t="s">
        <v>1077</v>
      </c>
      <c r="N30" s="124">
        <v>30000</v>
      </c>
      <c r="O30" s="124">
        <v>2020</v>
      </c>
      <c r="P30" s="121" t="s">
        <v>139</v>
      </c>
      <c r="Q30" s="80">
        <v>45599</v>
      </c>
      <c r="R30" s="124">
        <v>2020</v>
      </c>
      <c r="S30" s="124">
        <v>0</v>
      </c>
      <c r="T30" s="124">
        <v>0</v>
      </c>
      <c r="U30" s="125">
        <f t="shared" si="6"/>
        <v>2020</v>
      </c>
      <c r="V30" s="117" t="s">
        <v>202</v>
      </c>
      <c r="W30" s="122" t="s">
        <v>1408</v>
      </c>
    </row>
    <row r="31" spans="1:23" ht="25.05" customHeight="1" x14ac:dyDescent="0.3">
      <c r="A31" s="64">
        <v>27</v>
      </c>
      <c r="B31" s="60" t="str">
        <f t="shared" si="0"/>
        <v>OR3130</v>
      </c>
      <c r="C31" s="119" t="str">
        <f t="shared" si="1"/>
        <v>Brahmagiri-2</v>
      </c>
      <c r="D31" s="41" t="str">
        <f t="shared" si="2"/>
        <v>FN25-26-01311</v>
      </c>
      <c r="E31" s="65">
        <v>45854</v>
      </c>
      <c r="F31" s="38" t="str">
        <f t="shared" si="3"/>
        <v>Ashish Kumar Jena</v>
      </c>
      <c r="G31" s="49" t="str">
        <f t="shared" si="4"/>
        <v>SF0074357</v>
      </c>
      <c r="H31" s="49" t="str">
        <f t="shared" si="5"/>
        <v>Loan Officer</v>
      </c>
      <c r="I31" s="120" t="s">
        <v>257</v>
      </c>
      <c r="J31" s="120" t="s">
        <v>557</v>
      </c>
      <c r="K31" s="120" t="s">
        <v>558</v>
      </c>
      <c r="L31" s="11">
        <v>355179511</v>
      </c>
      <c r="M31" s="65" t="s">
        <v>1077</v>
      </c>
      <c r="N31" s="124">
        <v>30000</v>
      </c>
      <c r="O31" s="124">
        <v>2020</v>
      </c>
      <c r="P31" s="121" t="s">
        <v>139</v>
      </c>
      <c r="Q31" s="80">
        <v>45691</v>
      </c>
      <c r="R31" s="124">
        <v>2020</v>
      </c>
      <c r="S31" s="124">
        <v>0</v>
      </c>
      <c r="T31" s="124">
        <v>0</v>
      </c>
      <c r="U31" s="125">
        <f t="shared" si="6"/>
        <v>2020</v>
      </c>
      <c r="V31" s="117" t="s">
        <v>202</v>
      </c>
      <c r="W31" s="122" t="s">
        <v>1409</v>
      </c>
    </row>
    <row r="32" spans="1:23" ht="25.05" customHeight="1" x14ac:dyDescent="0.3">
      <c r="A32" s="64">
        <v>28</v>
      </c>
      <c r="B32" s="60" t="str">
        <f t="shared" si="0"/>
        <v>OR3130</v>
      </c>
      <c r="C32" s="119" t="str">
        <f t="shared" si="1"/>
        <v>Brahmagiri-2</v>
      </c>
      <c r="D32" s="41" t="str">
        <f t="shared" si="2"/>
        <v>FN25-26-01311</v>
      </c>
      <c r="E32" s="65">
        <v>45854</v>
      </c>
      <c r="F32" s="38" t="str">
        <f t="shared" si="3"/>
        <v>Ashish Kumar Jena</v>
      </c>
      <c r="G32" s="49" t="str">
        <f t="shared" si="4"/>
        <v>SF0074357</v>
      </c>
      <c r="H32" s="49" t="str">
        <f t="shared" si="5"/>
        <v>Loan Officer</v>
      </c>
      <c r="I32" s="120" t="s">
        <v>257</v>
      </c>
      <c r="J32" s="120" t="s">
        <v>557</v>
      </c>
      <c r="K32" s="120" t="s">
        <v>558</v>
      </c>
      <c r="L32" s="11">
        <v>355179511</v>
      </c>
      <c r="M32" s="65" t="s">
        <v>1077</v>
      </c>
      <c r="N32" s="124">
        <v>30000</v>
      </c>
      <c r="O32" s="124">
        <v>2020</v>
      </c>
      <c r="P32" s="121" t="s">
        <v>139</v>
      </c>
      <c r="Q32" s="80">
        <v>45750</v>
      </c>
      <c r="R32" s="124">
        <v>2020</v>
      </c>
      <c r="S32" s="124">
        <v>0</v>
      </c>
      <c r="T32" s="124">
        <v>0</v>
      </c>
      <c r="U32" s="125">
        <f t="shared" si="6"/>
        <v>2020</v>
      </c>
      <c r="V32" s="117" t="s">
        <v>202</v>
      </c>
      <c r="W32" s="122" t="s">
        <v>1410</v>
      </c>
    </row>
    <row r="33" spans="1:23" ht="25.05" customHeight="1" x14ac:dyDescent="0.3">
      <c r="A33" s="64">
        <v>29</v>
      </c>
      <c r="B33" s="60" t="str">
        <f t="shared" si="0"/>
        <v>OR3130</v>
      </c>
      <c r="C33" s="119" t="str">
        <f t="shared" si="1"/>
        <v>Brahmagiri-2</v>
      </c>
      <c r="D33" s="41" t="str">
        <f t="shared" si="2"/>
        <v>FN25-26-01311</v>
      </c>
      <c r="E33" s="65">
        <v>45855</v>
      </c>
      <c r="F33" s="38" t="str">
        <f t="shared" si="3"/>
        <v>Ashish Kumar Jena</v>
      </c>
      <c r="G33" s="49" t="str">
        <f t="shared" si="4"/>
        <v>SF0074357</v>
      </c>
      <c r="H33" s="49" t="str">
        <f t="shared" si="5"/>
        <v>Loan Officer</v>
      </c>
      <c r="I33" s="120" t="s">
        <v>896</v>
      </c>
      <c r="J33" s="120" t="s">
        <v>1084</v>
      </c>
      <c r="K33" s="120" t="s">
        <v>1085</v>
      </c>
      <c r="L33" s="11" t="s">
        <v>1421</v>
      </c>
      <c r="M33" s="65" t="s">
        <v>1081</v>
      </c>
      <c r="N33" s="124">
        <v>20000</v>
      </c>
      <c r="O33" s="124">
        <v>1340</v>
      </c>
      <c r="P33" s="121" t="s">
        <v>141</v>
      </c>
      <c r="Q33" s="80">
        <v>45674</v>
      </c>
      <c r="R33" s="124">
        <v>10500</v>
      </c>
      <c r="S33" s="124">
        <v>8040</v>
      </c>
      <c r="T33" s="124">
        <v>0</v>
      </c>
      <c r="U33" s="125">
        <f t="shared" si="6"/>
        <v>2460</v>
      </c>
      <c r="V33" s="117" t="s">
        <v>203</v>
      </c>
      <c r="W33" s="122" t="s">
        <v>1088</v>
      </c>
    </row>
    <row r="34" spans="1:23" ht="25.05" customHeight="1" x14ac:dyDescent="0.3">
      <c r="A34" s="64">
        <v>30</v>
      </c>
      <c r="B34" s="60" t="str">
        <f t="shared" si="0"/>
        <v>OR3130</v>
      </c>
      <c r="C34" s="119" t="str">
        <f t="shared" si="1"/>
        <v>Brahmagiri-2</v>
      </c>
      <c r="D34" s="41" t="str">
        <f t="shared" si="2"/>
        <v>FN25-26-01311</v>
      </c>
      <c r="E34" s="65">
        <v>45855</v>
      </c>
      <c r="F34" s="38" t="str">
        <f t="shared" si="3"/>
        <v>Ashish Kumar Jena</v>
      </c>
      <c r="G34" s="49" t="str">
        <f t="shared" si="4"/>
        <v>SF0074357</v>
      </c>
      <c r="H34" s="49" t="str">
        <f t="shared" si="5"/>
        <v>Loan Officer</v>
      </c>
      <c r="I34" s="120" t="s">
        <v>896</v>
      </c>
      <c r="J34" s="120" t="s">
        <v>1084</v>
      </c>
      <c r="K34" s="120" t="s">
        <v>1085</v>
      </c>
      <c r="L34" s="11">
        <v>355388626</v>
      </c>
      <c r="M34" s="65" t="s">
        <v>1081</v>
      </c>
      <c r="N34" s="124">
        <v>20000</v>
      </c>
      <c r="O34" s="124">
        <v>1340</v>
      </c>
      <c r="P34" s="121" t="s">
        <v>141</v>
      </c>
      <c r="Q34" s="80">
        <v>45755</v>
      </c>
      <c r="R34" s="124">
        <v>1870</v>
      </c>
      <c r="S34" s="124">
        <v>0</v>
      </c>
      <c r="T34" s="124">
        <v>0</v>
      </c>
      <c r="U34" s="125">
        <f t="shared" si="6"/>
        <v>1870</v>
      </c>
      <c r="V34" s="117" t="s">
        <v>203</v>
      </c>
      <c r="W34" s="122" t="s">
        <v>1088</v>
      </c>
    </row>
    <row r="35" spans="1:23" ht="25.05" customHeight="1" x14ac:dyDescent="0.3">
      <c r="A35" s="64">
        <v>31</v>
      </c>
      <c r="B35" s="60" t="str">
        <f t="shared" si="0"/>
        <v>OR3130</v>
      </c>
      <c r="C35" s="119" t="str">
        <f t="shared" si="1"/>
        <v>Brahmagiri-2</v>
      </c>
      <c r="D35" s="41" t="str">
        <f t="shared" si="2"/>
        <v>FN25-26-01311</v>
      </c>
      <c r="E35" s="65">
        <v>45850</v>
      </c>
      <c r="F35" s="38" t="str">
        <f t="shared" si="3"/>
        <v>Ashish Kumar Jena</v>
      </c>
      <c r="G35" s="49" t="str">
        <f t="shared" si="4"/>
        <v>SF0074357</v>
      </c>
      <c r="H35" s="49" t="str">
        <f t="shared" si="5"/>
        <v>Loan Officer</v>
      </c>
      <c r="I35" s="120" t="s">
        <v>257</v>
      </c>
      <c r="J35" s="120" t="s">
        <v>1315</v>
      </c>
      <c r="K35" s="120" t="s">
        <v>1316</v>
      </c>
      <c r="L35" s="11">
        <v>358394453</v>
      </c>
      <c r="M35" s="65" t="s">
        <v>1172</v>
      </c>
      <c r="N35" s="124">
        <v>80000</v>
      </c>
      <c r="O35" s="124">
        <v>4260</v>
      </c>
      <c r="P35" s="121" t="s">
        <v>139</v>
      </c>
      <c r="Q35" s="80">
        <v>45660</v>
      </c>
      <c r="R35" s="124">
        <v>4260</v>
      </c>
      <c r="S35" s="124">
        <v>0</v>
      </c>
      <c r="T35" s="124">
        <v>0</v>
      </c>
      <c r="U35" s="125">
        <f t="shared" si="6"/>
        <v>4260</v>
      </c>
      <c r="V35" s="117" t="s">
        <v>202</v>
      </c>
      <c r="W35" s="122" t="s">
        <v>1412</v>
      </c>
    </row>
    <row r="36" spans="1:23" ht="25.05" customHeight="1" x14ac:dyDescent="0.3">
      <c r="A36" s="64">
        <v>32</v>
      </c>
      <c r="B36" s="60" t="str">
        <f t="shared" si="0"/>
        <v>OR3130</v>
      </c>
      <c r="C36" s="119" t="str">
        <f t="shared" si="1"/>
        <v>Brahmagiri-2</v>
      </c>
      <c r="D36" s="41" t="str">
        <f t="shared" si="2"/>
        <v>FN25-26-01311</v>
      </c>
      <c r="E36" s="65">
        <v>45852</v>
      </c>
      <c r="F36" s="38" t="str">
        <f t="shared" si="3"/>
        <v>Ashish Kumar Jena</v>
      </c>
      <c r="G36" s="49" t="str">
        <f t="shared" si="4"/>
        <v>SF0074357</v>
      </c>
      <c r="H36" s="49" t="str">
        <f t="shared" si="5"/>
        <v>Loan Officer</v>
      </c>
      <c r="I36" s="120" t="s">
        <v>257</v>
      </c>
      <c r="J36" s="120" t="s">
        <v>1315</v>
      </c>
      <c r="K36" s="120" t="s">
        <v>1316</v>
      </c>
      <c r="L36" s="11">
        <v>358394453</v>
      </c>
      <c r="M36" s="65" t="s">
        <v>1172</v>
      </c>
      <c r="N36" s="124">
        <v>80000</v>
      </c>
      <c r="O36" s="124">
        <v>4260</v>
      </c>
      <c r="P36" s="121" t="s">
        <v>139</v>
      </c>
      <c r="Q36" s="80">
        <v>45719</v>
      </c>
      <c r="R36" s="124">
        <v>4260</v>
      </c>
      <c r="S36" s="124">
        <v>0</v>
      </c>
      <c r="T36" s="124">
        <v>0</v>
      </c>
      <c r="U36" s="125">
        <f t="shared" si="6"/>
        <v>4260</v>
      </c>
      <c r="V36" s="117" t="s">
        <v>202</v>
      </c>
      <c r="W36" s="122" t="s">
        <v>1413</v>
      </c>
    </row>
    <row r="37" spans="1:23" ht="25.05" customHeight="1" x14ac:dyDescent="0.3">
      <c r="A37" s="64">
        <v>33</v>
      </c>
      <c r="B37" s="60" t="str">
        <f t="shared" si="0"/>
        <v>OR3130</v>
      </c>
      <c r="C37" s="119" t="str">
        <f t="shared" si="1"/>
        <v>Brahmagiri-2</v>
      </c>
      <c r="D37" s="41" t="str">
        <f t="shared" si="2"/>
        <v>FN25-26-01311</v>
      </c>
      <c r="E37" s="65">
        <v>45852</v>
      </c>
      <c r="F37" s="38" t="str">
        <f t="shared" si="3"/>
        <v>Ashish Kumar Jena</v>
      </c>
      <c r="G37" s="49" t="str">
        <f t="shared" si="4"/>
        <v>SF0074357</v>
      </c>
      <c r="H37" s="49" t="str">
        <f t="shared" si="5"/>
        <v>Loan Officer</v>
      </c>
      <c r="I37" s="120" t="s">
        <v>257</v>
      </c>
      <c r="J37" s="120" t="s">
        <v>1315</v>
      </c>
      <c r="K37" s="120" t="s">
        <v>1316</v>
      </c>
      <c r="L37" s="11">
        <v>358394453</v>
      </c>
      <c r="M37" s="65" t="s">
        <v>1172</v>
      </c>
      <c r="N37" s="124">
        <v>80000</v>
      </c>
      <c r="O37" s="124">
        <v>4260</v>
      </c>
      <c r="P37" s="121" t="s">
        <v>139</v>
      </c>
      <c r="Q37" s="80">
        <v>45750</v>
      </c>
      <c r="R37" s="124">
        <v>4260</v>
      </c>
      <c r="S37" s="124">
        <v>0</v>
      </c>
      <c r="T37" s="124">
        <v>0</v>
      </c>
      <c r="U37" s="125">
        <f t="shared" si="6"/>
        <v>4260</v>
      </c>
      <c r="V37" s="117" t="s">
        <v>203</v>
      </c>
      <c r="W37" s="122" t="s">
        <v>1388</v>
      </c>
    </row>
    <row r="38" spans="1:23" ht="25.05" customHeight="1" x14ac:dyDescent="0.3">
      <c r="A38" s="64">
        <v>34</v>
      </c>
      <c r="B38" s="60" t="str">
        <f t="shared" si="0"/>
        <v>OR3130</v>
      </c>
      <c r="C38" s="119" t="str">
        <f t="shared" si="1"/>
        <v>Brahmagiri-2</v>
      </c>
      <c r="D38" s="41" t="str">
        <f t="shared" si="2"/>
        <v>FN25-26-01311</v>
      </c>
      <c r="E38" s="65">
        <v>45852</v>
      </c>
      <c r="F38" s="38" t="str">
        <f t="shared" si="3"/>
        <v>Ashish Kumar Jena</v>
      </c>
      <c r="G38" s="49" t="str">
        <f t="shared" si="4"/>
        <v>SF0074357</v>
      </c>
      <c r="H38" s="49" t="str">
        <f t="shared" si="5"/>
        <v>Loan Officer</v>
      </c>
      <c r="I38" s="120" t="s">
        <v>374</v>
      </c>
      <c r="J38" s="120" t="s">
        <v>1386</v>
      </c>
      <c r="K38" s="120" t="s">
        <v>1387</v>
      </c>
      <c r="L38" s="11" t="s">
        <v>1423</v>
      </c>
      <c r="M38" s="65" t="s">
        <v>926</v>
      </c>
      <c r="N38" s="124">
        <v>72000</v>
      </c>
      <c r="O38" s="124">
        <v>3820</v>
      </c>
      <c r="P38" s="121" t="s">
        <v>141</v>
      </c>
      <c r="Q38" s="80">
        <v>45822</v>
      </c>
      <c r="R38" s="124">
        <v>4000</v>
      </c>
      <c r="S38" s="124">
        <v>0</v>
      </c>
      <c r="T38" s="124">
        <v>0</v>
      </c>
      <c r="U38" s="125">
        <f t="shared" si="6"/>
        <v>4000</v>
      </c>
      <c r="V38" s="117" t="s">
        <v>202</v>
      </c>
      <c r="W38" s="122" t="s">
        <v>1427</v>
      </c>
    </row>
    <row r="39" spans="1:23" ht="25.05" customHeight="1" x14ac:dyDescent="0.3">
      <c r="A39" s="64">
        <v>35</v>
      </c>
      <c r="B39" s="60" t="str">
        <f t="shared" si="0"/>
        <v>OR3130</v>
      </c>
      <c r="C39" s="119" t="str">
        <f t="shared" si="1"/>
        <v>Brahmagiri-2</v>
      </c>
      <c r="D39" s="41" t="str">
        <f t="shared" si="2"/>
        <v>FN25-26-01311</v>
      </c>
      <c r="E39" s="65">
        <v>45855</v>
      </c>
      <c r="F39" s="38" t="str">
        <f t="shared" si="3"/>
        <v>Ashish Kumar Jena</v>
      </c>
      <c r="G39" s="49" t="str">
        <f t="shared" si="4"/>
        <v>SF0074357</v>
      </c>
      <c r="H39" s="49" t="str">
        <f t="shared" si="5"/>
        <v>Loan Officer</v>
      </c>
      <c r="I39" s="120" t="s">
        <v>290</v>
      </c>
      <c r="J39" s="120" t="s">
        <v>573</v>
      </c>
      <c r="K39" s="120" t="s">
        <v>574</v>
      </c>
      <c r="L39" s="11">
        <v>350965141</v>
      </c>
      <c r="M39" s="65" t="s">
        <v>575</v>
      </c>
      <c r="N39" s="124">
        <v>83704</v>
      </c>
      <c r="O39" s="124">
        <v>4500</v>
      </c>
      <c r="P39" s="121" t="s">
        <v>139</v>
      </c>
      <c r="Q39" s="80">
        <v>45696</v>
      </c>
      <c r="R39" s="124">
        <v>4500</v>
      </c>
      <c r="S39" s="124">
        <v>0</v>
      </c>
      <c r="T39" s="124">
        <v>0</v>
      </c>
      <c r="U39" s="125">
        <f t="shared" si="6"/>
        <v>4500</v>
      </c>
      <c r="V39" s="117" t="s">
        <v>202</v>
      </c>
      <c r="W39" s="122" t="s">
        <v>1391</v>
      </c>
    </row>
    <row r="40" spans="1:23" ht="25.05" customHeight="1" x14ac:dyDescent="0.3">
      <c r="A40" s="64">
        <v>36</v>
      </c>
      <c r="B40" s="60" t="str">
        <f t="shared" si="0"/>
        <v>OR3130</v>
      </c>
      <c r="C40" s="119" t="str">
        <f t="shared" si="1"/>
        <v>Brahmagiri-2</v>
      </c>
      <c r="D40" s="41" t="str">
        <f t="shared" si="2"/>
        <v>FN25-26-01311</v>
      </c>
      <c r="E40" s="65">
        <v>45855</v>
      </c>
      <c r="F40" s="38" t="str">
        <f t="shared" si="3"/>
        <v>Ashish Kumar Jena</v>
      </c>
      <c r="G40" s="49" t="str">
        <f t="shared" si="4"/>
        <v>SF0074357</v>
      </c>
      <c r="H40" s="49" t="str">
        <f t="shared" si="5"/>
        <v>Loan Officer</v>
      </c>
      <c r="I40" s="120" t="s">
        <v>290</v>
      </c>
      <c r="J40" s="120" t="s">
        <v>573</v>
      </c>
      <c r="K40" s="120" t="s">
        <v>574</v>
      </c>
      <c r="L40" s="11">
        <v>350965141</v>
      </c>
      <c r="M40" s="65" t="s">
        <v>575</v>
      </c>
      <c r="N40" s="124">
        <v>83704</v>
      </c>
      <c r="O40" s="124">
        <v>4500</v>
      </c>
      <c r="P40" s="121" t="s">
        <v>139</v>
      </c>
      <c r="Q40" s="80">
        <v>45724</v>
      </c>
      <c r="R40" s="124">
        <v>4500</v>
      </c>
      <c r="S40" s="124">
        <v>0</v>
      </c>
      <c r="T40" s="124">
        <v>0</v>
      </c>
      <c r="U40" s="125">
        <f t="shared" si="6"/>
        <v>4500</v>
      </c>
      <c r="V40" s="117" t="s">
        <v>202</v>
      </c>
      <c r="W40" s="122" t="s">
        <v>1392</v>
      </c>
    </row>
    <row r="41" spans="1:23" ht="25.05" customHeight="1" x14ac:dyDescent="0.3">
      <c r="A41" s="64">
        <v>37</v>
      </c>
      <c r="B41" s="60" t="str">
        <f t="shared" si="0"/>
        <v>OR3130</v>
      </c>
      <c r="C41" s="119" t="str">
        <f t="shared" si="1"/>
        <v>Brahmagiri-2</v>
      </c>
      <c r="D41" s="41" t="str">
        <f t="shared" si="2"/>
        <v>FN25-26-01311</v>
      </c>
      <c r="E41" s="65">
        <v>45850</v>
      </c>
      <c r="F41" s="38" t="str">
        <f t="shared" si="3"/>
        <v>Ashish Kumar Jena</v>
      </c>
      <c r="G41" s="49" t="str">
        <f t="shared" si="4"/>
        <v>SF0074357</v>
      </c>
      <c r="H41" s="49" t="str">
        <f t="shared" si="5"/>
        <v>Loan Officer</v>
      </c>
      <c r="I41" s="120" t="s">
        <v>290</v>
      </c>
      <c r="J41" s="120" t="s">
        <v>573</v>
      </c>
      <c r="K41" s="120" t="s">
        <v>574</v>
      </c>
      <c r="L41" s="11">
        <v>350965141</v>
      </c>
      <c r="M41" s="65" t="s">
        <v>575</v>
      </c>
      <c r="N41" s="124">
        <v>83704</v>
      </c>
      <c r="O41" s="124">
        <v>4500</v>
      </c>
      <c r="P41" s="121" t="s">
        <v>139</v>
      </c>
      <c r="Q41" s="80">
        <v>45755</v>
      </c>
      <c r="R41" s="124">
        <v>4500</v>
      </c>
      <c r="S41" s="124">
        <v>0</v>
      </c>
      <c r="T41" s="124">
        <v>0</v>
      </c>
      <c r="U41" s="125">
        <f t="shared" si="6"/>
        <v>4500</v>
      </c>
      <c r="V41" s="117" t="s">
        <v>202</v>
      </c>
      <c r="W41" s="122" t="s">
        <v>581</v>
      </c>
    </row>
    <row r="42" spans="1:23" ht="25.05" customHeight="1" x14ac:dyDescent="0.3">
      <c r="A42" s="64">
        <v>38</v>
      </c>
      <c r="B42" s="60" t="str">
        <f t="shared" si="0"/>
        <v>OR3130</v>
      </c>
      <c r="C42" s="119" t="str">
        <f t="shared" si="1"/>
        <v>Brahmagiri-2</v>
      </c>
      <c r="D42" s="41" t="str">
        <f t="shared" si="2"/>
        <v>FN25-26-01311</v>
      </c>
      <c r="E42" s="65">
        <v>45855</v>
      </c>
      <c r="F42" s="38" t="str">
        <f t="shared" si="3"/>
        <v>Ashish Kumar Jena</v>
      </c>
      <c r="G42" s="49" t="str">
        <f t="shared" si="4"/>
        <v>SF0074357</v>
      </c>
      <c r="H42" s="49" t="str">
        <f t="shared" si="5"/>
        <v>Loan Officer</v>
      </c>
      <c r="I42" s="120" t="s">
        <v>290</v>
      </c>
      <c r="J42" s="120" t="s">
        <v>579</v>
      </c>
      <c r="K42" s="120" t="s">
        <v>580</v>
      </c>
      <c r="L42" s="11">
        <v>350965142</v>
      </c>
      <c r="M42" s="65" t="s">
        <v>575</v>
      </c>
      <c r="N42" s="124">
        <v>83704</v>
      </c>
      <c r="O42" s="124">
        <v>4500</v>
      </c>
      <c r="P42" s="121" t="s">
        <v>139</v>
      </c>
      <c r="Q42" s="80">
        <v>45696</v>
      </c>
      <c r="R42" s="124">
        <v>4500</v>
      </c>
      <c r="S42" s="124">
        <v>0</v>
      </c>
      <c r="T42" s="124">
        <v>0</v>
      </c>
      <c r="U42" s="125">
        <f t="shared" si="6"/>
        <v>4500</v>
      </c>
      <c r="V42" s="117" t="s">
        <v>203</v>
      </c>
      <c r="W42" s="122" t="s">
        <v>639</v>
      </c>
    </row>
    <row r="43" spans="1:23" ht="25.05" customHeight="1" x14ac:dyDescent="0.3">
      <c r="A43" s="64">
        <v>39</v>
      </c>
      <c r="B43" s="60" t="str">
        <f t="shared" si="0"/>
        <v>OR3130</v>
      </c>
      <c r="C43" s="119" t="str">
        <f t="shared" si="1"/>
        <v>Brahmagiri-2</v>
      </c>
      <c r="D43" s="41" t="str">
        <f t="shared" si="2"/>
        <v>FN25-26-01311</v>
      </c>
      <c r="E43" s="65">
        <v>45852</v>
      </c>
      <c r="F43" s="38" t="str">
        <f t="shared" si="3"/>
        <v>Ashish Kumar Jena</v>
      </c>
      <c r="G43" s="49" t="str">
        <f t="shared" si="4"/>
        <v>SF0074357</v>
      </c>
      <c r="H43" s="49" t="str">
        <f t="shared" si="5"/>
        <v>Loan Officer</v>
      </c>
      <c r="I43" s="120" t="s">
        <v>276</v>
      </c>
      <c r="J43" s="120" t="s">
        <v>636</v>
      </c>
      <c r="K43" s="120" t="s">
        <v>637</v>
      </c>
      <c r="L43" s="11" t="s">
        <v>1422</v>
      </c>
      <c r="M43" s="65" t="s">
        <v>633</v>
      </c>
      <c r="N43" s="124">
        <v>42000</v>
      </c>
      <c r="O43" s="124">
        <v>2240</v>
      </c>
      <c r="P43" s="121" t="s">
        <v>141</v>
      </c>
      <c r="Q43" s="80">
        <v>45834</v>
      </c>
      <c r="R43" s="124">
        <v>2000</v>
      </c>
      <c r="S43" s="124">
        <v>0</v>
      </c>
      <c r="T43" s="124">
        <v>0</v>
      </c>
      <c r="U43" s="125">
        <f t="shared" si="6"/>
        <v>2000</v>
      </c>
      <c r="V43" s="117" t="s">
        <v>202</v>
      </c>
      <c r="W43" s="122" t="s">
        <v>1411</v>
      </c>
    </row>
    <row r="44" spans="1:23" ht="25.05" customHeight="1" x14ac:dyDescent="0.3">
      <c r="A44" s="64">
        <v>40</v>
      </c>
      <c r="B44" s="60" t="str">
        <f t="shared" si="0"/>
        <v/>
      </c>
      <c r="C44" s="119" t="str">
        <f t="shared" si="1"/>
        <v/>
      </c>
      <c r="D44" s="41" t="str">
        <f t="shared" si="2"/>
        <v/>
      </c>
      <c r="E44" s="65"/>
      <c r="F44" s="38" t="str">
        <f t="shared" si="3"/>
        <v/>
      </c>
      <c r="G44" s="49" t="str">
        <f t="shared" si="4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6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0"/>
        <v/>
      </c>
      <c r="C45" s="119" t="str">
        <f t="shared" si="1"/>
        <v/>
      </c>
      <c r="D45" s="41" t="str">
        <f t="shared" si="2"/>
        <v/>
      </c>
      <c r="E45" s="65"/>
      <c r="F45" s="38" t="str">
        <f t="shared" si="3"/>
        <v/>
      </c>
      <c r="G45" s="49" t="str">
        <f t="shared" si="4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6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0"/>
        <v/>
      </c>
      <c r="C46" s="119" t="str">
        <f t="shared" si="1"/>
        <v/>
      </c>
      <c r="D46" s="41" t="str">
        <f t="shared" si="2"/>
        <v/>
      </c>
      <c r="E46" s="65"/>
      <c r="F46" s="38" t="str">
        <f t="shared" si="3"/>
        <v/>
      </c>
      <c r="G46" s="49" t="str">
        <f t="shared" si="4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6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0"/>
        <v/>
      </c>
      <c r="C47" s="119" t="str">
        <f t="shared" si="1"/>
        <v/>
      </c>
      <c r="D47" s="41" t="str">
        <f t="shared" si="2"/>
        <v/>
      </c>
      <c r="E47" s="65"/>
      <c r="F47" s="38" t="str">
        <f t="shared" si="3"/>
        <v/>
      </c>
      <c r="G47" s="49" t="str">
        <f t="shared" si="4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6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0"/>
        <v/>
      </c>
      <c r="C48" s="119" t="str">
        <f t="shared" si="1"/>
        <v/>
      </c>
      <c r="D48" s="41" t="str">
        <f t="shared" si="2"/>
        <v/>
      </c>
      <c r="E48" s="65"/>
      <c r="F48" s="38" t="str">
        <f t="shared" si="3"/>
        <v/>
      </c>
      <c r="G48" s="49" t="str">
        <f t="shared" si="4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6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0"/>
        <v/>
      </c>
      <c r="C49" s="119" t="str">
        <f t="shared" si="1"/>
        <v/>
      </c>
      <c r="D49" s="41" t="str">
        <f t="shared" si="2"/>
        <v/>
      </c>
      <c r="E49" s="65"/>
      <c r="F49" s="38" t="str">
        <f t="shared" si="3"/>
        <v/>
      </c>
      <c r="G49" s="49" t="str">
        <f t="shared" si="4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6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0"/>
        <v/>
      </c>
      <c r="C50" s="119" t="str">
        <f t="shared" si="1"/>
        <v/>
      </c>
      <c r="D50" s="41" t="str">
        <f t="shared" si="2"/>
        <v/>
      </c>
      <c r="E50" s="65"/>
      <c r="F50" s="38" t="str">
        <f t="shared" si="3"/>
        <v/>
      </c>
      <c r="G50" s="49" t="str">
        <f t="shared" si="4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6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0"/>
        <v/>
      </c>
      <c r="C51" s="119" t="str">
        <f t="shared" si="1"/>
        <v/>
      </c>
      <c r="D51" s="41" t="str">
        <f t="shared" si="2"/>
        <v/>
      </c>
      <c r="E51" s="65"/>
      <c r="F51" s="38" t="str">
        <f t="shared" si="3"/>
        <v/>
      </c>
      <c r="G51" s="49" t="str">
        <f t="shared" si="4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6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0"/>
        <v/>
      </c>
      <c r="C52" s="119" t="str">
        <f t="shared" si="1"/>
        <v/>
      </c>
      <c r="D52" s="41" t="str">
        <f t="shared" si="2"/>
        <v/>
      </c>
      <c r="E52" s="65"/>
      <c r="F52" s="38" t="str">
        <f t="shared" si="3"/>
        <v/>
      </c>
      <c r="G52" s="49" t="str">
        <f t="shared" si="4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6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0"/>
        <v/>
      </c>
      <c r="C53" s="119" t="str">
        <f t="shared" si="1"/>
        <v/>
      </c>
      <c r="D53" s="41" t="str">
        <f t="shared" si="2"/>
        <v/>
      </c>
      <c r="E53" s="65"/>
      <c r="F53" s="38" t="str">
        <f t="shared" si="3"/>
        <v/>
      </c>
      <c r="G53" s="49" t="str">
        <f t="shared" si="4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6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0"/>
        <v/>
      </c>
      <c r="C54" s="119" t="str">
        <f t="shared" si="1"/>
        <v/>
      </c>
      <c r="D54" s="41" t="str">
        <f t="shared" si="2"/>
        <v/>
      </c>
      <c r="E54" s="65"/>
      <c r="F54" s="38" t="str">
        <f t="shared" si="3"/>
        <v/>
      </c>
      <c r="G54" s="49" t="str">
        <f t="shared" si="4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6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0"/>
        <v/>
      </c>
      <c r="C55" s="119" t="str">
        <f t="shared" si="1"/>
        <v/>
      </c>
      <c r="D55" s="41" t="str">
        <f t="shared" si="2"/>
        <v/>
      </c>
      <c r="E55" s="65"/>
      <c r="F55" s="38" t="str">
        <f t="shared" si="3"/>
        <v/>
      </c>
      <c r="G55" s="49" t="str">
        <f t="shared" si="4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6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0"/>
        <v/>
      </c>
      <c r="C56" s="119" t="str">
        <f t="shared" si="1"/>
        <v/>
      </c>
      <c r="D56" s="41" t="str">
        <f t="shared" si="2"/>
        <v/>
      </c>
      <c r="E56" s="65"/>
      <c r="F56" s="38" t="str">
        <f t="shared" si="3"/>
        <v/>
      </c>
      <c r="G56" s="49" t="str">
        <f t="shared" si="4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6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0"/>
        <v/>
      </c>
      <c r="C57" s="119" t="str">
        <f t="shared" si="1"/>
        <v/>
      </c>
      <c r="D57" s="41" t="str">
        <f t="shared" si="2"/>
        <v/>
      </c>
      <c r="E57" s="65"/>
      <c r="F57" s="38" t="str">
        <f t="shared" si="3"/>
        <v/>
      </c>
      <c r="G57" s="49" t="str">
        <f t="shared" si="4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6"/>
        <v/>
      </c>
      <c r="V57" s="117"/>
      <c r="W57" s="122"/>
    </row>
    <row r="58" spans="1:23" ht="25.05" customHeight="1" x14ac:dyDescent="0.3">
      <c r="A58" s="64">
        <v>54</v>
      </c>
      <c r="B58" s="60" t="str">
        <f>IF(J58&lt;&gt;"", $B$5, "")</f>
        <v/>
      </c>
      <c r="C58" s="119" t="str">
        <f>IF(J58&lt;&gt;"", $C$5, "")</f>
        <v/>
      </c>
      <c r="D58" s="41" t="str">
        <f>IF(J58&lt;&gt;"", $D$5, "")</f>
        <v/>
      </c>
      <c r="E58" s="65"/>
      <c r="F58" s="38" t="str">
        <f>IF(J58&lt;&gt;"", $F$5, "")</f>
        <v/>
      </c>
      <c r="G58" s="49" t="str">
        <f>IF(J58&lt;&gt;"", $G$5, "")</f>
        <v/>
      </c>
      <c r="H58" s="49" t="str">
        <f>IF(J58&lt;&gt;"", $H$5, "")</f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>IF(AND(ISBLANK(R58),ISBLANK(S58),ISBLANK(T58)),"",R58-(S58+T58))</f>
        <v/>
      </c>
      <c r="V58" s="117"/>
      <c r="W58" s="122"/>
    </row>
    <row r="59" spans="1:23" ht="25.05" customHeight="1" x14ac:dyDescent="0.3">
      <c r="A59" s="64">
        <v>55</v>
      </c>
      <c r="B59" s="60" t="str">
        <f>IF(J59&lt;&gt;"", $B$5, "")</f>
        <v/>
      </c>
      <c r="C59" s="119" t="str">
        <f>IF(J59&lt;&gt;"", $C$5, "")</f>
        <v/>
      </c>
      <c r="D59" s="41" t="str">
        <f>IF(J59&lt;&gt;"", $D$5, "")</f>
        <v/>
      </c>
      <c r="E59" s="65"/>
      <c r="F59" s="38" t="str">
        <f>IF(J59&lt;&gt;"", $F$5, "")</f>
        <v/>
      </c>
      <c r="G59" s="49" t="str">
        <f>IF(J59&lt;&gt;"", $G$5, "")</f>
        <v/>
      </c>
      <c r="H59" s="49" t="str">
        <f>IF(J59&lt;&gt;"", $H$5, "")</f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>IF(AND(ISBLANK(R59),ISBLANK(S59),ISBLANK(T59)),"",R59-(S59+T59))</f>
        <v/>
      </c>
      <c r="V59" s="117"/>
      <c r="W59" s="122"/>
    </row>
    <row r="60" spans="1:23" ht="25.05" customHeight="1" x14ac:dyDescent="0.3">
      <c r="A60" s="64">
        <v>56</v>
      </c>
      <c r="B60" s="60" t="str">
        <f>IF(J60&lt;&gt;"", $B$5, "")</f>
        <v/>
      </c>
      <c r="C60" s="119" t="str">
        <f>IF(J60&lt;&gt;"", $C$5, "")</f>
        <v/>
      </c>
      <c r="D60" s="41" t="str">
        <f>IF(J60&lt;&gt;"", $D$5, "")</f>
        <v/>
      </c>
      <c r="E60" s="65"/>
      <c r="F60" s="38" t="str">
        <f>IF(J60&lt;&gt;"", $F$5, "")</f>
        <v/>
      </c>
      <c r="G60" s="49" t="str">
        <f>IF(J60&lt;&gt;"", $G$5, "")</f>
        <v/>
      </c>
      <c r="H60" s="49" t="str">
        <f>IF(J60&lt;&gt;"", $H$5, "")</f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>IF(AND(ISBLANK(R60),ISBLANK(S60),ISBLANK(T60)),"",R60-(S60+T60))</f>
        <v/>
      </c>
      <c r="V60" s="117"/>
      <c r="W60" s="122"/>
    </row>
    <row r="61" spans="1:23" ht="25.05" customHeight="1" x14ac:dyDescent="0.3">
      <c r="A61" s="64">
        <v>57</v>
      </c>
      <c r="B61" s="60" t="str">
        <f>IF(J61&lt;&gt;"", $B$5, "")</f>
        <v/>
      </c>
      <c r="C61" s="119" t="str">
        <f>IF(J61&lt;&gt;"", $C$5, "")</f>
        <v/>
      </c>
      <c r="D61" s="41" t="str">
        <f>IF(J61&lt;&gt;"", $D$5, "")</f>
        <v/>
      </c>
      <c r="E61" s="65"/>
      <c r="F61" s="38" t="str">
        <f>IF(J61&lt;&gt;"", $F$5, "")</f>
        <v/>
      </c>
      <c r="G61" s="49" t="str">
        <f>IF(J61&lt;&gt;"", $G$5, "")</f>
        <v/>
      </c>
      <c r="H61" s="49" t="str">
        <f>IF(J61&lt;&gt;"", $H$5, "")</f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>IF(AND(ISBLANK(R61),ISBLANK(S61),ISBLANK(T61)),"",R61-(S61+T61))</f>
        <v/>
      </c>
      <c r="V61" s="117"/>
      <c r="W61" s="122"/>
    </row>
    <row r="62" spans="1:23" ht="25.05" customHeight="1" x14ac:dyDescent="0.3">
      <c r="A62" s="64">
        <v>58</v>
      </c>
      <c r="B62" s="60" t="str">
        <f>IF(J62&lt;&gt;"", $B$5, "")</f>
        <v/>
      </c>
      <c r="C62" s="119" t="str">
        <f>IF(J62&lt;&gt;"", $C$5, "")</f>
        <v/>
      </c>
      <c r="D62" s="41" t="str">
        <f>IF(J62&lt;&gt;"", $D$5, "")</f>
        <v/>
      </c>
      <c r="E62" s="65"/>
      <c r="F62" s="38" t="str">
        <f>IF(J62&lt;&gt;"", $F$5, "")</f>
        <v/>
      </c>
      <c r="G62" s="49" t="str">
        <f>IF(J62&lt;&gt;"", $G$5, "")</f>
        <v/>
      </c>
      <c r="H62" s="49" t="str">
        <f>IF(J62&lt;&gt;"", $H$5, "")</f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>IF(AND(ISBLANK(R62),ISBLANK(S62),ISBLANK(T62)),"",R62-(S62+T62))</f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0"/>
        <v/>
      </c>
      <c r="C63" s="119" t="str">
        <f t="shared" si="1"/>
        <v/>
      </c>
      <c r="D63" s="41" t="str">
        <f t="shared" si="2"/>
        <v/>
      </c>
      <c r="E63" s="65"/>
      <c r="F63" s="38" t="str">
        <f t="shared" si="3"/>
        <v/>
      </c>
      <c r="G63" s="49" t="str">
        <f t="shared" si="4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6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0"/>
        <v/>
      </c>
      <c r="C64" s="119" t="str">
        <f t="shared" si="1"/>
        <v/>
      </c>
      <c r="D64" s="41" t="str">
        <f t="shared" si="2"/>
        <v/>
      </c>
      <c r="E64" s="65"/>
      <c r="F64" s="38" t="str">
        <f t="shared" si="3"/>
        <v/>
      </c>
      <c r="G64" s="49" t="str">
        <f t="shared" si="4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6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0"/>
        <v/>
      </c>
      <c r="C65" s="119" t="str">
        <f t="shared" si="1"/>
        <v/>
      </c>
      <c r="D65" s="41" t="str">
        <f t="shared" si="2"/>
        <v/>
      </c>
      <c r="E65" s="65"/>
      <c r="F65" s="38" t="str">
        <f t="shared" si="3"/>
        <v/>
      </c>
      <c r="G65" s="49" t="str">
        <f t="shared" si="4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6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0"/>
        <v/>
      </c>
      <c r="C66" s="119" t="str">
        <f t="shared" si="1"/>
        <v/>
      </c>
      <c r="D66" s="41" t="str">
        <f t="shared" si="2"/>
        <v/>
      </c>
      <c r="E66" s="65"/>
      <c r="F66" s="38" t="str">
        <f t="shared" si="3"/>
        <v/>
      </c>
      <c r="G66" s="49" t="str">
        <f t="shared" si="4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6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0"/>
        <v/>
      </c>
      <c r="C67" s="119" t="str">
        <f t="shared" si="1"/>
        <v/>
      </c>
      <c r="D67" s="41" t="str">
        <f t="shared" si="2"/>
        <v/>
      </c>
      <c r="E67" s="65"/>
      <c r="F67" s="38" t="str">
        <f t="shared" si="3"/>
        <v/>
      </c>
      <c r="G67" s="49" t="str">
        <f t="shared" si="4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6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0"/>
        <v/>
      </c>
      <c r="C68" s="119" t="str">
        <f t="shared" si="1"/>
        <v/>
      </c>
      <c r="D68" s="41" t="str">
        <f t="shared" si="2"/>
        <v/>
      </c>
      <c r="E68" s="65"/>
      <c r="F68" s="38" t="str">
        <f t="shared" si="3"/>
        <v/>
      </c>
      <c r="G68" s="49" t="str">
        <f t="shared" si="4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6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0"/>
        <v/>
      </c>
      <c r="C69" s="119" t="str">
        <f t="shared" si="1"/>
        <v/>
      </c>
      <c r="D69" s="41" t="str">
        <f t="shared" si="2"/>
        <v/>
      </c>
      <c r="E69" s="65"/>
      <c r="F69" s="38" t="str">
        <f t="shared" si="3"/>
        <v/>
      </c>
      <c r="G69" s="49" t="str">
        <f t="shared" si="4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6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0"/>
        <v/>
      </c>
      <c r="C70" s="119" t="str">
        <f t="shared" si="1"/>
        <v/>
      </c>
      <c r="D70" s="41" t="str">
        <f t="shared" si="2"/>
        <v/>
      </c>
      <c r="E70" s="65"/>
      <c r="F70" s="38" t="str">
        <f t="shared" si="3"/>
        <v/>
      </c>
      <c r="G70" s="49" t="str">
        <f t="shared" si="4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19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4"/>
        <v/>
      </c>
      <c r="C105" s="119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4"/>
        <v/>
      </c>
      <c r="C106" s="119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4"/>
        <v/>
      </c>
      <c r="C107" s="119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4"/>
        <v/>
      </c>
      <c r="C108" s="119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4"/>
        <v/>
      </c>
      <c r="C109" s="119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4"/>
        <v/>
      </c>
      <c r="C110" s="119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4"/>
        <v/>
      </c>
      <c r="C111" s="119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4"/>
        <v/>
      </c>
      <c r="C112" s="119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4"/>
        <v/>
      </c>
      <c r="C113" s="119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4"/>
        <v/>
      </c>
      <c r="C114" s="119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4"/>
        <v/>
      </c>
      <c r="C115" s="119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4"/>
        <v/>
      </c>
      <c r="C116" s="119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4"/>
        <v/>
      </c>
      <c r="C117" s="119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4"/>
        <v/>
      </c>
      <c r="C118" s="119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4"/>
        <v/>
      </c>
      <c r="C119" s="119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4"/>
        <v/>
      </c>
      <c r="C120" s="119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4"/>
        <v/>
      </c>
      <c r="C121" s="119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4"/>
        <v/>
      </c>
      <c r="C122" s="119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4"/>
        <v/>
      </c>
      <c r="C123" s="119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4"/>
        <v/>
      </c>
      <c r="C124" s="119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4"/>
        <v/>
      </c>
      <c r="C125" s="119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4"/>
        <v/>
      </c>
      <c r="C126" s="119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4"/>
        <v/>
      </c>
      <c r="C127" s="119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4"/>
        <v/>
      </c>
      <c r="C128" s="119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4"/>
        <v/>
      </c>
      <c r="C129" s="119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4"/>
        <v/>
      </c>
      <c r="C130" s="119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4"/>
        <v/>
      </c>
      <c r="C131" s="119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4"/>
        <v/>
      </c>
      <c r="C132" s="119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4"/>
        <v/>
      </c>
      <c r="C133" s="119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4"/>
        <v/>
      </c>
      <c r="C134" s="119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6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4"/>
        <v/>
      </c>
      <c r="C135" s="119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6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4"/>
        <v/>
      </c>
      <c r="C136" s="119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6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4"/>
        <v/>
      </c>
      <c r="C137" s="119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6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4"/>
        <v/>
      </c>
      <c r="C138" s="119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6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4"/>
        <v/>
      </c>
      <c r="C139" s="119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6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4"/>
        <v/>
      </c>
      <c r="C140" s="119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6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4"/>
        <v/>
      </c>
      <c r="C141" s="119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6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4"/>
        <v/>
      </c>
      <c r="C142" s="119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6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4"/>
        <v/>
      </c>
      <c r="C143" s="119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6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4"/>
        <v/>
      </c>
      <c r="C144" s="119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6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4"/>
        <v/>
      </c>
      <c r="C145" s="119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6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4"/>
        <v/>
      </c>
      <c r="C146" s="119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6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4"/>
        <v/>
      </c>
      <c r="C147" s="119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6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4"/>
        <v/>
      </c>
      <c r="C148" s="119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6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4"/>
        <v/>
      </c>
      <c r="C149" s="119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6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4"/>
        <v/>
      </c>
      <c r="C150" s="119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6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4"/>
        <v/>
      </c>
      <c r="C151" s="119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6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4"/>
        <v/>
      </c>
      <c r="C152" s="119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6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4"/>
        <v/>
      </c>
      <c r="C153" s="119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6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4"/>
        <v/>
      </c>
      <c r="C154" s="119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6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19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6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1"/>
        <v/>
      </c>
      <c r="C156" s="119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6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1"/>
        <v/>
      </c>
      <c r="C157" s="119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6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1"/>
        <v/>
      </c>
      <c r="C158" s="119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6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1"/>
        <v/>
      </c>
      <c r="C159" s="119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6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1"/>
        <v/>
      </c>
      <c r="C160" s="119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6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1"/>
        <v/>
      </c>
      <c r="C161" s="119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6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1"/>
        <v/>
      </c>
      <c r="C162" s="119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6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1"/>
        <v/>
      </c>
      <c r="C163" s="119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6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1"/>
        <v/>
      </c>
      <c r="C164" s="119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6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1"/>
        <v/>
      </c>
      <c r="C165" s="119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6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1"/>
        <v/>
      </c>
      <c r="C166" s="119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6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1"/>
        <v/>
      </c>
      <c r="C167" s="119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6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1"/>
        <v/>
      </c>
      <c r="C168" s="119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6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1"/>
        <v/>
      </c>
      <c r="C169" s="119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6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1"/>
        <v/>
      </c>
      <c r="C170" s="119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6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1"/>
        <v/>
      </c>
      <c r="C171" s="119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6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1"/>
        <v/>
      </c>
      <c r="C172" s="119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6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1"/>
        <v/>
      </c>
      <c r="C173" s="119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6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1"/>
        <v/>
      </c>
      <c r="C174" s="119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6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1"/>
        <v/>
      </c>
      <c r="C175" s="119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6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1"/>
        <v/>
      </c>
      <c r="C176" s="119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6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1"/>
        <v/>
      </c>
      <c r="C177" s="119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6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1"/>
        <v/>
      </c>
      <c r="C178" s="119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6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1"/>
        <v/>
      </c>
      <c r="C179" s="119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6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1"/>
        <v/>
      </c>
      <c r="C180" s="119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6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1"/>
        <v/>
      </c>
      <c r="C181" s="119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6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1"/>
        <v/>
      </c>
      <c r="C182" s="119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6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1"/>
        <v/>
      </c>
      <c r="C183" s="119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6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1"/>
        <v/>
      </c>
      <c r="C184" s="119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6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1"/>
        <v/>
      </c>
      <c r="C185" s="119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6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1"/>
        <v/>
      </c>
      <c r="C186" s="119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6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1"/>
        <v/>
      </c>
      <c r="C187" s="119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6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1"/>
        <v/>
      </c>
      <c r="C188" s="119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6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1"/>
        <v/>
      </c>
      <c r="C189" s="119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6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1"/>
        <v/>
      </c>
      <c r="C190" s="119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6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1"/>
        <v/>
      </c>
      <c r="C191" s="119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6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1"/>
        <v/>
      </c>
      <c r="C192" s="119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6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1"/>
        <v/>
      </c>
      <c r="C193" s="119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6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1"/>
        <v/>
      </c>
      <c r="C194" s="119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6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1"/>
        <v/>
      </c>
      <c r="C195" s="119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6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1"/>
        <v/>
      </c>
      <c r="C196" s="119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6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1"/>
        <v/>
      </c>
      <c r="C197" s="119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6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1"/>
        <v/>
      </c>
      <c r="C198" s="119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3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1"/>
        <v/>
      </c>
      <c r="C199" s="119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3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1"/>
        <v/>
      </c>
      <c r="C200" s="119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3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1"/>
        <v/>
      </c>
      <c r="C201" s="119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3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1"/>
        <v/>
      </c>
      <c r="C202" s="119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3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1"/>
        <v/>
      </c>
      <c r="C203" s="119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3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1"/>
        <v/>
      </c>
      <c r="C204" s="119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3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1"/>
        <v/>
      </c>
      <c r="C205" s="119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3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1"/>
        <v/>
      </c>
      <c r="C206" s="119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3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1"/>
        <v/>
      </c>
      <c r="C207" s="119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3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1"/>
        <v/>
      </c>
      <c r="C208" s="119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3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1"/>
        <v/>
      </c>
      <c r="C209" s="119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3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1"/>
        <v/>
      </c>
      <c r="C210" s="119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3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1"/>
        <v/>
      </c>
      <c r="C211" s="119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3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1"/>
        <v/>
      </c>
      <c r="C212" s="119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3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1"/>
        <v/>
      </c>
      <c r="C213" s="119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3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1"/>
        <v/>
      </c>
      <c r="C214" s="119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3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1"/>
        <v/>
      </c>
      <c r="C215" s="119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3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1"/>
        <v/>
      </c>
      <c r="C216" s="119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3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1"/>
        <v/>
      </c>
      <c r="C217" s="119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3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1"/>
        <v/>
      </c>
      <c r="C218" s="119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3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19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3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8"/>
        <v/>
      </c>
      <c r="C220" s="119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3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8"/>
        <v/>
      </c>
      <c r="C221" s="119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3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8"/>
        <v/>
      </c>
      <c r="C222" s="119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3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8"/>
        <v/>
      </c>
      <c r="C223" s="119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3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8"/>
        <v/>
      </c>
      <c r="C224" s="119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3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8"/>
        <v/>
      </c>
      <c r="C225" s="119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3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8"/>
        <v/>
      </c>
      <c r="C226" s="119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3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8"/>
        <v/>
      </c>
      <c r="C227" s="119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3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8"/>
        <v/>
      </c>
      <c r="C228" s="119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3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8"/>
        <v/>
      </c>
      <c r="C229" s="119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3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8"/>
        <v/>
      </c>
      <c r="C230" s="119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3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8"/>
        <v/>
      </c>
      <c r="C231" s="119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3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8"/>
        <v/>
      </c>
      <c r="C232" s="119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3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8"/>
        <v/>
      </c>
      <c r="C233" s="119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3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8"/>
        <v/>
      </c>
      <c r="C234" s="119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3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8"/>
        <v/>
      </c>
      <c r="C235" s="119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3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8"/>
        <v/>
      </c>
      <c r="C236" s="119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3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8"/>
        <v/>
      </c>
      <c r="C237" s="119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3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8"/>
        <v/>
      </c>
      <c r="C238" s="119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3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8"/>
        <v/>
      </c>
      <c r="C239" s="119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3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8"/>
        <v/>
      </c>
      <c r="C240" s="119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3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8"/>
        <v/>
      </c>
      <c r="C241" s="119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3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8"/>
        <v/>
      </c>
      <c r="C242" s="119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3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8"/>
        <v/>
      </c>
      <c r="C243" s="119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3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8"/>
        <v/>
      </c>
      <c r="C244" s="119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3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8"/>
        <v/>
      </c>
      <c r="C245" s="119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3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8"/>
        <v/>
      </c>
      <c r="C246" s="119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3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8"/>
        <v/>
      </c>
      <c r="C247" s="119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3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8"/>
        <v/>
      </c>
      <c r="C248" s="119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3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8"/>
        <v/>
      </c>
      <c r="C249" s="119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3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8"/>
        <v/>
      </c>
      <c r="C250" s="119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3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8"/>
        <v/>
      </c>
      <c r="C251" s="119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3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8"/>
        <v/>
      </c>
      <c r="C252" s="119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3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8"/>
        <v/>
      </c>
      <c r="C253" s="119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3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8"/>
        <v/>
      </c>
      <c r="C254" s="119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3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8"/>
        <v/>
      </c>
      <c r="C255" s="119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3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8"/>
        <v/>
      </c>
      <c r="C256" s="119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3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8"/>
        <v/>
      </c>
      <c r="C257" s="119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3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8"/>
        <v/>
      </c>
      <c r="C258" s="119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3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8"/>
        <v/>
      </c>
      <c r="C259" s="119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3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8"/>
        <v/>
      </c>
      <c r="C260" s="119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3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8"/>
        <v/>
      </c>
      <c r="C261" s="119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3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8"/>
        <v/>
      </c>
      <c r="C262" s="119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0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8"/>
        <v/>
      </c>
      <c r="C263" s="119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0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8"/>
        <v/>
      </c>
      <c r="C264" s="119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0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8"/>
        <v/>
      </c>
      <c r="C265" s="119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0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8"/>
        <v/>
      </c>
      <c r="C266" s="119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0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8"/>
        <v/>
      </c>
      <c r="C267" s="119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0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8"/>
        <v/>
      </c>
      <c r="C268" s="119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0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8"/>
        <v/>
      </c>
      <c r="C269" s="119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0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8"/>
        <v/>
      </c>
      <c r="C270" s="119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0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8"/>
        <v/>
      </c>
      <c r="C271" s="119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0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8"/>
        <v/>
      </c>
      <c r="C272" s="119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0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8"/>
        <v/>
      </c>
      <c r="C273" s="119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0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8"/>
        <v/>
      </c>
      <c r="C274" s="119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0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8"/>
        <v/>
      </c>
      <c r="C275" s="119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0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8"/>
        <v/>
      </c>
      <c r="C276" s="119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0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8"/>
        <v/>
      </c>
      <c r="C277" s="119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0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8"/>
        <v/>
      </c>
      <c r="C278" s="119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0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8"/>
        <v/>
      </c>
      <c r="C279" s="119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0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8"/>
        <v/>
      </c>
      <c r="C280" s="119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0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8"/>
        <v/>
      </c>
      <c r="C281" s="119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0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8"/>
        <v/>
      </c>
      <c r="C282" s="119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0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19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0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5"/>
        <v/>
      </c>
      <c r="C284" s="119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0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5"/>
        <v/>
      </c>
      <c r="C285" s="119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0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5"/>
        <v/>
      </c>
      <c r="C286" s="119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0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5"/>
        <v/>
      </c>
      <c r="C287" s="119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0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5"/>
        <v/>
      </c>
      <c r="C288" s="119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0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5"/>
        <v/>
      </c>
      <c r="C289" s="119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0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5"/>
        <v/>
      </c>
      <c r="C290" s="119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0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5"/>
        <v/>
      </c>
      <c r="C291" s="119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0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5"/>
        <v/>
      </c>
      <c r="C292" s="119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0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5"/>
        <v/>
      </c>
      <c r="C293" s="119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0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5"/>
        <v/>
      </c>
      <c r="C294" s="119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0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5"/>
        <v/>
      </c>
      <c r="C295" s="119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0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5"/>
        <v/>
      </c>
      <c r="C296" s="119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0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5"/>
        <v/>
      </c>
      <c r="C297" s="119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0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5"/>
        <v/>
      </c>
      <c r="C298" s="119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0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5"/>
        <v/>
      </c>
      <c r="C299" s="119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0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5"/>
        <v/>
      </c>
      <c r="C300" s="119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0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5"/>
        <v/>
      </c>
      <c r="C301" s="119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0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5"/>
        <v/>
      </c>
      <c r="C302" s="119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0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5"/>
        <v/>
      </c>
      <c r="C303" s="119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0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5"/>
        <v/>
      </c>
      <c r="C304" s="119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0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5"/>
        <v/>
      </c>
      <c r="C305" s="119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0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5"/>
        <v/>
      </c>
      <c r="C306" s="119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0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5"/>
        <v/>
      </c>
      <c r="C307" s="119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0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5"/>
        <v/>
      </c>
      <c r="C308" s="119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0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5"/>
        <v/>
      </c>
      <c r="C309" s="119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0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5"/>
        <v/>
      </c>
      <c r="C310" s="119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0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5"/>
        <v/>
      </c>
      <c r="C311" s="119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0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5"/>
        <v/>
      </c>
      <c r="C312" s="119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0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5"/>
        <v/>
      </c>
      <c r="C313" s="119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0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5"/>
        <v/>
      </c>
      <c r="C314" s="119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0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5"/>
        <v/>
      </c>
      <c r="C315" s="119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0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5"/>
        <v/>
      </c>
      <c r="C316" s="119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0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5"/>
        <v/>
      </c>
      <c r="C317" s="119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0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5"/>
        <v/>
      </c>
      <c r="C318" s="119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0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5"/>
        <v/>
      </c>
      <c r="C319" s="119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0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5"/>
        <v/>
      </c>
      <c r="C320" s="119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0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5"/>
        <v/>
      </c>
      <c r="C321" s="119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0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5"/>
        <v/>
      </c>
      <c r="C322" s="119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0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5"/>
        <v/>
      </c>
      <c r="C323" s="119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0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5"/>
        <v/>
      </c>
      <c r="C324" s="119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0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5"/>
        <v/>
      </c>
      <c r="C325" s="119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0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5"/>
        <v/>
      </c>
      <c r="C326" s="119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7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5"/>
        <v/>
      </c>
      <c r="C327" s="119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7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5"/>
        <v/>
      </c>
      <c r="C328" s="119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7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5"/>
        <v/>
      </c>
      <c r="C329" s="119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7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5"/>
        <v/>
      </c>
      <c r="C330" s="119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7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5"/>
        <v/>
      </c>
      <c r="C331" s="119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7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5"/>
        <v/>
      </c>
      <c r="C332" s="119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7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5"/>
        <v/>
      </c>
      <c r="C333" s="119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7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5"/>
        <v/>
      </c>
      <c r="C334" s="119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7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5"/>
        <v/>
      </c>
      <c r="C335" s="119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7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5"/>
        <v/>
      </c>
      <c r="C336" s="119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7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5"/>
        <v/>
      </c>
      <c r="C337" s="119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7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5"/>
        <v/>
      </c>
      <c r="C338" s="119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7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5"/>
        <v/>
      </c>
      <c r="C339" s="119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7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5"/>
        <v/>
      </c>
      <c r="C340" s="119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7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5"/>
        <v/>
      </c>
      <c r="C341" s="119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7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5"/>
        <v/>
      </c>
      <c r="C342" s="119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7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5"/>
        <v/>
      </c>
      <c r="C343" s="119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7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5"/>
        <v/>
      </c>
      <c r="C344" s="119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7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5"/>
        <v/>
      </c>
      <c r="C345" s="119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7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5"/>
        <v/>
      </c>
      <c r="C346" s="119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7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19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7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2"/>
        <v/>
      </c>
      <c r="C348" s="119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7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2"/>
        <v/>
      </c>
      <c r="C349" s="119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7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2"/>
        <v/>
      </c>
      <c r="C350" s="119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7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2"/>
        <v/>
      </c>
      <c r="C351" s="119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7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2"/>
        <v/>
      </c>
      <c r="C352" s="119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7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2"/>
        <v/>
      </c>
      <c r="C353" s="119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7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2"/>
        <v/>
      </c>
      <c r="C354" s="119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7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2"/>
        <v/>
      </c>
      <c r="C355" s="119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7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2"/>
        <v/>
      </c>
      <c r="C356" s="119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7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2"/>
        <v/>
      </c>
      <c r="C357" s="119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7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2"/>
        <v/>
      </c>
      <c r="C358" s="119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7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2"/>
        <v/>
      </c>
      <c r="C359" s="119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7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2"/>
        <v/>
      </c>
      <c r="C360" s="119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7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2"/>
        <v/>
      </c>
      <c r="C361" s="119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7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2"/>
        <v/>
      </c>
      <c r="C362" s="119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7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2"/>
        <v/>
      </c>
      <c r="C363" s="119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7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2"/>
        <v/>
      </c>
      <c r="C364" s="119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7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2"/>
        <v/>
      </c>
      <c r="C365" s="119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7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2"/>
        <v/>
      </c>
      <c r="C366" s="119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7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2"/>
        <v/>
      </c>
      <c r="C367" s="119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7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2"/>
        <v/>
      </c>
      <c r="C368" s="119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7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2"/>
        <v/>
      </c>
      <c r="C369" s="119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7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2"/>
        <v/>
      </c>
      <c r="C370" s="119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7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2"/>
        <v/>
      </c>
      <c r="C371" s="119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7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2"/>
        <v/>
      </c>
      <c r="C372" s="119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7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2"/>
        <v/>
      </c>
      <c r="C373" s="119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7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2"/>
        <v/>
      </c>
      <c r="C374" s="119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7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2"/>
        <v/>
      </c>
      <c r="C375" s="119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7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2"/>
        <v/>
      </c>
      <c r="C376" s="119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7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2"/>
        <v/>
      </c>
      <c r="C377" s="119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7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2"/>
        <v/>
      </c>
      <c r="C378" s="119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7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2"/>
        <v/>
      </c>
      <c r="C379" s="119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7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2"/>
        <v/>
      </c>
      <c r="C380" s="119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7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2"/>
        <v/>
      </c>
      <c r="C381" s="119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7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2"/>
        <v/>
      </c>
      <c r="C382" s="119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7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2"/>
        <v/>
      </c>
      <c r="C383" s="119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7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2"/>
        <v/>
      </c>
      <c r="C384" s="119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7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2"/>
        <v/>
      </c>
      <c r="C385" s="119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7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2"/>
        <v/>
      </c>
      <c r="C386" s="119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7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2"/>
        <v/>
      </c>
      <c r="C387" s="119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7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2"/>
        <v/>
      </c>
      <c r="C388" s="119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7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2"/>
        <v/>
      </c>
      <c r="C389" s="119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7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2"/>
        <v/>
      </c>
      <c r="C390" s="119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4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2"/>
        <v/>
      </c>
      <c r="C391" s="119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4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2"/>
        <v/>
      </c>
      <c r="C392" s="119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4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2"/>
        <v/>
      </c>
      <c r="C393" s="119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4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2"/>
        <v/>
      </c>
      <c r="C394" s="119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4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2"/>
        <v/>
      </c>
      <c r="C395" s="119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4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2"/>
        <v/>
      </c>
      <c r="C396" s="119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4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2"/>
        <v/>
      </c>
      <c r="C397" s="119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4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2"/>
        <v/>
      </c>
      <c r="C398" s="119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4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2"/>
        <v/>
      </c>
      <c r="C399" s="119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4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2"/>
        <v/>
      </c>
      <c r="C400" s="119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4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2"/>
        <v/>
      </c>
      <c r="C401" s="119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4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2"/>
        <v/>
      </c>
      <c r="C402" s="119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4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2"/>
        <v/>
      </c>
      <c r="C403" s="119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4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2"/>
        <v/>
      </c>
      <c r="C404" s="119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4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2"/>
        <v/>
      </c>
      <c r="C405" s="119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4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2"/>
        <v/>
      </c>
      <c r="C406" s="119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4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2"/>
        <v/>
      </c>
      <c r="C407" s="119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4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2"/>
        <v/>
      </c>
      <c r="C408" s="119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4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2"/>
        <v/>
      </c>
      <c r="C409" s="119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4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2"/>
        <v/>
      </c>
      <c r="C410" s="119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4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19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4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9"/>
        <v/>
      </c>
      <c r="C412" s="119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4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9"/>
        <v/>
      </c>
      <c r="C413" s="119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4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9"/>
        <v/>
      </c>
      <c r="C414" s="119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4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9"/>
        <v/>
      </c>
      <c r="C415" s="119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4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9"/>
        <v/>
      </c>
      <c r="C416" s="119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4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9"/>
        <v/>
      </c>
      <c r="C417" s="119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4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9"/>
        <v/>
      </c>
      <c r="C418" s="119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4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9"/>
        <v/>
      </c>
      <c r="C419" s="119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4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9"/>
        <v/>
      </c>
      <c r="C420" s="119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4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9"/>
        <v/>
      </c>
      <c r="C421" s="119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4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9"/>
        <v/>
      </c>
      <c r="C422" s="119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4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9"/>
        <v/>
      </c>
      <c r="C423" s="119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4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9"/>
        <v/>
      </c>
      <c r="C424" s="119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4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9"/>
        <v/>
      </c>
      <c r="C425" s="119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4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9"/>
        <v/>
      </c>
      <c r="C426" s="119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4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9"/>
        <v/>
      </c>
      <c r="C427" s="119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4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9"/>
        <v/>
      </c>
      <c r="C428" s="119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4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9"/>
        <v/>
      </c>
      <c r="C429" s="119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4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9"/>
        <v/>
      </c>
      <c r="C430" s="119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4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9"/>
        <v/>
      </c>
      <c r="C431" s="119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4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9"/>
        <v/>
      </c>
      <c r="C432" s="119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4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9"/>
        <v/>
      </c>
      <c r="C433" s="119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4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9"/>
        <v/>
      </c>
      <c r="C434" s="119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4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9"/>
        <v/>
      </c>
      <c r="C435" s="119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4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9"/>
        <v/>
      </c>
      <c r="C436" s="119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4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9"/>
        <v/>
      </c>
      <c r="C437" s="119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4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9"/>
        <v/>
      </c>
      <c r="C438" s="119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4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9"/>
        <v/>
      </c>
      <c r="C439" s="119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4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9"/>
        <v/>
      </c>
      <c r="C440" s="119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4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9"/>
        <v/>
      </c>
      <c r="C441" s="119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4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9"/>
        <v/>
      </c>
      <c r="C442" s="119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4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9"/>
        <v/>
      </c>
      <c r="C443" s="119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4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9"/>
        <v/>
      </c>
      <c r="C444" s="119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4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9"/>
        <v/>
      </c>
      <c r="C445" s="119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4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9"/>
        <v/>
      </c>
      <c r="C446" s="119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4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9"/>
        <v/>
      </c>
      <c r="C447" s="119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4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9"/>
        <v/>
      </c>
      <c r="C448" s="119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4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9"/>
        <v/>
      </c>
      <c r="C449" s="119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4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9"/>
        <v/>
      </c>
      <c r="C450" s="119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4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9"/>
        <v/>
      </c>
      <c r="C451" s="119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4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9"/>
        <v/>
      </c>
      <c r="C452" s="119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4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9"/>
        <v/>
      </c>
      <c r="C453" s="119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4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9"/>
        <v/>
      </c>
      <c r="C454" s="119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1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9"/>
        <v/>
      </c>
      <c r="C455" s="119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1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9"/>
        <v/>
      </c>
      <c r="C456" s="119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1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9"/>
        <v/>
      </c>
      <c r="C457" s="119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1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9"/>
        <v/>
      </c>
      <c r="C458" s="119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1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9"/>
        <v/>
      </c>
      <c r="C459" s="119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1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9"/>
        <v/>
      </c>
      <c r="C460" s="119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1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9"/>
        <v/>
      </c>
      <c r="C461" s="119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1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9"/>
        <v/>
      </c>
      <c r="C462" s="119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1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9"/>
        <v/>
      </c>
      <c r="C463" s="119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1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9"/>
        <v/>
      </c>
      <c r="C464" s="119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1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9"/>
        <v/>
      </c>
      <c r="C465" s="119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1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9"/>
        <v/>
      </c>
      <c r="C466" s="119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1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9"/>
        <v/>
      </c>
      <c r="C467" s="119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1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9"/>
        <v/>
      </c>
      <c r="C468" s="119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1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9"/>
        <v/>
      </c>
      <c r="C469" s="119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1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9"/>
        <v/>
      </c>
      <c r="C470" s="119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1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9"/>
        <v/>
      </c>
      <c r="C471" s="119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1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9"/>
        <v/>
      </c>
      <c r="C472" s="119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1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9"/>
        <v/>
      </c>
      <c r="C473" s="119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1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9"/>
        <v/>
      </c>
      <c r="C474" s="119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1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19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1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6"/>
        <v/>
      </c>
      <c r="C476" s="119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1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6"/>
        <v/>
      </c>
      <c r="C477" s="119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1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6"/>
        <v/>
      </c>
      <c r="C478" s="119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1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6"/>
        <v/>
      </c>
      <c r="C479" s="119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1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6"/>
        <v/>
      </c>
      <c r="C480" s="119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1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6"/>
        <v/>
      </c>
      <c r="C481" s="119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1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6"/>
        <v/>
      </c>
      <c r="C482" s="119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1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6"/>
        <v/>
      </c>
      <c r="C483" s="119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1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6"/>
        <v/>
      </c>
      <c r="C484" s="119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1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6"/>
        <v/>
      </c>
      <c r="C485" s="119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1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6"/>
        <v/>
      </c>
      <c r="C486" s="119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1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6"/>
        <v/>
      </c>
      <c r="C487" s="119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1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6"/>
        <v/>
      </c>
      <c r="C488" s="119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1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6"/>
        <v/>
      </c>
      <c r="C489" s="119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1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6"/>
        <v/>
      </c>
      <c r="C490" s="119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1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6"/>
        <v/>
      </c>
      <c r="C491" s="119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1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6"/>
        <v/>
      </c>
      <c r="C492" s="119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1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6"/>
        <v/>
      </c>
      <c r="C493" s="119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1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6"/>
        <v/>
      </c>
      <c r="C494" s="119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1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6"/>
        <v/>
      </c>
      <c r="C495" s="119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1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6"/>
        <v/>
      </c>
      <c r="C496" s="119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1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6"/>
        <v/>
      </c>
      <c r="C497" s="119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1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6"/>
        <v/>
      </c>
      <c r="C498" s="119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1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6"/>
        <v/>
      </c>
      <c r="C499" s="119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1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6"/>
        <v/>
      </c>
      <c r="C500" s="119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1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6"/>
        <v/>
      </c>
      <c r="C501" s="119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1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6"/>
        <v/>
      </c>
      <c r="C502" s="119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1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6"/>
        <v/>
      </c>
      <c r="C503" s="119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1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6"/>
        <v/>
      </c>
      <c r="C504" s="119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1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6"/>
        <v/>
      </c>
      <c r="C505" s="119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1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6"/>
        <v/>
      </c>
      <c r="C506" s="119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1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6"/>
        <v/>
      </c>
      <c r="C507" s="119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1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6"/>
        <v/>
      </c>
      <c r="C508" s="119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1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6"/>
        <v/>
      </c>
      <c r="C509" s="119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1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6"/>
        <v/>
      </c>
      <c r="C510" s="119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1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6"/>
        <v/>
      </c>
      <c r="C511" s="119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1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6"/>
        <v/>
      </c>
      <c r="C512" s="119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1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6"/>
        <v/>
      </c>
      <c r="C513" s="119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1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6"/>
        <v/>
      </c>
      <c r="C514" s="119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1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6"/>
        <v/>
      </c>
      <c r="C515" s="119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1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6"/>
        <v/>
      </c>
      <c r="C516" s="119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1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6"/>
        <v/>
      </c>
      <c r="C517" s="119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1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6"/>
        <v/>
      </c>
      <c r="C518" s="119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8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6"/>
        <v/>
      </c>
      <c r="C519" s="119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8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6"/>
        <v/>
      </c>
      <c r="C520" s="119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8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6"/>
        <v/>
      </c>
      <c r="C521" s="119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8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6"/>
        <v/>
      </c>
      <c r="C522" s="119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8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6"/>
        <v/>
      </c>
      <c r="C523" s="119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8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6"/>
        <v/>
      </c>
      <c r="C524" s="119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8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6"/>
        <v/>
      </c>
      <c r="C525" s="119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8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6"/>
        <v/>
      </c>
      <c r="C526" s="119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8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6"/>
        <v/>
      </c>
      <c r="C527" s="119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8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6"/>
        <v/>
      </c>
      <c r="C528" s="119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8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6"/>
        <v/>
      </c>
      <c r="C529" s="119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8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6"/>
        <v/>
      </c>
      <c r="C530" s="119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8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6"/>
        <v/>
      </c>
      <c r="C531" s="119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8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6"/>
        <v/>
      </c>
      <c r="C532" s="119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8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6"/>
        <v/>
      </c>
      <c r="C533" s="119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8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6"/>
        <v/>
      </c>
      <c r="C534" s="119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8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6"/>
        <v/>
      </c>
      <c r="C535" s="119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8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6"/>
        <v/>
      </c>
      <c r="C536" s="119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8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6"/>
        <v/>
      </c>
      <c r="C537" s="119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8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6"/>
        <v/>
      </c>
      <c r="C538" s="119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8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19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8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3"/>
        <v/>
      </c>
      <c r="C540" s="119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8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3"/>
        <v/>
      </c>
      <c r="C541" s="119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8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3"/>
        <v/>
      </c>
      <c r="C542" s="119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8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3"/>
        <v/>
      </c>
      <c r="C543" s="119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8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3"/>
        <v/>
      </c>
      <c r="C544" s="119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8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3"/>
        <v/>
      </c>
      <c r="C545" s="119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8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3"/>
        <v/>
      </c>
      <c r="C546" s="119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8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3"/>
        <v/>
      </c>
      <c r="C547" s="119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8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3"/>
        <v/>
      </c>
      <c r="C548" s="119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8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3"/>
        <v/>
      </c>
      <c r="C549" s="119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8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3"/>
        <v/>
      </c>
      <c r="C550" s="119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8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3"/>
        <v/>
      </c>
      <c r="C551" s="119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8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3"/>
        <v/>
      </c>
      <c r="C552" s="119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8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3"/>
        <v/>
      </c>
      <c r="C553" s="119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8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3"/>
        <v/>
      </c>
      <c r="C554" s="119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8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3"/>
        <v/>
      </c>
      <c r="C555" s="119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8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3"/>
        <v/>
      </c>
      <c r="C556" s="119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8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3"/>
        <v/>
      </c>
      <c r="C557" s="119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8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3"/>
        <v/>
      </c>
      <c r="C558" s="119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8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3"/>
        <v/>
      </c>
      <c r="C559" s="119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8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3"/>
        <v/>
      </c>
      <c r="C560" s="119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8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3"/>
        <v/>
      </c>
      <c r="C561" s="119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8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3"/>
        <v/>
      </c>
      <c r="C562" s="119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8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3"/>
        <v/>
      </c>
      <c r="C563" s="119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8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3"/>
        <v/>
      </c>
      <c r="C564" s="119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8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3"/>
        <v/>
      </c>
      <c r="C565" s="119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8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3"/>
        <v/>
      </c>
      <c r="C566" s="119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8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3"/>
        <v/>
      </c>
      <c r="C567" s="119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8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3"/>
        <v/>
      </c>
      <c r="C568" s="119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8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3"/>
        <v/>
      </c>
      <c r="C569" s="119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8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3"/>
        <v/>
      </c>
      <c r="C570" s="119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8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3"/>
        <v/>
      </c>
      <c r="C571" s="119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8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3"/>
        <v/>
      </c>
      <c r="C572" s="119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8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3"/>
        <v/>
      </c>
      <c r="C573" s="119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8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3"/>
        <v/>
      </c>
      <c r="C574" s="119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8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3"/>
        <v/>
      </c>
      <c r="C575" s="119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8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3"/>
        <v/>
      </c>
      <c r="C576" s="119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8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3"/>
        <v/>
      </c>
      <c r="C577" s="119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8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3"/>
        <v/>
      </c>
      <c r="C578" s="119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8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3"/>
        <v/>
      </c>
      <c r="C579" s="119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8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3"/>
        <v/>
      </c>
      <c r="C580" s="119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8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3"/>
        <v/>
      </c>
      <c r="C581" s="119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8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3"/>
        <v/>
      </c>
      <c r="C582" s="119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5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3"/>
        <v/>
      </c>
      <c r="C583" s="119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5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3"/>
        <v/>
      </c>
      <c r="C584" s="119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5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3"/>
        <v/>
      </c>
      <c r="C585" s="119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5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3"/>
        <v/>
      </c>
      <c r="C586" s="119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5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3"/>
        <v/>
      </c>
      <c r="C587" s="119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5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3"/>
        <v/>
      </c>
      <c r="C588" s="119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5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3"/>
        <v/>
      </c>
      <c r="C589" s="119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5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3"/>
        <v/>
      </c>
      <c r="C590" s="119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5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3"/>
        <v/>
      </c>
      <c r="C591" s="119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5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3"/>
        <v/>
      </c>
      <c r="C592" s="119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5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3"/>
        <v/>
      </c>
      <c r="C593" s="119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5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3"/>
        <v/>
      </c>
      <c r="C594" s="119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5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3"/>
        <v/>
      </c>
      <c r="C595" s="119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5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3"/>
        <v/>
      </c>
      <c r="C596" s="119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5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3"/>
        <v/>
      </c>
      <c r="C597" s="119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5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3"/>
        <v/>
      </c>
      <c r="C598" s="119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5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3"/>
        <v/>
      </c>
      <c r="C599" s="119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5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3"/>
        <v/>
      </c>
      <c r="C600" s="119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5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3"/>
        <v/>
      </c>
      <c r="C601" s="119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5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3"/>
        <v/>
      </c>
      <c r="C602" s="119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5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19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5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0"/>
        <v/>
      </c>
      <c r="C604" s="119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5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0"/>
        <v/>
      </c>
      <c r="C605" s="119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5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0"/>
        <v/>
      </c>
      <c r="C606" s="119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5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0"/>
        <v/>
      </c>
      <c r="C607" s="119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5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0"/>
        <v/>
      </c>
      <c r="C608" s="119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5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0"/>
        <v/>
      </c>
      <c r="C609" s="119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5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0"/>
        <v/>
      </c>
      <c r="C610" s="119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5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0"/>
        <v/>
      </c>
      <c r="C611" s="119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5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0"/>
        <v/>
      </c>
      <c r="C612" s="119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5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0"/>
        <v/>
      </c>
      <c r="C613" s="119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5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0"/>
        <v/>
      </c>
      <c r="C614" s="119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5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0"/>
        <v/>
      </c>
      <c r="C615" s="119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5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0"/>
        <v/>
      </c>
      <c r="C616" s="119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5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0"/>
        <v/>
      </c>
      <c r="C617" s="119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5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0"/>
        <v/>
      </c>
      <c r="C618" s="119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5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0"/>
        <v/>
      </c>
      <c r="C619" s="119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5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0"/>
        <v/>
      </c>
      <c r="C620" s="119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5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0"/>
        <v/>
      </c>
      <c r="C621" s="119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5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0"/>
        <v/>
      </c>
      <c r="C622" s="119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5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0"/>
        <v/>
      </c>
      <c r="C623" s="119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5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0"/>
        <v/>
      </c>
      <c r="C624" s="119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5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0"/>
        <v/>
      </c>
      <c r="C625" s="119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5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0"/>
        <v/>
      </c>
      <c r="C626" s="119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5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0"/>
        <v/>
      </c>
      <c r="C627" s="119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5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0"/>
        <v/>
      </c>
      <c r="C628" s="119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5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0"/>
        <v/>
      </c>
      <c r="C629" s="119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5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0"/>
        <v/>
      </c>
      <c r="C630" s="119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5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0"/>
        <v/>
      </c>
      <c r="C631" s="119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5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0"/>
        <v/>
      </c>
      <c r="C632" s="119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5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0"/>
        <v/>
      </c>
      <c r="C633" s="119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5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0"/>
        <v/>
      </c>
      <c r="C634" s="119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5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0"/>
        <v/>
      </c>
      <c r="C635" s="119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5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0"/>
        <v/>
      </c>
      <c r="C636" s="119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5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0"/>
        <v/>
      </c>
      <c r="C637" s="119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5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0"/>
        <v/>
      </c>
      <c r="C638" s="119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5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0"/>
        <v/>
      </c>
      <c r="C639" s="119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5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0"/>
        <v/>
      </c>
      <c r="C640" s="119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5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0"/>
        <v/>
      </c>
      <c r="C641" s="119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5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0"/>
        <v/>
      </c>
      <c r="C642" s="119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5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0"/>
        <v/>
      </c>
      <c r="C643" s="119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5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0"/>
        <v/>
      </c>
      <c r="C644" s="119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5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0"/>
        <v/>
      </c>
      <c r="C645" s="119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5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0"/>
        <v/>
      </c>
      <c r="C646" s="119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2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0"/>
        <v/>
      </c>
      <c r="C647" s="119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2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0"/>
        <v/>
      </c>
      <c r="C648" s="119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2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0"/>
        <v/>
      </c>
      <c r="C649" s="119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2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0"/>
        <v/>
      </c>
      <c r="C650" s="119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2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0"/>
        <v/>
      </c>
      <c r="C651" s="119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2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0"/>
        <v/>
      </c>
      <c r="C652" s="119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2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0"/>
        <v/>
      </c>
      <c r="C653" s="119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2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0"/>
        <v/>
      </c>
      <c r="C654" s="119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2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0"/>
        <v/>
      </c>
      <c r="C655" s="119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2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0"/>
        <v/>
      </c>
      <c r="C656" s="119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2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0"/>
        <v/>
      </c>
      <c r="C657" s="119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2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0"/>
        <v/>
      </c>
      <c r="C658" s="119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2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0"/>
        <v/>
      </c>
      <c r="C659" s="119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2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0"/>
        <v/>
      </c>
      <c r="C660" s="119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2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0"/>
        <v/>
      </c>
      <c r="C661" s="119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2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0"/>
        <v/>
      </c>
      <c r="C662" s="119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2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0"/>
        <v/>
      </c>
      <c r="C663" s="119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2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0"/>
        <v/>
      </c>
      <c r="C664" s="119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2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0"/>
        <v/>
      </c>
      <c r="C665" s="119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2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0"/>
        <v/>
      </c>
      <c r="C666" s="119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2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19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2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7"/>
        <v/>
      </c>
      <c r="C668" s="119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2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7"/>
        <v/>
      </c>
      <c r="C669" s="119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2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7"/>
        <v/>
      </c>
      <c r="C670" s="119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2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7"/>
        <v/>
      </c>
      <c r="C671" s="119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2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7"/>
        <v/>
      </c>
      <c r="C672" s="119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2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7"/>
        <v/>
      </c>
      <c r="C673" s="119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2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7"/>
        <v/>
      </c>
      <c r="C674" s="119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2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7"/>
        <v/>
      </c>
      <c r="C675" s="119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2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7"/>
        <v/>
      </c>
      <c r="C676" s="119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2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7"/>
        <v/>
      </c>
      <c r="C677" s="119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2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7"/>
        <v/>
      </c>
      <c r="C678" s="119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2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7"/>
        <v/>
      </c>
      <c r="C679" s="119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2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7"/>
        <v/>
      </c>
      <c r="C680" s="119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2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7"/>
        <v/>
      </c>
      <c r="C681" s="119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2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7"/>
        <v/>
      </c>
      <c r="C682" s="119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2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7"/>
        <v/>
      </c>
      <c r="C683" s="119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2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7"/>
        <v/>
      </c>
      <c r="C684" s="119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2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7"/>
        <v/>
      </c>
      <c r="C685" s="119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2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7"/>
        <v/>
      </c>
      <c r="C686" s="119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2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7"/>
        <v/>
      </c>
      <c r="C687" s="119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2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7"/>
        <v/>
      </c>
      <c r="C688" s="119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2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7"/>
        <v/>
      </c>
      <c r="C689" s="119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2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7"/>
        <v/>
      </c>
      <c r="C690" s="119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2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7"/>
        <v/>
      </c>
      <c r="C691" s="119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2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7"/>
        <v/>
      </c>
      <c r="C692" s="119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2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7"/>
        <v/>
      </c>
      <c r="C693" s="119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2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7"/>
        <v/>
      </c>
      <c r="C694" s="119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2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7"/>
        <v/>
      </c>
      <c r="C695" s="119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2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7"/>
        <v/>
      </c>
      <c r="C696" s="119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2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7"/>
        <v/>
      </c>
      <c r="C697" s="119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2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7"/>
        <v/>
      </c>
      <c r="C698" s="119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2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7"/>
        <v/>
      </c>
      <c r="C699" s="119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2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7"/>
        <v/>
      </c>
      <c r="C700" s="119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2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7"/>
        <v/>
      </c>
      <c r="C701" s="119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2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7"/>
        <v/>
      </c>
      <c r="C702" s="119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2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7"/>
        <v/>
      </c>
      <c r="C703" s="119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2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7"/>
        <v/>
      </c>
      <c r="C704" s="119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2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7"/>
        <v/>
      </c>
      <c r="C705" s="119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2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7"/>
        <v/>
      </c>
      <c r="C706" s="119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2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7"/>
        <v/>
      </c>
      <c r="C707" s="119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2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7"/>
        <v/>
      </c>
      <c r="C708" s="119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2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7"/>
        <v/>
      </c>
      <c r="C709" s="119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2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7"/>
        <v/>
      </c>
      <c r="C710" s="119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9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7"/>
        <v/>
      </c>
      <c r="C711" s="119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9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7"/>
        <v/>
      </c>
      <c r="C712" s="119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9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7"/>
        <v/>
      </c>
      <c r="C713" s="119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9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7"/>
        <v/>
      </c>
      <c r="C714" s="119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9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7"/>
        <v/>
      </c>
      <c r="C715" s="119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9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7"/>
        <v/>
      </c>
      <c r="C716" s="119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9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7"/>
        <v/>
      </c>
      <c r="C717" s="119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9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7"/>
        <v/>
      </c>
      <c r="C718" s="119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9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7"/>
        <v/>
      </c>
      <c r="C719" s="119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9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7"/>
        <v/>
      </c>
      <c r="C720" s="119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9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7"/>
        <v/>
      </c>
      <c r="C721" s="119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9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7"/>
        <v/>
      </c>
      <c r="C722" s="119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9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7"/>
        <v/>
      </c>
      <c r="C723" s="119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9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7"/>
        <v/>
      </c>
      <c r="C724" s="119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9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7"/>
        <v/>
      </c>
      <c r="C725" s="119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9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7"/>
        <v/>
      </c>
      <c r="C726" s="119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9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7"/>
        <v/>
      </c>
      <c r="C727" s="119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9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7"/>
        <v/>
      </c>
      <c r="C728" s="119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9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7"/>
        <v/>
      </c>
      <c r="C729" s="119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9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7"/>
        <v/>
      </c>
      <c r="C730" s="119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9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19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9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4"/>
        <v/>
      </c>
      <c r="C732" s="119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9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4"/>
        <v/>
      </c>
      <c r="C733" s="119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9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4"/>
        <v/>
      </c>
      <c r="C734" s="119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9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4"/>
        <v/>
      </c>
      <c r="C735" s="119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9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4"/>
        <v/>
      </c>
      <c r="C736" s="119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9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4"/>
        <v/>
      </c>
      <c r="C737" s="119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9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4"/>
        <v/>
      </c>
      <c r="C738" s="119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9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4"/>
        <v/>
      </c>
      <c r="C739" s="119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9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4"/>
        <v/>
      </c>
      <c r="C740" s="119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9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4"/>
        <v/>
      </c>
      <c r="C741" s="119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9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4"/>
        <v/>
      </c>
      <c r="C742" s="119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9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4"/>
        <v/>
      </c>
      <c r="C743" s="119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9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4"/>
        <v/>
      </c>
      <c r="C744" s="119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9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4"/>
        <v/>
      </c>
      <c r="C745" s="119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9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4"/>
        <v/>
      </c>
      <c r="C746" s="119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9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4"/>
        <v/>
      </c>
      <c r="C747" s="119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9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4"/>
        <v/>
      </c>
      <c r="C748" s="119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9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4"/>
        <v/>
      </c>
      <c r="C749" s="119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9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4"/>
        <v/>
      </c>
      <c r="C750" s="119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9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4"/>
        <v/>
      </c>
      <c r="C751" s="119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9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4"/>
        <v/>
      </c>
      <c r="C752" s="119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9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4"/>
        <v/>
      </c>
      <c r="C753" s="119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9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4"/>
        <v/>
      </c>
      <c r="C754" s="119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9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4"/>
        <v/>
      </c>
      <c r="C755" s="119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9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4"/>
        <v/>
      </c>
      <c r="C756" s="119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9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4"/>
        <v/>
      </c>
      <c r="C757" s="119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9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4"/>
        <v/>
      </c>
      <c r="C758" s="119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9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4"/>
        <v/>
      </c>
      <c r="C759" s="119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9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4"/>
        <v/>
      </c>
      <c r="C760" s="119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9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4"/>
        <v/>
      </c>
      <c r="C761" s="119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9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4"/>
        <v/>
      </c>
      <c r="C762" s="119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9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4"/>
        <v/>
      </c>
      <c r="C763" s="119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9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4"/>
        <v/>
      </c>
      <c r="C764" s="119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9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4"/>
        <v/>
      </c>
      <c r="C765" s="119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9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4"/>
        <v/>
      </c>
      <c r="C766" s="119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9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4"/>
        <v/>
      </c>
      <c r="C767" s="119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9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4"/>
        <v/>
      </c>
      <c r="C768" s="119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9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4"/>
        <v/>
      </c>
      <c r="C769" s="119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9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4"/>
        <v/>
      </c>
      <c r="C770" s="119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9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4"/>
        <v/>
      </c>
      <c r="C771" s="119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9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4"/>
        <v/>
      </c>
      <c r="C772" s="119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9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4"/>
        <v/>
      </c>
      <c r="C773" s="119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9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4"/>
        <v/>
      </c>
      <c r="C774" s="119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6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4"/>
        <v/>
      </c>
      <c r="C775" s="119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6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4"/>
        <v/>
      </c>
      <c r="C776" s="119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6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4"/>
        <v/>
      </c>
      <c r="C777" s="119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6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4"/>
        <v/>
      </c>
      <c r="C778" s="119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6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4"/>
        <v/>
      </c>
      <c r="C779" s="119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6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4"/>
        <v/>
      </c>
      <c r="C780" s="119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6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4"/>
        <v/>
      </c>
      <c r="C781" s="119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6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4"/>
        <v/>
      </c>
      <c r="C782" s="119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6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4"/>
        <v/>
      </c>
      <c r="C783" s="119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6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4"/>
        <v/>
      </c>
      <c r="C784" s="119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6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4"/>
        <v/>
      </c>
      <c r="C785" s="119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6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4"/>
        <v/>
      </c>
      <c r="C786" s="119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6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4"/>
        <v/>
      </c>
      <c r="C787" s="119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6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4"/>
        <v/>
      </c>
      <c r="C788" s="119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6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4"/>
        <v/>
      </c>
      <c r="C789" s="119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6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4"/>
        <v/>
      </c>
      <c r="C790" s="119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6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4"/>
        <v/>
      </c>
      <c r="C791" s="119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6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4"/>
        <v/>
      </c>
      <c r="C792" s="119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6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4"/>
        <v/>
      </c>
      <c r="C793" s="119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6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4"/>
        <v/>
      </c>
      <c r="C794" s="119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6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19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6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1"/>
        <v/>
      </c>
      <c r="C796" s="119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6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1"/>
        <v/>
      </c>
      <c r="C797" s="119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6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1"/>
        <v/>
      </c>
      <c r="C798" s="119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6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1"/>
        <v/>
      </c>
      <c r="C799" s="119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6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1"/>
        <v/>
      </c>
      <c r="C800" s="119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6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1"/>
        <v/>
      </c>
      <c r="C801" s="119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6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1"/>
        <v/>
      </c>
      <c r="C802" s="119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6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1"/>
        <v/>
      </c>
      <c r="C803" s="119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6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1"/>
        <v/>
      </c>
      <c r="C804" s="119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6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1"/>
        <v/>
      </c>
      <c r="C805" s="119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6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1"/>
        <v/>
      </c>
      <c r="C806" s="119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6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1"/>
        <v/>
      </c>
      <c r="C807" s="119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6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1"/>
        <v/>
      </c>
      <c r="C808" s="119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6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1"/>
        <v/>
      </c>
      <c r="C809" s="119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6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1"/>
        <v/>
      </c>
      <c r="C810" s="119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6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1"/>
        <v/>
      </c>
      <c r="C811" s="119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6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1"/>
        <v/>
      </c>
      <c r="C812" s="119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6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1"/>
        <v/>
      </c>
      <c r="C813" s="119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6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1"/>
        <v/>
      </c>
      <c r="C814" s="119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6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1"/>
        <v/>
      </c>
      <c r="C815" s="119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6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1"/>
        <v/>
      </c>
      <c r="C816" s="119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6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1"/>
        <v/>
      </c>
      <c r="C817" s="119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6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1"/>
        <v/>
      </c>
      <c r="C818" s="119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6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1"/>
        <v/>
      </c>
      <c r="C819" s="119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6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1"/>
        <v/>
      </c>
      <c r="C820" s="119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6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1"/>
        <v/>
      </c>
      <c r="C821" s="119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6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1"/>
        <v/>
      </c>
      <c r="C822" s="119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6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1"/>
        <v/>
      </c>
      <c r="C823" s="119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6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1"/>
        <v/>
      </c>
      <c r="C824" s="119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6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1"/>
        <v/>
      </c>
      <c r="C825" s="119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6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1"/>
        <v/>
      </c>
      <c r="C826" s="119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6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1"/>
        <v/>
      </c>
      <c r="C827" s="119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6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1"/>
        <v/>
      </c>
      <c r="C828" s="119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6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1"/>
        <v/>
      </c>
      <c r="C829" s="119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6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1"/>
        <v/>
      </c>
      <c r="C830" s="119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6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1"/>
        <v/>
      </c>
      <c r="C831" s="119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6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1"/>
        <v/>
      </c>
      <c r="C832" s="119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6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1"/>
        <v/>
      </c>
      <c r="C833" s="119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6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1"/>
        <v/>
      </c>
      <c r="C834" s="119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6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1"/>
        <v/>
      </c>
      <c r="C835" s="119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6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1"/>
        <v/>
      </c>
      <c r="C836" s="119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6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1"/>
        <v/>
      </c>
      <c r="C837" s="119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6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1"/>
        <v/>
      </c>
      <c r="C838" s="119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3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1"/>
        <v/>
      </c>
      <c r="C839" s="119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3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1"/>
        <v/>
      </c>
      <c r="C840" s="119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3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1"/>
        <v/>
      </c>
      <c r="C841" s="119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3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1"/>
        <v/>
      </c>
      <c r="C842" s="119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3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1"/>
        <v/>
      </c>
      <c r="C843" s="119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3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1"/>
        <v/>
      </c>
      <c r="C844" s="119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3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1"/>
        <v/>
      </c>
      <c r="C845" s="119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3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1"/>
        <v/>
      </c>
      <c r="C846" s="119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3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1"/>
        <v/>
      </c>
      <c r="C847" s="119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3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1"/>
        <v/>
      </c>
      <c r="C848" s="119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3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1"/>
        <v/>
      </c>
      <c r="C849" s="119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3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1"/>
        <v/>
      </c>
      <c r="C850" s="119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3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1"/>
        <v/>
      </c>
      <c r="C851" s="119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3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1"/>
        <v/>
      </c>
      <c r="C852" s="119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3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1"/>
        <v/>
      </c>
      <c r="C853" s="119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3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1"/>
        <v/>
      </c>
      <c r="C854" s="119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3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1"/>
        <v/>
      </c>
      <c r="C855" s="119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3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1"/>
        <v/>
      </c>
      <c r="C856" s="119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3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1"/>
        <v/>
      </c>
      <c r="C857" s="119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3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1"/>
        <v/>
      </c>
      <c r="C858" s="119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3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19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3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8"/>
        <v/>
      </c>
      <c r="C860" s="119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3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8"/>
        <v/>
      </c>
      <c r="C861" s="119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3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8"/>
        <v/>
      </c>
      <c r="C862" s="119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3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8"/>
        <v/>
      </c>
      <c r="C863" s="119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3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8"/>
        <v/>
      </c>
      <c r="C864" s="119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3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8"/>
        <v/>
      </c>
      <c r="C865" s="119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3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8"/>
        <v/>
      </c>
      <c r="C866" s="119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3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8"/>
        <v/>
      </c>
      <c r="C867" s="119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3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8"/>
        <v/>
      </c>
      <c r="C868" s="119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3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8"/>
        <v/>
      </c>
      <c r="C869" s="119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3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8"/>
        <v/>
      </c>
      <c r="C870" s="119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3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8"/>
        <v/>
      </c>
      <c r="C871" s="119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3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8"/>
        <v/>
      </c>
      <c r="C872" s="119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3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8"/>
        <v/>
      </c>
      <c r="C873" s="119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3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8"/>
        <v/>
      </c>
      <c r="C874" s="119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3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8"/>
        <v/>
      </c>
      <c r="C875" s="119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3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8"/>
        <v/>
      </c>
      <c r="C876" s="119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3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8"/>
        <v/>
      </c>
      <c r="C877" s="119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3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8"/>
        <v/>
      </c>
      <c r="C878" s="119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3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8"/>
        <v/>
      </c>
      <c r="C879" s="119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3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8"/>
        <v/>
      </c>
      <c r="C880" s="119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3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8"/>
        <v/>
      </c>
      <c r="C881" s="119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3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8"/>
        <v/>
      </c>
      <c r="C882" s="119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3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8"/>
        <v/>
      </c>
      <c r="C883" s="119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3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8"/>
        <v/>
      </c>
      <c r="C884" s="119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3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8"/>
        <v/>
      </c>
      <c r="C885" s="119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3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8"/>
        <v/>
      </c>
      <c r="C886" s="119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3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8"/>
        <v/>
      </c>
      <c r="C887" s="119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3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8"/>
        <v/>
      </c>
      <c r="C888" s="119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3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8"/>
        <v/>
      </c>
      <c r="C889" s="119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3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8"/>
        <v/>
      </c>
      <c r="C890" s="119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3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8"/>
        <v/>
      </c>
      <c r="C891" s="119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3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8"/>
        <v/>
      </c>
      <c r="C892" s="119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3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8"/>
        <v/>
      </c>
      <c r="C893" s="119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3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8"/>
        <v/>
      </c>
      <c r="C894" s="119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3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8"/>
        <v/>
      </c>
      <c r="C895" s="119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3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8"/>
        <v/>
      </c>
      <c r="C896" s="119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3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8"/>
        <v/>
      </c>
      <c r="C897" s="119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3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8"/>
        <v/>
      </c>
      <c r="C898" s="119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3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8"/>
        <v/>
      </c>
      <c r="C899" s="119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3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8"/>
        <v/>
      </c>
      <c r="C900" s="119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3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8"/>
        <v/>
      </c>
      <c r="C901" s="119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3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8"/>
        <v/>
      </c>
      <c r="C902" s="119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0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8"/>
        <v/>
      </c>
      <c r="C903" s="119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0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8"/>
        <v/>
      </c>
      <c r="C904" s="119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0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8"/>
        <v/>
      </c>
      <c r="C905" s="119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0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8"/>
        <v/>
      </c>
      <c r="C906" s="119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0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8"/>
        <v/>
      </c>
      <c r="C907" s="119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0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8"/>
        <v/>
      </c>
      <c r="C908" s="119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0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8"/>
        <v/>
      </c>
      <c r="C909" s="119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0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8"/>
        <v/>
      </c>
      <c r="C910" s="119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0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8"/>
        <v/>
      </c>
      <c r="C911" s="119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0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8"/>
        <v/>
      </c>
      <c r="C912" s="119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0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8"/>
        <v/>
      </c>
      <c r="C913" s="119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0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8"/>
        <v/>
      </c>
      <c r="C914" s="119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0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8"/>
        <v/>
      </c>
      <c r="C915" s="119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0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8"/>
        <v/>
      </c>
      <c r="C916" s="119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0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8"/>
        <v/>
      </c>
      <c r="C917" s="119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0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8"/>
        <v/>
      </c>
      <c r="C918" s="119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0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8"/>
        <v/>
      </c>
      <c r="C919" s="119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0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8"/>
        <v/>
      </c>
      <c r="C920" s="119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0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8"/>
        <v/>
      </c>
      <c r="C921" s="119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0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8"/>
        <v/>
      </c>
      <c r="C922" s="119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0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19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0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5"/>
        <v/>
      </c>
      <c r="C924" s="119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0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5"/>
        <v/>
      </c>
      <c r="C925" s="119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0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5"/>
        <v/>
      </c>
      <c r="C926" s="119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0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5"/>
        <v/>
      </c>
      <c r="C927" s="119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0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5"/>
        <v/>
      </c>
      <c r="C928" s="119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0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5"/>
        <v/>
      </c>
      <c r="C929" s="119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0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5"/>
        <v/>
      </c>
      <c r="C930" s="119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0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5"/>
        <v/>
      </c>
      <c r="C931" s="119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0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5"/>
        <v/>
      </c>
      <c r="C932" s="119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0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5"/>
        <v/>
      </c>
      <c r="C933" s="119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0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5"/>
        <v/>
      </c>
      <c r="C934" s="119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0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5"/>
        <v/>
      </c>
      <c r="C935" s="119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0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5"/>
        <v/>
      </c>
      <c r="C936" s="119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0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5"/>
        <v/>
      </c>
      <c r="C937" s="119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0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5"/>
        <v/>
      </c>
      <c r="C938" s="119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0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5"/>
        <v/>
      </c>
      <c r="C939" s="119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0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5"/>
        <v/>
      </c>
      <c r="C940" s="119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0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5"/>
        <v/>
      </c>
      <c r="C941" s="119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0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5"/>
        <v/>
      </c>
      <c r="C942" s="119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0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5"/>
        <v/>
      </c>
      <c r="C943" s="119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0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5"/>
        <v/>
      </c>
      <c r="C944" s="119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0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5"/>
        <v/>
      </c>
      <c r="C945" s="119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0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5"/>
        <v/>
      </c>
      <c r="C946" s="119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0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5"/>
        <v/>
      </c>
      <c r="C947" s="119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0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5"/>
        <v/>
      </c>
      <c r="C948" s="119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0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5"/>
        <v/>
      </c>
      <c r="C949" s="119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0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5"/>
        <v/>
      </c>
      <c r="C950" s="119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0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5"/>
        <v/>
      </c>
      <c r="C951" s="119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0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5"/>
        <v/>
      </c>
      <c r="C952" s="119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0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5"/>
        <v/>
      </c>
      <c r="C953" s="119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0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5"/>
        <v/>
      </c>
      <c r="C954" s="119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0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5"/>
        <v/>
      </c>
      <c r="C955" s="119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0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5"/>
        <v/>
      </c>
      <c r="C956" s="119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0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5"/>
        <v/>
      </c>
      <c r="C957" s="119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0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5"/>
        <v/>
      </c>
      <c r="C958" s="119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0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5"/>
        <v/>
      </c>
      <c r="C959" s="119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0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5"/>
        <v/>
      </c>
      <c r="C960" s="119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0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5"/>
        <v/>
      </c>
      <c r="C961" s="119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0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5"/>
        <v/>
      </c>
      <c r="C962" s="119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0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5"/>
        <v/>
      </c>
      <c r="C963" s="119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0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5"/>
        <v/>
      </c>
      <c r="C964" s="119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0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5"/>
        <v/>
      </c>
      <c r="C965" s="119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0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5"/>
        <v/>
      </c>
      <c r="C966" s="119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7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5"/>
        <v/>
      </c>
      <c r="C967" s="119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7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5"/>
        <v/>
      </c>
      <c r="C968" s="119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7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5"/>
        <v/>
      </c>
      <c r="C969" s="119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7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5"/>
        <v/>
      </c>
      <c r="C970" s="119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7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5"/>
        <v/>
      </c>
      <c r="C971" s="119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7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5"/>
        <v/>
      </c>
      <c r="C972" s="119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7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5"/>
        <v/>
      </c>
      <c r="C973" s="119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7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5"/>
        <v/>
      </c>
      <c r="C974" s="119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7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5"/>
        <v/>
      </c>
      <c r="C975" s="119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7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5"/>
        <v/>
      </c>
      <c r="C976" s="119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7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5"/>
        <v/>
      </c>
      <c r="C977" s="119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7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5"/>
        <v/>
      </c>
      <c r="C978" s="119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7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5"/>
        <v/>
      </c>
      <c r="C979" s="119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7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5"/>
        <v/>
      </c>
      <c r="C980" s="119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7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5"/>
        <v/>
      </c>
      <c r="C981" s="119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7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5"/>
        <v/>
      </c>
      <c r="C982" s="119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7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5"/>
        <v/>
      </c>
      <c r="C983" s="119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7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5"/>
        <v/>
      </c>
      <c r="C984" s="119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7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5"/>
        <v/>
      </c>
      <c r="C985" s="119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7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5"/>
        <v/>
      </c>
      <c r="C986" s="119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7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19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7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2"/>
        <v/>
      </c>
      <c r="C988" s="119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7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2"/>
        <v/>
      </c>
      <c r="C989" s="119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7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2"/>
        <v/>
      </c>
      <c r="C990" s="119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7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2"/>
        <v/>
      </c>
      <c r="C991" s="119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7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2"/>
        <v/>
      </c>
      <c r="C992" s="119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7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2"/>
        <v/>
      </c>
      <c r="C993" s="119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7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2"/>
        <v/>
      </c>
      <c r="C994" s="119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7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2"/>
        <v/>
      </c>
      <c r="C995" s="119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7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2"/>
        <v/>
      </c>
      <c r="C996" s="119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7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2"/>
        <v/>
      </c>
      <c r="C997" s="119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7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2"/>
        <v/>
      </c>
      <c r="C998" s="119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7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2"/>
        <v/>
      </c>
      <c r="C999" s="119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7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2"/>
        <v/>
      </c>
      <c r="C1000" s="119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7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19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7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4"/>
        <v/>
      </c>
      <c r="C1002" s="119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7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4"/>
        <v/>
      </c>
      <c r="C1003" s="119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7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4"/>
        <v/>
      </c>
      <c r="C1004" s="119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K3" zoomScale="90" zoomScaleNormal="90" workbookViewId="0">
      <selection activeCell="BP63" sqref="BP63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65969</v>
      </c>
      <c r="J5" s="38" t="s">
        <v>254</v>
      </c>
      <c r="K5" s="84">
        <v>65969</v>
      </c>
      <c r="L5" s="84" t="s">
        <v>255</v>
      </c>
      <c r="M5" s="38" t="s">
        <v>256</v>
      </c>
      <c r="N5" s="84">
        <v>105653</v>
      </c>
      <c r="O5" s="84" t="s">
        <v>257</v>
      </c>
      <c r="P5" s="84">
        <v>150887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15589316</v>
      </c>
      <c r="Z5" s="38" t="s">
        <v>264</v>
      </c>
      <c r="AA5" s="108" t="s">
        <v>265</v>
      </c>
      <c r="AB5" s="84">
        <v>41488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1570</v>
      </c>
      <c r="AK5" s="84">
        <v>474</v>
      </c>
      <c r="AL5" s="108" t="s">
        <v>271</v>
      </c>
      <c r="AM5" s="84">
        <v>40194.22</v>
      </c>
      <c r="AN5" s="112">
        <v>15</v>
      </c>
      <c r="AO5" s="112">
        <v>40209.22</v>
      </c>
      <c r="AP5" s="112">
        <v>1456.83</v>
      </c>
      <c r="AQ5" s="112">
        <v>9.8800000000000008</v>
      </c>
      <c r="AR5" s="112">
        <v>1466.71</v>
      </c>
      <c r="AS5" s="112">
        <v>1321.78</v>
      </c>
      <c r="AT5" s="112">
        <v>9.8800000000000008</v>
      </c>
      <c r="AU5" s="112">
        <v>1331.66</v>
      </c>
      <c r="AV5" s="84">
        <v>44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273</v>
      </c>
      <c r="BI5" s="38" t="s">
        <v>110</v>
      </c>
      <c r="BJ5" s="85">
        <v>45852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65971</v>
      </c>
      <c r="J6" s="38" t="s">
        <v>275</v>
      </c>
      <c r="K6" s="84">
        <v>65971</v>
      </c>
      <c r="L6" s="84" t="s">
        <v>255</v>
      </c>
      <c r="M6" s="38" t="s">
        <v>256</v>
      </c>
      <c r="N6" s="84">
        <v>106098</v>
      </c>
      <c r="O6" s="84" t="s">
        <v>276</v>
      </c>
      <c r="P6" s="84">
        <v>145669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0</v>
      </c>
      <c r="X6" s="38" t="s">
        <v>281</v>
      </c>
      <c r="Y6" s="84">
        <v>16143192</v>
      </c>
      <c r="Z6" s="38" t="s">
        <v>282</v>
      </c>
      <c r="AA6" s="108" t="s">
        <v>283</v>
      </c>
      <c r="AB6" s="84">
        <v>10000</v>
      </c>
      <c r="AC6" s="108" t="s">
        <v>284</v>
      </c>
      <c r="AD6" s="84">
        <v>48</v>
      </c>
      <c r="AE6" s="84" t="s">
        <v>285</v>
      </c>
      <c r="AF6" s="84" t="s">
        <v>286</v>
      </c>
      <c r="AG6" s="108" t="s">
        <v>287</v>
      </c>
      <c r="AH6" s="84" t="s">
        <v>270</v>
      </c>
      <c r="AI6" s="108" t="s">
        <v>283</v>
      </c>
      <c r="AJ6" s="84">
        <v>265</v>
      </c>
      <c r="AK6" s="84">
        <v>265</v>
      </c>
      <c r="AL6" s="108" t="s">
        <v>288</v>
      </c>
      <c r="AM6" s="84">
        <v>2528</v>
      </c>
      <c r="AN6" s="112">
        <v>387</v>
      </c>
      <c r="AO6" s="112">
        <v>2915</v>
      </c>
      <c r="AP6" s="112">
        <v>7946</v>
      </c>
      <c r="AQ6" s="112">
        <v>781</v>
      </c>
      <c r="AR6" s="112">
        <v>8727</v>
      </c>
      <c r="AS6" s="112">
        <v>7472</v>
      </c>
      <c r="AT6" s="112">
        <v>781</v>
      </c>
      <c r="AU6" s="112">
        <v>8253</v>
      </c>
      <c r="AV6" s="84">
        <v>29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279</v>
      </c>
      <c r="BG6" s="84"/>
      <c r="BH6" s="114" t="s">
        <v>273</v>
      </c>
      <c r="BI6" s="38" t="s">
        <v>110</v>
      </c>
      <c r="BJ6" s="85">
        <v>45854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274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66045</v>
      </c>
      <c r="J7" s="38" t="s">
        <v>289</v>
      </c>
      <c r="K7" s="84">
        <v>66045</v>
      </c>
      <c r="L7" s="84" t="s">
        <v>255</v>
      </c>
      <c r="M7" s="38" t="s">
        <v>256</v>
      </c>
      <c r="N7" s="84">
        <v>106177</v>
      </c>
      <c r="O7" s="84" t="s">
        <v>290</v>
      </c>
      <c r="P7" s="84">
        <v>145766</v>
      </c>
      <c r="Q7" s="38" t="s">
        <v>291</v>
      </c>
      <c r="R7" s="38" t="s">
        <v>278</v>
      </c>
      <c r="S7" s="84" t="s">
        <v>292</v>
      </c>
      <c r="T7" s="84" t="s">
        <v>292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16153587</v>
      </c>
      <c r="Z7" s="38" t="s">
        <v>293</v>
      </c>
      <c r="AA7" s="108" t="s">
        <v>294</v>
      </c>
      <c r="AB7" s="84">
        <v>10000</v>
      </c>
      <c r="AC7" s="108" t="s">
        <v>295</v>
      </c>
      <c r="AD7" s="84">
        <v>48</v>
      </c>
      <c r="AE7" s="84" t="s">
        <v>267</v>
      </c>
      <c r="AF7" s="84" t="s">
        <v>268</v>
      </c>
      <c r="AG7" s="108" t="s">
        <v>296</v>
      </c>
      <c r="AH7" s="84" t="s">
        <v>270</v>
      </c>
      <c r="AI7" s="108" t="s">
        <v>294</v>
      </c>
      <c r="AJ7" s="84">
        <v>265</v>
      </c>
      <c r="AK7" s="84">
        <v>265</v>
      </c>
      <c r="AL7" s="108" t="s">
        <v>297</v>
      </c>
      <c r="AM7" s="84">
        <v>10009.75</v>
      </c>
      <c r="AN7" s="112">
        <v>1158</v>
      </c>
      <c r="AO7" s="112">
        <v>11167.75</v>
      </c>
      <c r="AP7" s="112">
        <v>425.2</v>
      </c>
      <c r="AQ7" s="112">
        <v>3</v>
      </c>
      <c r="AR7" s="112">
        <v>428.2</v>
      </c>
      <c r="AS7" s="112">
        <v>300.25</v>
      </c>
      <c r="AT7" s="112">
        <v>3</v>
      </c>
      <c r="AU7" s="112">
        <v>303.25</v>
      </c>
      <c r="AV7" s="84">
        <v>46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292</v>
      </c>
      <c r="BG7" s="84"/>
      <c r="BH7" s="114" t="s">
        <v>273</v>
      </c>
      <c r="BI7" s="38" t="s">
        <v>110</v>
      </c>
      <c r="BJ7" s="85">
        <v>45852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274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67725</v>
      </c>
      <c r="J8" s="38" t="s">
        <v>298</v>
      </c>
      <c r="K8" s="84">
        <v>67725</v>
      </c>
      <c r="L8" s="84" t="s">
        <v>255</v>
      </c>
      <c r="M8" s="38" t="s">
        <v>256</v>
      </c>
      <c r="N8" s="84">
        <v>108637</v>
      </c>
      <c r="O8" s="84" t="s">
        <v>299</v>
      </c>
      <c r="P8" s="84">
        <v>149045</v>
      </c>
      <c r="Q8" s="38" t="s">
        <v>300</v>
      </c>
      <c r="R8" s="38" t="s">
        <v>278</v>
      </c>
      <c r="S8" s="84" t="s">
        <v>301</v>
      </c>
      <c r="T8" s="84" t="s">
        <v>301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16225101</v>
      </c>
      <c r="Z8" s="38" t="s">
        <v>302</v>
      </c>
      <c r="AA8" s="108" t="s">
        <v>303</v>
      </c>
      <c r="AB8" s="84">
        <v>10000</v>
      </c>
      <c r="AC8" s="108" t="s">
        <v>304</v>
      </c>
      <c r="AD8" s="84">
        <v>48</v>
      </c>
      <c r="AE8" s="84" t="s">
        <v>267</v>
      </c>
      <c r="AF8" s="84" t="s">
        <v>268</v>
      </c>
      <c r="AG8" s="108" t="s">
        <v>305</v>
      </c>
      <c r="AH8" s="84" t="s">
        <v>270</v>
      </c>
      <c r="AI8" s="108" t="s">
        <v>303</v>
      </c>
      <c r="AJ8" s="84">
        <v>265</v>
      </c>
      <c r="AK8" s="84">
        <v>265</v>
      </c>
      <c r="AL8" s="108" t="s">
        <v>306</v>
      </c>
      <c r="AM8" s="84">
        <v>7413.49</v>
      </c>
      <c r="AN8" s="112">
        <v>207</v>
      </c>
      <c r="AO8" s="112">
        <v>7620.49</v>
      </c>
      <c r="AP8" s="112">
        <v>2811.51</v>
      </c>
      <c r="AQ8" s="112">
        <v>143.35</v>
      </c>
      <c r="AR8" s="112">
        <v>2954.86</v>
      </c>
      <c r="AS8" s="112">
        <v>2586.5100000000002</v>
      </c>
      <c r="AT8" s="112">
        <v>143.35</v>
      </c>
      <c r="AU8" s="112">
        <v>2729.86</v>
      </c>
      <c r="AV8" s="84">
        <v>47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301</v>
      </c>
      <c r="BG8" s="84"/>
      <c r="BH8" s="114" t="s">
        <v>273</v>
      </c>
      <c r="BI8" s="38" t="s">
        <v>110</v>
      </c>
      <c r="BJ8" s="85">
        <v>45852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274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67725</v>
      </c>
      <c r="J9" s="38" t="s">
        <v>298</v>
      </c>
      <c r="K9" s="84">
        <v>67725</v>
      </c>
      <c r="L9" s="84" t="s">
        <v>255</v>
      </c>
      <c r="M9" s="38" t="s">
        <v>256</v>
      </c>
      <c r="N9" s="84">
        <v>108637</v>
      </c>
      <c r="O9" s="84" t="s">
        <v>299</v>
      </c>
      <c r="P9" s="84">
        <v>149045</v>
      </c>
      <c r="Q9" s="38" t="s">
        <v>300</v>
      </c>
      <c r="R9" s="38" t="s">
        <v>278</v>
      </c>
      <c r="S9" s="84" t="s">
        <v>307</v>
      </c>
      <c r="T9" s="84" t="s">
        <v>307</v>
      </c>
      <c r="U9" s="84" t="s">
        <v>261</v>
      </c>
      <c r="V9" s="84" t="s">
        <v>262</v>
      </c>
      <c r="W9" s="84">
        <v>0</v>
      </c>
      <c r="X9" s="38" t="s">
        <v>308</v>
      </c>
      <c r="Y9" s="84">
        <v>16225103</v>
      </c>
      <c r="Z9" s="38" t="s">
        <v>309</v>
      </c>
      <c r="AA9" s="108" t="s">
        <v>303</v>
      </c>
      <c r="AB9" s="84">
        <v>10000</v>
      </c>
      <c r="AC9" s="108" t="s">
        <v>304</v>
      </c>
      <c r="AD9" s="84">
        <v>48</v>
      </c>
      <c r="AE9" s="84" t="s">
        <v>267</v>
      </c>
      <c r="AF9" s="84" t="s">
        <v>268</v>
      </c>
      <c r="AG9" s="108" t="s">
        <v>305</v>
      </c>
      <c r="AH9" s="84" t="s">
        <v>270</v>
      </c>
      <c r="AI9" s="108" t="s">
        <v>303</v>
      </c>
      <c r="AJ9" s="84">
        <v>265</v>
      </c>
      <c r="AK9" s="84">
        <v>265</v>
      </c>
      <c r="AL9" s="108" t="s">
        <v>310</v>
      </c>
      <c r="AM9" s="84">
        <v>6370.16</v>
      </c>
      <c r="AN9" s="112">
        <v>633.86</v>
      </c>
      <c r="AO9" s="112">
        <v>7004.02</v>
      </c>
      <c r="AP9" s="112">
        <v>3886.35</v>
      </c>
      <c r="AQ9" s="112">
        <v>285.3</v>
      </c>
      <c r="AR9" s="112">
        <v>4171.6499999999996</v>
      </c>
      <c r="AS9" s="112">
        <v>3661.84</v>
      </c>
      <c r="AT9" s="112">
        <v>285.3</v>
      </c>
      <c r="AU9" s="112">
        <v>3947.14</v>
      </c>
      <c r="AV9" s="84">
        <v>47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307</v>
      </c>
      <c r="BG9" s="84"/>
      <c r="BH9" s="114" t="s">
        <v>273</v>
      </c>
      <c r="BI9" s="38" t="s">
        <v>110</v>
      </c>
      <c r="BJ9" s="85">
        <v>45852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274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67725</v>
      </c>
      <c r="J10" s="38" t="s">
        <v>298</v>
      </c>
      <c r="K10" s="84">
        <v>67725</v>
      </c>
      <c r="L10" s="84" t="s">
        <v>255</v>
      </c>
      <c r="M10" s="38" t="s">
        <v>256</v>
      </c>
      <c r="N10" s="84">
        <v>108637</v>
      </c>
      <c r="O10" s="84" t="s">
        <v>299</v>
      </c>
      <c r="P10" s="84">
        <v>149045</v>
      </c>
      <c r="Q10" s="38" t="s">
        <v>300</v>
      </c>
      <c r="R10" s="38" t="s">
        <v>278</v>
      </c>
      <c r="S10" s="84" t="s">
        <v>311</v>
      </c>
      <c r="T10" s="84" t="s">
        <v>311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16225105</v>
      </c>
      <c r="Z10" s="38" t="s">
        <v>312</v>
      </c>
      <c r="AA10" s="108" t="s">
        <v>303</v>
      </c>
      <c r="AB10" s="84">
        <v>10000</v>
      </c>
      <c r="AC10" s="108" t="s">
        <v>304</v>
      </c>
      <c r="AD10" s="84">
        <v>48</v>
      </c>
      <c r="AE10" s="84" t="s">
        <v>267</v>
      </c>
      <c r="AF10" s="84" t="s">
        <v>268</v>
      </c>
      <c r="AG10" s="108" t="s">
        <v>305</v>
      </c>
      <c r="AH10" s="84" t="s">
        <v>270</v>
      </c>
      <c r="AI10" s="108" t="s">
        <v>303</v>
      </c>
      <c r="AJ10" s="84">
        <v>265</v>
      </c>
      <c r="AK10" s="84">
        <v>265</v>
      </c>
      <c r="AL10" s="108" t="s">
        <v>306</v>
      </c>
      <c r="AM10" s="84">
        <v>7326.21</v>
      </c>
      <c r="AN10" s="112">
        <v>598</v>
      </c>
      <c r="AO10" s="112">
        <v>7924.21</v>
      </c>
      <c r="AP10" s="112">
        <v>2906.79</v>
      </c>
      <c r="AQ10" s="112">
        <v>145</v>
      </c>
      <c r="AR10" s="112">
        <v>3051.79</v>
      </c>
      <c r="AS10" s="112">
        <v>2673.79</v>
      </c>
      <c r="AT10" s="112">
        <v>145</v>
      </c>
      <c r="AU10" s="112">
        <v>2818.79</v>
      </c>
      <c r="AV10" s="84">
        <v>47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273</v>
      </c>
      <c r="BI10" s="38" t="s">
        <v>110</v>
      </c>
      <c r="BJ10" s="85">
        <v>45852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274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66045</v>
      </c>
      <c r="J11" s="38" t="s">
        <v>289</v>
      </c>
      <c r="K11" s="84">
        <v>66045</v>
      </c>
      <c r="L11" s="84" t="s">
        <v>255</v>
      </c>
      <c r="M11" s="38" t="s">
        <v>256</v>
      </c>
      <c r="N11" s="84">
        <v>106391</v>
      </c>
      <c r="O11" s="84" t="s">
        <v>313</v>
      </c>
      <c r="P11" s="84">
        <v>146039</v>
      </c>
      <c r="Q11" s="38" t="s">
        <v>314</v>
      </c>
      <c r="R11" s="38" t="s">
        <v>278</v>
      </c>
      <c r="S11" s="84" t="s">
        <v>315</v>
      </c>
      <c r="T11" s="84" t="s">
        <v>315</v>
      </c>
      <c r="U11" s="84" t="s">
        <v>316</v>
      </c>
      <c r="V11" s="84" t="s">
        <v>262</v>
      </c>
      <c r="W11" s="84">
        <v>0</v>
      </c>
      <c r="X11" s="38" t="s">
        <v>263</v>
      </c>
      <c r="Y11" s="84">
        <v>16225408</v>
      </c>
      <c r="Z11" s="38" t="s">
        <v>317</v>
      </c>
      <c r="AA11" s="108" t="s">
        <v>318</v>
      </c>
      <c r="AB11" s="84">
        <v>10000</v>
      </c>
      <c r="AC11" s="108" t="s">
        <v>319</v>
      </c>
      <c r="AD11" s="84">
        <v>48</v>
      </c>
      <c r="AE11" s="84" t="s">
        <v>267</v>
      </c>
      <c r="AF11" s="84" t="s">
        <v>268</v>
      </c>
      <c r="AG11" s="108" t="s">
        <v>320</v>
      </c>
      <c r="AH11" s="84" t="s">
        <v>321</v>
      </c>
      <c r="AI11" s="108" t="s">
        <v>318</v>
      </c>
      <c r="AJ11" s="84">
        <v>265</v>
      </c>
      <c r="AK11" s="84">
        <v>265</v>
      </c>
      <c r="AL11" s="108" t="s">
        <v>310</v>
      </c>
      <c r="AM11" s="84">
        <v>3755.77</v>
      </c>
      <c r="AN11" s="112">
        <v>0</v>
      </c>
      <c r="AO11" s="112">
        <v>3755.77</v>
      </c>
      <c r="AP11" s="112">
        <v>6506.23</v>
      </c>
      <c r="AQ11" s="112">
        <v>678</v>
      </c>
      <c r="AR11" s="112">
        <v>7184.23</v>
      </c>
      <c r="AS11" s="112">
        <v>6244.23</v>
      </c>
      <c r="AT11" s="112">
        <v>678</v>
      </c>
      <c r="AU11" s="112">
        <v>6922.23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315</v>
      </c>
      <c r="BG11" s="84"/>
      <c r="BH11" s="114" t="s">
        <v>273</v>
      </c>
      <c r="BI11" s="38" t="s">
        <v>110</v>
      </c>
      <c r="BJ11" s="85">
        <v>45852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274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66045</v>
      </c>
      <c r="J12" s="38" t="s">
        <v>289</v>
      </c>
      <c r="K12" s="84">
        <v>66045</v>
      </c>
      <c r="L12" s="84" t="s">
        <v>255</v>
      </c>
      <c r="M12" s="38" t="s">
        <v>256</v>
      </c>
      <c r="N12" s="84">
        <v>106157</v>
      </c>
      <c r="O12" s="84" t="s">
        <v>322</v>
      </c>
      <c r="P12" s="84">
        <v>145743</v>
      </c>
      <c r="Q12" s="38" t="s">
        <v>323</v>
      </c>
      <c r="R12" s="38" t="s">
        <v>278</v>
      </c>
      <c r="S12" s="84" t="s">
        <v>324</v>
      </c>
      <c r="T12" s="84" t="s">
        <v>324</v>
      </c>
      <c r="U12" s="84" t="s">
        <v>280</v>
      </c>
      <c r="V12" s="84" t="s">
        <v>262</v>
      </c>
      <c r="W12" s="84">
        <v>0</v>
      </c>
      <c r="X12" s="38" t="s">
        <v>263</v>
      </c>
      <c r="Y12" s="84">
        <v>16263883</v>
      </c>
      <c r="Z12" s="38" t="s">
        <v>293</v>
      </c>
      <c r="AA12" s="108" t="s">
        <v>294</v>
      </c>
      <c r="AB12" s="84">
        <v>10000</v>
      </c>
      <c r="AC12" s="108" t="s">
        <v>295</v>
      </c>
      <c r="AD12" s="84">
        <v>48</v>
      </c>
      <c r="AE12" s="84" t="s">
        <v>267</v>
      </c>
      <c r="AF12" s="84" t="s">
        <v>286</v>
      </c>
      <c r="AG12" s="108" t="s">
        <v>296</v>
      </c>
      <c r="AH12" s="84" t="s">
        <v>270</v>
      </c>
      <c r="AI12" s="108" t="s">
        <v>294</v>
      </c>
      <c r="AJ12" s="84">
        <v>265</v>
      </c>
      <c r="AK12" s="84">
        <v>265</v>
      </c>
      <c r="AL12" s="108" t="s">
        <v>325</v>
      </c>
      <c r="AM12" s="84">
        <v>3405</v>
      </c>
      <c r="AN12" s="112">
        <v>0</v>
      </c>
      <c r="AO12" s="112">
        <v>3405</v>
      </c>
      <c r="AP12" s="112">
        <v>6848</v>
      </c>
      <c r="AQ12" s="112">
        <v>761</v>
      </c>
      <c r="AR12" s="112">
        <v>7609</v>
      </c>
      <c r="AS12" s="112">
        <v>6595</v>
      </c>
      <c r="AT12" s="112">
        <v>761</v>
      </c>
      <c r="AU12" s="112">
        <v>7356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324</v>
      </c>
      <c r="BG12" s="84"/>
      <c r="BH12" s="114" t="s">
        <v>273</v>
      </c>
      <c r="BI12" s="38" t="s">
        <v>110</v>
      </c>
      <c r="BJ12" s="85">
        <v>45852</v>
      </c>
      <c r="BK12" s="84"/>
      <c r="BL12" s="38" t="s">
        <v>115</v>
      </c>
      <c r="BM12" s="115" t="s">
        <v>130</v>
      </c>
      <c r="BN12" s="116"/>
      <c r="BO12" s="84" t="s">
        <v>247</v>
      </c>
      <c r="BP12" s="84"/>
      <c r="BQ12" s="117"/>
      <c r="BR12" s="118" t="s">
        <v>274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66264</v>
      </c>
      <c r="J13" s="38" t="s">
        <v>326</v>
      </c>
      <c r="K13" s="84">
        <v>66264</v>
      </c>
      <c r="L13" s="84" t="s">
        <v>255</v>
      </c>
      <c r="M13" s="38" t="s">
        <v>256</v>
      </c>
      <c r="N13" s="84">
        <v>109728</v>
      </c>
      <c r="O13" s="84" t="s">
        <v>327</v>
      </c>
      <c r="P13" s="84">
        <v>150508</v>
      </c>
      <c r="Q13" s="38" t="s">
        <v>328</v>
      </c>
      <c r="R13" s="38" t="s">
        <v>278</v>
      </c>
      <c r="S13" s="84" t="s">
        <v>329</v>
      </c>
      <c r="T13" s="84" t="s">
        <v>329</v>
      </c>
      <c r="U13" s="84" t="s">
        <v>330</v>
      </c>
      <c r="V13" s="84" t="s">
        <v>262</v>
      </c>
      <c r="W13" s="84">
        <v>0</v>
      </c>
      <c r="X13" s="38" t="s">
        <v>263</v>
      </c>
      <c r="Y13" s="84">
        <v>16858922</v>
      </c>
      <c r="Z13" s="38" t="s">
        <v>331</v>
      </c>
      <c r="AA13" s="108" t="s">
        <v>332</v>
      </c>
      <c r="AB13" s="84">
        <v>10000</v>
      </c>
      <c r="AC13" s="108" t="s">
        <v>333</v>
      </c>
      <c r="AD13" s="84">
        <v>48</v>
      </c>
      <c r="AE13" s="84" t="s">
        <v>267</v>
      </c>
      <c r="AF13" s="84" t="s">
        <v>268</v>
      </c>
      <c r="AG13" s="108" t="s">
        <v>334</v>
      </c>
      <c r="AH13" s="84" t="s">
        <v>321</v>
      </c>
      <c r="AI13" s="108" t="s">
        <v>332</v>
      </c>
      <c r="AJ13" s="84">
        <v>265</v>
      </c>
      <c r="AK13" s="84">
        <v>265</v>
      </c>
      <c r="AL13" s="108" t="s">
        <v>310</v>
      </c>
      <c r="AM13" s="84">
        <v>1930</v>
      </c>
      <c r="AN13" s="112">
        <v>55.77</v>
      </c>
      <c r="AO13" s="112">
        <v>1985.77</v>
      </c>
      <c r="AP13" s="112">
        <v>8572</v>
      </c>
      <c r="AQ13" s="112">
        <v>1674.23</v>
      </c>
      <c r="AR13" s="112">
        <v>10246.23</v>
      </c>
      <c r="AS13" s="112">
        <v>8070</v>
      </c>
      <c r="AT13" s="112">
        <v>1674.23</v>
      </c>
      <c r="AU13" s="112">
        <v>9744.23</v>
      </c>
      <c r="AV13" s="84">
        <v>47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329</v>
      </c>
      <c r="BG13" s="84"/>
      <c r="BH13" s="114" t="s">
        <v>273</v>
      </c>
      <c r="BI13" s="38" t="s">
        <v>110</v>
      </c>
      <c r="BJ13" s="85">
        <v>45853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274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65969</v>
      </c>
      <c r="J14" s="38" t="s">
        <v>254</v>
      </c>
      <c r="K14" s="84">
        <v>65969</v>
      </c>
      <c r="L14" s="84" t="s">
        <v>255</v>
      </c>
      <c r="M14" s="38" t="s">
        <v>256</v>
      </c>
      <c r="N14" s="84">
        <v>105653</v>
      </c>
      <c r="O14" s="84" t="s">
        <v>257</v>
      </c>
      <c r="P14" s="84">
        <v>150887</v>
      </c>
      <c r="Q14" s="38" t="s">
        <v>258</v>
      </c>
      <c r="R14" s="38" t="s">
        <v>278</v>
      </c>
      <c r="S14" s="84" t="s">
        <v>260</v>
      </c>
      <c r="T14" s="84" t="s">
        <v>260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16936031</v>
      </c>
      <c r="Z14" s="38" t="s">
        <v>264</v>
      </c>
      <c r="AA14" s="108" t="s">
        <v>335</v>
      </c>
      <c r="AB14" s="84">
        <v>10000</v>
      </c>
      <c r="AC14" s="108" t="s">
        <v>266</v>
      </c>
      <c r="AD14" s="84">
        <v>48</v>
      </c>
      <c r="AE14" s="84" t="s">
        <v>285</v>
      </c>
      <c r="AF14" s="84" t="s">
        <v>268</v>
      </c>
      <c r="AG14" s="108" t="s">
        <v>269</v>
      </c>
      <c r="AH14" s="84" t="s">
        <v>270</v>
      </c>
      <c r="AI14" s="108" t="s">
        <v>335</v>
      </c>
      <c r="AJ14" s="84">
        <v>265</v>
      </c>
      <c r="AK14" s="84">
        <v>265</v>
      </c>
      <c r="AL14" s="108" t="s">
        <v>336</v>
      </c>
      <c r="AM14" s="84">
        <v>2984.98</v>
      </c>
      <c r="AN14" s="112">
        <v>0</v>
      </c>
      <c r="AO14" s="112">
        <v>2984.98</v>
      </c>
      <c r="AP14" s="112">
        <v>7102.77</v>
      </c>
      <c r="AQ14" s="112">
        <v>1138.98</v>
      </c>
      <c r="AR14" s="112">
        <v>8241.75</v>
      </c>
      <c r="AS14" s="112">
        <v>7067.02</v>
      </c>
      <c r="AT14" s="112">
        <v>1138.98</v>
      </c>
      <c r="AU14" s="112">
        <v>8206</v>
      </c>
      <c r="AV14" s="84">
        <v>46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260</v>
      </c>
      <c r="BG14" s="84"/>
      <c r="BH14" s="114" t="s">
        <v>273</v>
      </c>
      <c r="BI14" s="38" t="s">
        <v>110</v>
      </c>
      <c r="BJ14" s="85">
        <v>45852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274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65969</v>
      </c>
      <c r="J15" s="38" t="s">
        <v>254</v>
      </c>
      <c r="K15" s="84">
        <v>65969</v>
      </c>
      <c r="L15" s="84" t="s">
        <v>255</v>
      </c>
      <c r="M15" s="38" t="s">
        <v>256</v>
      </c>
      <c r="N15" s="84">
        <v>105653</v>
      </c>
      <c r="O15" s="84" t="s">
        <v>257</v>
      </c>
      <c r="P15" s="84">
        <v>145115</v>
      </c>
      <c r="Q15" s="38" t="s">
        <v>337</v>
      </c>
      <c r="R15" s="38" t="s">
        <v>338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0</v>
      </c>
      <c r="X15" s="38" t="s">
        <v>340</v>
      </c>
      <c r="Y15" s="84">
        <v>17680727</v>
      </c>
      <c r="Z15" s="38" t="s">
        <v>341</v>
      </c>
      <c r="AA15" s="108" t="s">
        <v>342</v>
      </c>
      <c r="AB15" s="84">
        <v>41488</v>
      </c>
      <c r="AC15" s="108" t="s">
        <v>266</v>
      </c>
      <c r="AD15" s="84">
        <v>52</v>
      </c>
      <c r="AE15" s="84" t="s">
        <v>267</v>
      </c>
      <c r="AF15" s="84" t="s">
        <v>268</v>
      </c>
      <c r="AG15" s="108" t="s">
        <v>343</v>
      </c>
      <c r="AH15" s="84" t="s">
        <v>270</v>
      </c>
      <c r="AI15" s="108" t="s">
        <v>342</v>
      </c>
      <c r="AJ15" s="84">
        <v>0</v>
      </c>
      <c r="AK15" s="84">
        <v>0</v>
      </c>
      <c r="AL15" s="108" t="s">
        <v>271</v>
      </c>
      <c r="AM15" s="84">
        <v>23287.97</v>
      </c>
      <c r="AN15" s="112">
        <v>33.47</v>
      </c>
      <c r="AO15" s="112">
        <v>23321.439999999999</v>
      </c>
      <c r="AP15" s="112">
        <v>20095.03</v>
      </c>
      <c r="AQ15" s="112">
        <v>0</v>
      </c>
      <c r="AR15" s="112">
        <v>20095.03</v>
      </c>
      <c r="AS15" s="112">
        <v>20095.07</v>
      </c>
      <c r="AT15" s="112">
        <v>0</v>
      </c>
      <c r="AU15" s="112">
        <v>20095.07</v>
      </c>
      <c r="AV15" s="84">
        <v>78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339</v>
      </c>
      <c r="BG15" s="84"/>
      <c r="BH15" s="114" t="s">
        <v>273</v>
      </c>
      <c r="BI15" s="38" t="s">
        <v>110</v>
      </c>
      <c r="BJ15" s="85">
        <v>45852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274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65969</v>
      </c>
      <c r="J16" s="38" t="s">
        <v>254</v>
      </c>
      <c r="K16" s="84">
        <v>65969</v>
      </c>
      <c r="L16" s="84" t="s">
        <v>255</v>
      </c>
      <c r="M16" s="38" t="s">
        <v>256</v>
      </c>
      <c r="N16" s="84">
        <v>105653</v>
      </c>
      <c r="O16" s="84" t="s">
        <v>257</v>
      </c>
      <c r="P16" s="84">
        <v>150887</v>
      </c>
      <c r="Q16" s="38" t="s">
        <v>258</v>
      </c>
      <c r="R16" s="38" t="s">
        <v>338</v>
      </c>
      <c r="S16" s="84" t="s">
        <v>344</v>
      </c>
      <c r="T16" s="84" t="s">
        <v>344</v>
      </c>
      <c r="U16" s="84" t="s">
        <v>261</v>
      </c>
      <c r="V16" s="84" t="s">
        <v>262</v>
      </c>
      <c r="W16" s="84">
        <v>0</v>
      </c>
      <c r="X16" s="38" t="s">
        <v>340</v>
      </c>
      <c r="Y16" s="84">
        <v>17883173</v>
      </c>
      <c r="Z16" s="38" t="s">
        <v>345</v>
      </c>
      <c r="AA16" s="108" t="s">
        <v>346</v>
      </c>
      <c r="AB16" s="84">
        <v>41488</v>
      </c>
      <c r="AC16" s="108" t="s">
        <v>266</v>
      </c>
      <c r="AD16" s="84">
        <v>52</v>
      </c>
      <c r="AE16" s="84" t="s">
        <v>267</v>
      </c>
      <c r="AF16" s="84" t="s">
        <v>268</v>
      </c>
      <c r="AG16" s="108" t="s">
        <v>347</v>
      </c>
      <c r="AH16" s="84" t="s">
        <v>270</v>
      </c>
      <c r="AI16" s="108" t="s">
        <v>346</v>
      </c>
      <c r="AJ16" s="84">
        <v>0</v>
      </c>
      <c r="AK16" s="84">
        <v>0</v>
      </c>
      <c r="AL16" s="108" t="s">
        <v>310</v>
      </c>
      <c r="AM16" s="84">
        <v>21646.2</v>
      </c>
      <c r="AN16" s="112">
        <v>581.94000000000005</v>
      </c>
      <c r="AO16" s="112">
        <v>22228.14</v>
      </c>
      <c r="AP16" s="112">
        <v>21147.8</v>
      </c>
      <c r="AQ16" s="112">
        <v>1202.1600000000001</v>
      </c>
      <c r="AR16" s="112">
        <v>22349.96</v>
      </c>
      <c r="AS16" s="112">
        <v>21148.14</v>
      </c>
      <c r="AT16" s="112">
        <v>1202.1600000000001</v>
      </c>
      <c r="AU16" s="112">
        <v>22350.3</v>
      </c>
      <c r="AV16" s="84">
        <v>78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344</v>
      </c>
      <c r="BG16" s="84"/>
      <c r="BH16" s="114" t="s">
        <v>273</v>
      </c>
      <c r="BI16" s="38" t="s">
        <v>110</v>
      </c>
      <c r="BJ16" s="85">
        <v>45852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274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65932</v>
      </c>
      <c r="J17" s="38" t="s">
        <v>348</v>
      </c>
      <c r="K17" s="84">
        <v>65932</v>
      </c>
      <c r="L17" s="84" t="s">
        <v>255</v>
      </c>
      <c r="M17" s="38" t="s">
        <v>256</v>
      </c>
      <c r="N17" s="84">
        <v>105725</v>
      </c>
      <c r="O17" s="84" t="s">
        <v>349</v>
      </c>
      <c r="P17" s="84">
        <v>145202</v>
      </c>
      <c r="Q17" s="38" t="s">
        <v>350</v>
      </c>
      <c r="R17" s="38" t="s">
        <v>338</v>
      </c>
      <c r="S17" s="84" t="s">
        <v>351</v>
      </c>
      <c r="T17" s="84" t="s">
        <v>351</v>
      </c>
      <c r="U17" s="84" t="s">
        <v>280</v>
      </c>
      <c r="V17" s="84" t="s">
        <v>262</v>
      </c>
      <c r="W17" s="84">
        <v>0</v>
      </c>
      <c r="X17" s="38" t="s">
        <v>340</v>
      </c>
      <c r="Y17" s="84">
        <v>17981013</v>
      </c>
      <c r="Z17" s="38" t="s">
        <v>352</v>
      </c>
      <c r="AA17" s="108" t="s">
        <v>353</v>
      </c>
      <c r="AB17" s="84">
        <v>51860</v>
      </c>
      <c r="AC17" s="108" t="s">
        <v>354</v>
      </c>
      <c r="AD17" s="84">
        <v>52</v>
      </c>
      <c r="AE17" s="84" t="s">
        <v>355</v>
      </c>
      <c r="AF17" s="84" t="s">
        <v>356</v>
      </c>
      <c r="AG17" s="108" t="s">
        <v>357</v>
      </c>
      <c r="AH17" s="84" t="s">
        <v>270</v>
      </c>
      <c r="AI17" s="108" t="s">
        <v>353</v>
      </c>
      <c r="AJ17" s="84">
        <v>1260</v>
      </c>
      <c r="AK17" s="84">
        <v>1260</v>
      </c>
      <c r="AL17" s="108" t="s">
        <v>271</v>
      </c>
      <c r="AM17" s="84">
        <v>49614.77</v>
      </c>
      <c r="AN17" s="112">
        <v>309</v>
      </c>
      <c r="AO17" s="112">
        <v>49923.77</v>
      </c>
      <c r="AP17" s="112">
        <v>2369.23</v>
      </c>
      <c r="AQ17" s="112">
        <v>13</v>
      </c>
      <c r="AR17" s="112">
        <v>2382.23</v>
      </c>
      <c r="AS17" s="112">
        <v>2245.23</v>
      </c>
      <c r="AT17" s="112">
        <v>13</v>
      </c>
      <c r="AU17" s="112">
        <v>2258.23</v>
      </c>
      <c r="AV17" s="84">
        <v>93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351</v>
      </c>
      <c r="BG17" s="84"/>
      <c r="BH17" s="114" t="s">
        <v>273</v>
      </c>
      <c r="BI17" s="38" t="s">
        <v>110</v>
      </c>
      <c r="BJ17" s="85">
        <v>45853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274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67725</v>
      </c>
      <c r="J18" s="38" t="s">
        <v>298</v>
      </c>
      <c r="K18" s="84">
        <v>67725</v>
      </c>
      <c r="L18" s="84" t="s">
        <v>255</v>
      </c>
      <c r="M18" s="38" t="s">
        <v>256</v>
      </c>
      <c r="N18" s="84">
        <v>108637</v>
      </c>
      <c r="O18" s="84" t="s">
        <v>299</v>
      </c>
      <c r="P18" s="84">
        <v>149045</v>
      </c>
      <c r="Q18" s="38" t="s">
        <v>300</v>
      </c>
      <c r="R18" s="38" t="s">
        <v>259</v>
      </c>
      <c r="S18" s="84" t="s">
        <v>311</v>
      </c>
      <c r="T18" s="84" t="s">
        <v>311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18464595</v>
      </c>
      <c r="Z18" s="38" t="s">
        <v>312</v>
      </c>
      <c r="AA18" s="108" t="s">
        <v>358</v>
      </c>
      <c r="AB18" s="84">
        <v>37339</v>
      </c>
      <c r="AC18" s="108" t="s">
        <v>304</v>
      </c>
      <c r="AD18" s="84">
        <v>24</v>
      </c>
      <c r="AE18" s="84" t="s">
        <v>285</v>
      </c>
      <c r="AF18" s="84" t="s">
        <v>268</v>
      </c>
      <c r="AG18" s="108" t="s">
        <v>305</v>
      </c>
      <c r="AH18" s="84" t="s">
        <v>270</v>
      </c>
      <c r="AI18" s="108" t="s">
        <v>358</v>
      </c>
      <c r="AJ18" s="84">
        <v>1975</v>
      </c>
      <c r="AK18" s="84">
        <v>1975</v>
      </c>
      <c r="AL18" s="108" t="s">
        <v>271</v>
      </c>
      <c r="AM18" s="84">
        <v>27290.61</v>
      </c>
      <c r="AN18" s="112">
        <v>200</v>
      </c>
      <c r="AO18" s="112">
        <v>27490.61</v>
      </c>
      <c r="AP18" s="112">
        <v>10504.39</v>
      </c>
      <c r="AQ18" s="112">
        <v>470</v>
      </c>
      <c r="AR18" s="112">
        <v>10974.39</v>
      </c>
      <c r="AS18" s="112">
        <v>10048.39</v>
      </c>
      <c r="AT18" s="112">
        <v>470</v>
      </c>
      <c r="AU18" s="112">
        <v>10518.39</v>
      </c>
      <c r="AV18" s="84">
        <v>47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311</v>
      </c>
      <c r="BG18" s="84"/>
      <c r="BH18" s="114" t="s">
        <v>273</v>
      </c>
      <c r="BI18" s="38" t="s">
        <v>110</v>
      </c>
      <c r="BJ18" s="85">
        <v>45852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274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67725</v>
      </c>
      <c r="J19" s="38" t="s">
        <v>298</v>
      </c>
      <c r="K19" s="84">
        <v>67725</v>
      </c>
      <c r="L19" s="84" t="s">
        <v>255</v>
      </c>
      <c r="M19" s="38" t="s">
        <v>256</v>
      </c>
      <c r="N19" s="84">
        <v>108637</v>
      </c>
      <c r="O19" s="84" t="s">
        <v>299</v>
      </c>
      <c r="P19" s="84">
        <v>149045</v>
      </c>
      <c r="Q19" s="38" t="s">
        <v>300</v>
      </c>
      <c r="R19" s="38" t="s">
        <v>259</v>
      </c>
      <c r="S19" s="84" t="s">
        <v>359</v>
      </c>
      <c r="T19" s="84" t="s">
        <v>359</v>
      </c>
      <c r="U19" s="84" t="s">
        <v>261</v>
      </c>
      <c r="V19" s="84" t="s">
        <v>262</v>
      </c>
      <c r="W19" s="84">
        <v>0</v>
      </c>
      <c r="X19" s="38" t="s">
        <v>360</v>
      </c>
      <c r="Y19" s="84">
        <v>18464699</v>
      </c>
      <c r="Z19" s="38" t="s">
        <v>361</v>
      </c>
      <c r="AA19" s="108" t="s">
        <v>358</v>
      </c>
      <c r="AB19" s="84">
        <v>37339</v>
      </c>
      <c r="AC19" s="108" t="s">
        <v>304</v>
      </c>
      <c r="AD19" s="84">
        <v>24</v>
      </c>
      <c r="AE19" s="84" t="s">
        <v>285</v>
      </c>
      <c r="AF19" s="84" t="s">
        <v>268</v>
      </c>
      <c r="AG19" s="108" t="s">
        <v>362</v>
      </c>
      <c r="AH19" s="84" t="s">
        <v>270</v>
      </c>
      <c r="AI19" s="108" t="s">
        <v>358</v>
      </c>
      <c r="AJ19" s="84">
        <v>1975</v>
      </c>
      <c r="AK19" s="84">
        <v>1975</v>
      </c>
      <c r="AL19" s="108" t="s">
        <v>271</v>
      </c>
      <c r="AM19" s="84">
        <v>16208</v>
      </c>
      <c r="AN19" s="112">
        <v>269.69</v>
      </c>
      <c r="AO19" s="112">
        <v>16477.689999999999</v>
      </c>
      <c r="AP19" s="112">
        <v>21638</v>
      </c>
      <c r="AQ19" s="112">
        <v>1879.31</v>
      </c>
      <c r="AR19" s="112">
        <v>23517.31</v>
      </c>
      <c r="AS19" s="112">
        <v>21131</v>
      </c>
      <c r="AT19" s="112">
        <v>1879.31</v>
      </c>
      <c r="AU19" s="112">
        <v>23010.31</v>
      </c>
      <c r="AV19" s="84">
        <v>47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359</v>
      </c>
      <c r="BG19" s="84"/>
      <c r="BH19" s="114" t="s">
        <v>273</v>
      </c>
      <c r="BI19" s="38" t="s">
        <v>110</v>
      </c>
      <c r="BJ19" s="85">
        <v>45852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67725</v>
      </c>
      <c r="J20" s="38" t="s">
        <v>298</v>
      </c>
      <c r="K20" s="84">
        <v>67725</v>
      </c>
      <c r="L20" s="84" t="s">
        <v>255</v>
      </c>
      <c r="M20" s="38" t="s">
        <v>256</v>
      </c>
      <c r="N20" s="84">
        <v>108637</v>
      </c>
      <c r="O20" s="84" t="s">
        <v>299</v>
      </c>
      <c r="P20" s="84">
        <v>149045</v>
      </c>
      <c r="Q20" s="38" t="s">
        <v>300</v>
      </c>
      <c r="R20" s="38" t="s">
        <v>259</v>
      </c>
      <c r="S20" s="84" t="s">
        <v>307</v>
      </c>
      <c r="T20" s="84" t="s">
        <v>307</v>
      </c>
      <c r="U20" s="84" t="s">
        <v>261</v>
      </c>
      <c r="V20" s="84" t="s">
        <v>262</v>
      </c>
      <c r="W20" s="84">
        <v>0</v>
      </c>
      <c r="X20" s="38" t="s">
        <v>340</v>
      </c>
      <c r="Y20" s="84">
        <v>18464700</v>
      </c>
      <c r="Z20" s="38" t="s">
        <v>309</v>
      </c>
      <c r="AA20" s="108" t="s">
        <v>363</v>
      </c>
      <c r="AB20" s="84">
        <v>37339</v>
      </c>
      <c r="AC20" s="108" t="s">
        <v>304</v>
      </c>
      <c r="AD20" s="84">
        <v>24</v>
      </c>
      <c r="AE20" s="84" t="s">
        <v>285</v>
      </c>
      <c r="AF20" s="84" t="s">
        <v>268</v>
      </c>
      <c r="AG20" s="108" t="s">
        <v>305</v>
      </c>
      <c r="AH20" s="84" t="s">
        <v>270</v>
      </c>
      <c r="AI20" s="108" t="s">
        <v>363</v>
      </c>
      <c r="AJ20" s="84">
        <v>1975</v>
      </c>
      <c r="AK20" s="84">
        <v>1975</v>
      </c>
      <c r="AL20" s="108" t="s">
        <v>364</v>
      </c>
      <c r="AM20" s="84">
        <v>30983.37</v>
      </c>
      <c r="AN20" s="112">
        <v>2150</v>
      </c>
      <c r="AO20" s="112">
        <v>33133.370000000003</v>
      </c>
      <c r="AP20" s="112">
        <v>7077.54</v>
      </c>
      <c r="AQ20" s="112">
        <v>194.37</v>
      </c>
      <c r="AR20" s="112">
        <v>7271.91</v>
      </c>
      <c r="AS20" s="112">
        <v>6644.63</v>
      </c>
      <c r="AT20" s="112">
        <v>194.37</v>
      </c>
      <c r="AU20" s="112">
        <v>6839</v>
      </c>
      <c r="AV20" s="84">
        <v>47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307</v>
      </c>
      <c r="BG20" s="84"/>
      <c r="BH20" s="114" t="s">
        <v>273</v>
      </c>
      <c r="BI20" s="38" t="s">
        <v>110</v>
      </c>
      <c r="BJ20" s="85">
        <v>45852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274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67725</v>
      </c>
      <c r="J21" s="38" t="s">
        <v>298</v>
      </c>
      <c r="K21" s="84">
        <v>67725</v>
      </c>
      <c r="L21" s="84" t="s">
        <v>255</v>
      </c>
      <c r="M21" s="38" t="s">
        <v>256</v>
      </c>
      <c r="N21" s="84">
        <v>108637</v>
      </c>
      <c r="O21" s="84" t="s">
        <v>299</v>
      </c>
      <c r="P21" s="84">
        <v>149045</v>
      </c>
      <c r="Q21" s="38" t="s">
        <v>300</v>
      </c>
      <c r="R21" s="38" t="s">
        <v>259</v>
      </c>
      <c r="S21" s="84" t="s">
        <v>301</v>
      </c>
      <c r="T21" s="84" t="s">
        <v>301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18464705</v>
      </c>
      <c r="Z21" s="38" t="s">
        <v>302</v>
      </c>
      <c r="AA21" s="108" t="s">
        <v>363</v>
      </c>
      <c r="AB21" s="84">
        <v>37339</v>
      </c>
      <c r="AC21" s="108" t="s">
        <v>304</v>
      </c>
      <c r="AD21" s="84">
        <v>24</v>
      </c>
      <c r="AE21" s="84" t="s">
        <v>285</v>
      </c>
      <c r="AF21" s="84" t="s">
        <v>268</v>
      </c>
      <c r="AG21" s="108" t="s">
        <v>305</v>
      </c>
      <c r="AH21" s="84" t="s">
        <v>270</v>
      </c>
      <c r="AI21" s="108" t="s">
        <v>363</v>
      </c>
      <c r="AJ21" s="84">
        <v>1975</v>
      </c>
      <c r="AK21" s="84">
        <v>1975</v>
      </c>
      <c r="AL21" s="108" t="s">
        <v>271</v>
      </c>
      <c r="AM21" s="84">
        <v>29540.06</v>
      </c>
      <c r="AN21" s="112">
        <v>1472.61</v>
      </c>
      <c r="AO21" s="112">
        <v>31012.67</v>
      </c>
      <c r="AP21" s="112">
        <v>8457.82</v>
      </c>
      <c r="AQ21" s="112">
        <v>368.45</v>
      </c>
      <c r="AR21" s="112">
        <v>8826.27</v>
      </c>
      <c r="AS21" s="112">
        <v>8158.94</v>
      </c>
      <c r="AT21" s="112">
        <v>368.45</v>
      </c>
      <c r="AU21" s="112">
        <v>8527.39</v>
      </c>
      <c r="AV21" s="84">
        <v>47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301</v>
      </c>
      <c r="BG21" s="84"/>
      <c r="BH21" s="114" t="s">
        <v>273</v>
      </c>
      <c r="BI21" s="38" t="s">
        <v>110</v>
      </c>
      <c r="BJ21" s="85">
        <v>45852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67725</v>
      </c>
      <c r="J22" s="38" t="s">
        <v>298</v>
      </c>
      <c r="K22" s="84">
        <v>67725</v>
      </c>
      <c r="L22" s="84" t="s">
        <v>255</v>
      </c>
      <c r="M22" s="38" t="s">
        <v>256</v>
      </c>
      <c r="N22" s="84">
        <v>108637</v>
      </c>
      <c r="O22" s="84" t="s">
        <v>299</v>
      </c>
      <c r="P22" s="84">
        <v>149045</v>
      </c>
      <c r="Q22" s="38" t="s">
        <v>300</v>
      </c>
      <c r="R22" s="38" t="s">
        <v>259</v>
      </c>
      <c r="S22" s="84" t="s">
        <v>365</v>
      </c>
      <c r="T22" s="84" t="s">
        <v>365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18464715</v>
      </c>
      <c r="Z22" s="38" t="s">
        <v>366</v>
      </c>
      <c r="AA22" s="108" t="s">
        <v>358</v>
      </c>
      <c r="AB22" s="84">
        <v>37339</v>
      </c>
      <c r="AC22" s="108" t="s">
        <v>304</v>
      </c>
      <c r="AD22" s="84">
        <v>24</v>
      </c>
      <c r="AE22" s="84" t="s">
        <v>285</v>
      </c>
      <c r="AF22" s="84" t="s">
        <v>268</v>
      </c>
      <c r="AG22" s="108" t="s">
        <v>305</v>
      </c>
      <c r="AH22" s="84" t="s">
        <v>270</v>
      </c>
      <c r="AI22" s="108" t="s">
        <v>358</v>
      </c>
      <c r="AJ22" s="84">
        <v>1975</v>
      </c>
      <c r="AK22" s="84">
        <v>1975</v>
      </c>
      <c r="AL22" s="108" t="s">
        <v>271</v>
      </c>
      <c r="AM22" s="84">
        <v>29838.25</v>
      </c>
      <c r="AN22" s="112">
        <v>354</v>
      </c>
      <c r="AO22" s="112">
        <v>30192.25</v>
      </c>
      <c r="AP22" s="112">
        <v>7790.75</v>
      </c>
      <c r="AQ22" s="112">
        <v>232.9</v>
      </c>
      <c r="AR22" s="112">
        <v>8023.65</v>
      </c>
      <c r="AS22" s="112">
        <v>7500.75</v>
      </c>
      <c r="AT22" s="112">
        <v>232.9</v>
      </c>
      <c r="AU22" s="112">
        <v>7733.65</v>
      </c>
      <c r="AV22" s="84">
        <v>47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365</v>
      </c>
      <c r="BG22" s="84"/>
      <c r="BH22" s="114" t="s">
        <v>273</v>
      </c>
      <c r="BI22" s="38" t="s">
        <v>110</v>
      </c>
      <c r="BJ22" s="85">
        <v>45852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274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67725</v>
      </c>
      <c r="J23" s="38" t="s">
        <v>298</v>
      </c>
      <c r="K23" s="84">
        <v>67725</v>
      </c>
      <c r="L23" s="84" t="s">
        <v>255</v>
      </c>
      <c r="M23" s="38" t="s">
        <v>256</v>
      </c>
      <c r="N23" s="84">
        <v>108637</v>
      </c>
      <c r="O23" s="84" t="s">
        <v>299</v>
      </c>
      <c r="P23" s="84">
        <v>149045</v>
      </c>
      <c r="Q23" s="38" t="s">
        <v>300</v>
      </c>
      <c r="R23" s="38" t="s">
        <v>259</v>
      </c>
      <c r="S23" s="84" t="s">
        <v>367</v>
      </c>
      <c r="T23" s="84" t="s">
        <v>367</v>
      </c>
      <c r="U23" s="84" t="s">
        <v>316</v>
      </c>
      <c r="V23" s="84" t="s">
        <v>262</v>
      </c>
      <c r="W23" s="84">
        <v>0</v>
      </c>
      <c r="X23" s="38" t="s">
        <v>368</v>
      </c>
      <c r="Y23" s="84">
        <v>18464719</v>
      </c>
      <c r="Z23" s="38" t="s">
        <v>369</v>
      </c>
      <c r="AA23" s="108" t="s">
        <v>363</v>
      </c>
      <c r="AB23" s="84">
        <v>37339</v>
      </c>
      <c r="AC23" s="108" t="s">
        <v>304</v>
      </c>
      <c r="AD23" s="84">
        <v>24</v>
      </c>
      <c r="AE23" s="84" t="s">
        <v>285</v>
      </c>
      <c r="AF23" s="84" t="s">
        <v>268</v>
      </c>
      <c r="AG23" s="108" t="s">
        <v>305</v>
      </c>
      <c r="AH23" s="84" t="s">
        <v>270</v>
      </c>
      <c r="AI23" s="108" t="s">
        <v>363</v>
      </c>
      <c r="AJ23" s="84">
        <v>1975</v>
      </c>
      <c r="AK23" s="84">
        <v>1975</v>
      </c>
      <c r="AL23" s="108" t="s">
        <v>271</v>
      </c>
      <c r="AM23" s="84">
        <v>37110.14</v>
      </c>
      <c r="AN23" s="112">
        <v>1269.3900000000001</v>
      </c>
      <c r="AO23" s="112">
        <v>38379.53</v>
      </c>
      <c r="AP23" s="112">
        <v>1025.74</v>
      </c>
      <c r="AQ23" s="112">
        <v>0</v>
      </c>
      <c r="AR23" s="112">
        <v>1025.74</v>
      </c>
      <c r="AS23" s="112">
        <v>450.86</v>
      </c>
      <c r="AT23" s="112">
        <v>0</v>
      </c>
      <c r="AU23" s="112">
        <v>450.86</v>
      </c>
      <c r="AV23" s="84">
        <v>47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367</v>
      </c>
      <c r="BG23" s="84"/>
      <c r="BH23" s="114" t="s">
        <v>273</v>
      </c>
      <c r="BI23" s="38" t="s">
        <v>110</v>
      </c>
      <c r="BJ23" s="85">
        <v>45852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274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66045</v>
      </c>
      <c r="J24" s="38" t="s">
        <v>289</v>
      </c>
      <c r="K24" s="84">
        <v>66045</v>
      </c>
      <c r="L24" s="84" t="s">
        <v>255</v>
      </c>
      <c r="M24" s="38" t="s">
        <v>256</v>
      </c>
      <c r="N24" s="84">
        <v>106177</v>
      </c>
      <c r="O24" s="84" t="s">
        <v>290</v>
      </c>
      <c r="P24" s="84">
        <v>145766</v>
      </c>
      <c r="Q24" s="38" t="s">
        <v>291</v>
      </c>
      <c r="R24" s="38" t="s">
        <v>259</v>
      </c>
      <c r="S24" s="84" t="s">
        <v>370</v>
      </c>
      <c r="T24" s="84" t="s">
        <v>370</v>
      </c>
      <c r="U24" s="84" t="s">
        <v>261</v>
      </c>
      <c r="V24" s="84" t="s">
        <v>262</v>
      </c>
      <c r="W24" s="84">
        <v>0</v>
      </c>
      <c r="X24" s="38" t="s">
        <v>371</v>
      </c>
      <c r="Y24" s="84">
        <v>19518462</v>
      </c>
      <c r="Z24" s="38" t="s">
        <v>372</v>
      </c>
      <c r="AA24" s="108" t="s">
        <v>373</v>
      </c>
      <c r="AB24" s="84">
        <v>37339</v>
      </c>
      <c r="AC24" s="108" t="s">
        <v>295</v>
      </c>
      <c r="AD24" s="84">
        <v>24</v>
      </c>
      <c r="AE24" s="84" t="s">
        <v>285</v>
      </c>
      <c r="AF24" s="84" t="s">
        <v>268</v>
      </c>
      <c r="AG24" s="108" t="s">
        <v>296</v>
      </c>
      <c r="AH24" s="84" t="s">
        <v>270</v>
      </c>
      <c r="AI24" s="108" t="s">
        <v>373</v>
      </c>
      <c r="AJ24" s="84">
        <v>1980</v>
      </c>
      <c r="AK24" s="84">
        <v>1980</v>
      </c>
      <c r="AL24" s="108" t="s">
        <v>271</v>
      </c>
      <c r="AM24" s="84">
        <v>25521.61</v>
      </c>
      <c r="AN24" s="112">
        <v>3139.17</v>
      </c>
      <c r="AO24" s="112">
        <v>28660.78</v>
      </c>
      <c r="AP24" s="112">
        <v>12954.7988</v>
      </c>
      <c r="AQ24" s="112">
        <v>705.83</v>
      </c>
      <c r="AR24" s="112">
        <v>13660.6288</v>
      </c>
      <c r="AS24" s="112">
        <v>12038.39</v>
      </c>
      <c r="AT24" s="112">
        <v>705.83</v>
      </c>
      <c r="AU24" s="112">
        <v>12744.22</v>
      </c>
      <c r="AV24" s="84">
        <v>46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370</v>
      </c>
      <c r="BG24" s="84"/>
      <c r="BH24" s="114" t="s">
        <v>273</v>
      </c>
      <c r="BI24" s="38" t="s">
        <v>110</v>
      </c>
      <c r="BJ24" s="85">
        <v>45852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65932</v>
      </c>
      <c r="J25" s="38" t="s">
        <v>348</v>
      </c>
      <c r="K25" s="84">
        <v>65932</v>
      </c>
      <c r="L25" s="84" t="s">
        <v>255</v>
      </c>
      <c r="M25" s="38" t="s">
        <v>256</v>
      </c>
      <c r="N25" s="84">
        <v>109514</v>
      </c>
      <c r="O25" s="84" t="s">
        <v>374</v>
      </c>
      <c r="P25" s="84">
        <v>150232</v>
      </c>
      <c r="Q25" s="38" t="s">
        <v>375</v>
      </c>
      <c r="R25" s="38" t="s">
        <v>259</v>
      </c>
      <c r="S25" s="84" t="s">
        <v>376</v>
      </c>
      <c r="T25" s="84" t="s">
        <v>376</v>
      </c>
      <c r="U25" s="84" t="s">
        <v>261</v>
      </c>
      <c r="V25" s="84" t="s">
        <v>262</v>
      </c>
      <c r="W25" s="84">
        <v>0</v>
      </c>
      <c r="X25" s="38" t="s">
        <v>340</v>
      </c>
      <c r="Y25" s="84">
        <v>19520937</v>
      </c>
      <c r="Z25" s="38" t="s">
        <v>377</v>
      </c>
      <c r="AA25" s="108" t="s">
        <v>378</v>
      </c>
      <c r="AB25" s="84">
        <v>41488</v>
      </c>
      <c r="AC25" s="108" t="s">
        <v>379</v>
      </c>
      <c r="AD25" s="84">
        <v>24</v>
      </c>
      <c r="AE25" s="84" t="s">
        <v>285</v>
      </c>
      <c r="AF25" s="84" t="s">
        <v>286</v>
      </c>
      <c r="AG25" s="108" t="s">
        <v>380</v>
      </c>
      <c r="AH25" s="84" t="s">
        <v>270</v>
      </c>
      <c r="AI25" s="108" t="s">
        <v>378</v>
      </c>
      <c r="AJ25" s="84">
        <v>2200</v>
      </c>
      <c r="AK25" s="84">
        <v>2200</v>
      </c>
      <c r="AL25" s="108" t="s">
        <v>271</v>
      </c>
      <c r="AM25" s="84">
        <v>27155.49</v>
      </c>
      <c r="AN25" s="112">
        <v>2609.88</v>
      </c>
      <c r="AO25" s="112">
        <v>29765.37</v>
      </c>
      <c r="AP25" s="112">
        <v>16078.742</v>
      </c>
      <c r="AQ25" s="112">
        <v>1031.1199999999999</v>
      </c>
      <c r="AR25" s="112">
        <v>17109.862000000001</v>
      </c>
      <c r="AS25" s="112">
        <v>14620.51</v>
      </c>
      <c r="AT25" s="112">
        <v>1031.1199999999999</v>
      </c>
      <c r="AU25" s="112">
        <v>15651.63</v>
      </c>
      <c r="AV25" s="84">
        <v>46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376</v>
      </c>
      <c r="BG25" s="84"/>
      <c r="BH25" s="114" t="s">
        <v>273</v>
      </c>
      <c r="BI25" s="38" t="s">
        <v>110</v>
      </c>
      <c r="BJ25" s="85">
        <v>45853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274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66264</v>
      </c>
      <c r="J26" s="38" t="s">
        <v>326</v>
      </c>
      <c r="K26" s="84">
        <v>66264</v>
      </c>
      <c r="L26" s="84" t="s">
        <v>255</v>
      </c>
      <c r="M26" s="38" t="s">
        <v>256</v>
      </c>
      <c r="N26" s="84">
        <v>106070</v>
      </c>
      <c r="O26" s="84" t="s">
        <v>381</v>
      </c>
      <c r="P26" s="84">
        <v>145635</v>
      </c>
      <c r="Q26" s="38" t="s">
        <v>382</v>
      </c>
      <c r="R26" s="38" t="s">
        <v>259</v>
      </c>
      <c r="S26" s="84" t="s">
        <v>383</v>
      </c>
      <c r="T26" s="84" t="s">
        <v>383</v>
      </c>
      <c r="U26" s="84" t="s">
        <v>280</v>
      </c>
      <c r="V26" s="84" t="s">
        <v>262</v>
      </c>
      <c r="W26" s="84">
        <v>0</v>
      </c>
      <c r="X26" s="38" t="s">
        <v>384</v>
      </c>
      <c r="Y26" s="84">
        <v>20852332</v>
      </c>
      <c r="Z26" s="38" t="s">
        <v>385</v>
      </c>
      <c r="AA26" s="108" t="s">
        <v>386</v>
      </c>
      <c r="AB26" s="84">
        <v>41488</v>
      </c>
      <c r="AC26" s="108" t="s">
        <v>333</v>
      </c>
      <c r="AD26" s="84">
        <v>24</v>
      </c>
      <c r="AE26" s="84" t="s">
        <v>285</v>
      </c>
      <c r="AF26" s="84" t="s">
        <v>268</v>
      </c>
      <c r="AG26" s="108" t="s">
        <v>287</v>
      </c>
      <c r="AH26" s="84" t="s">
        <v>270</v>
      </c>
      <c r="AI26" s="108" t="s">
        <v>386</v>
      </c>
      <c r="AJ26" s="84">
        <v>2200</v>
      </c>
      <c r="AK26" s="84">
        <v>2200</v>
      </c>
      <c r="AL26" s="108" t="s">
        <v>387</v>
      </c>
      <c r="AM26" s="84">
        <v>38008.18</v>
      </c>
      <c r="AN26" s="112">
        <v>2407.92</v>
      </c>
      <c r="AO26" s="112">
        <v>40416.1</v>
      </c>
      <c r="AP26" s="112">
        <v>5093.6000000000004</v>
      </c>
      <c r="AQ26" s="112">
        <v>61.31</v>
      </c>
      <c r="AR26" s="112">
        <v>5154.91</v>
      </c>
      <c r="AS26" s="112">
        <v>4431.82</v>
      </c>
      <c r="AT26" s="112">
        <v>61.31</v>
      </c>
      <c r="AU26" s="112">
        <v>4493.13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383</v>
      </c>
      <c r="BG26" s="84"/>
      <c r="BH26" s="114" t="s">
        <v>273</v>
      </c>
      <c r="BI26" s="38" t="s">
        <v>110</v>
      </c>
      <c r="BJ26" s="85">
        <v>45853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274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66264</v>
      </c>
      <c r="J27" s="38" t="s">
        <v>326</v>
      </c>
      <c r="K27" s="84">
        <v>66264</v>
      </c>
      <c r="L27" s="84" t="s">
        <v>255</v>
      </c>
      <c r="M27" s="38" t="s">
        <v>256</v>
      </c>
      <c r="N27" s="84">
        <v>106070</v>
      </c>
      <c r="O27" s="84" t="s">
        <v>381</v>
      </c>
      <c r="P27" s="84">
        <v>145635</v>
      </c>
      <c r="Q27" s="38" t="s">
        <v>382</v>
      </c>
      <c r="R27" s="38" t="s">
        <v>259</v>
      </c>
      <c r="S27" s="84" t="s">
        <v>388</v>
      </c>
      <c r="T27" s="84" t="s">
        <v>388</v>
      </c>
      <c r="U27" s="84" t="s">
        <v>280</v>
      </c>
      <c r="V27" s="84" t="s">
        <v>262</v>
      </c>
      <c r="W27" s="84">
        <v>0</v>
      </c>
      <c r="X27" s="38" t="s">
        <v>263</v>
      </c>
      <c r="Y27" s="84">
        <v>20915943</v>
      </c>
      <c r="Z27" s="38" t="s">
        <v>389</v>
      </c>
      <c r="AA27" s="108" t="s">
        <v>390</v>
      </c>
      <c r="AB27" s="84">
        <v>41488</v>
      </c>
      <c r="AC27" s="108" t="s">
        <v>333</v>
      </c>
      <c r="AD27" s="84">
        <v>24</v>
      </c>
      <c r="AE27" s="84" t="s">
        <v>285</v>
      </c>
      <c r="AF27" s="84" t="s">
        <v>268</v>
      </c>
      <c r="AG27" s="108" t="s">
        <v>287</v>
      </c>
      <c r="AH27" s="84" t="s">
        <v>270</v>
      </c>
      <c r="AI27" s="108" t="s">
        <v>390</v>
      </c>
      <c r="AJ27" s="84">
        <v>2200</v>
      </c>
      <c r="AK27" s="84">
        <v>2200</v>
      </c>
      <c r="AL27" s="108" t="s">
        <v>387</v>
      </c>
      <c r="AM27" s="84">
        <v>40337.589999999997</v>
      </c>
      <c r="AN27" s="112">
        <v>772.06</v>
      </c>
      <c r="AO27" s="112">
        <v>41109.65</v>
      </c>
      <c r="AP27" s="112">
        <v>1873.99</v>
      </c>
      <c r="AQ27" s="112">
        <v>19.239999999999998</v>
      </c>
      <c r="AR27" s="112">
        <v>1893.23</v>
      </c>
      <c r="AS27" s="112">
        <v>1242.4100000000001</v>
      </c>
      <c r="AT27" s="112">
        <v>19.239999999999998</v>
      </c>
      <c r="AU27" s="112">
        <v>1261.6500000000001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388</v>
      </c>
      <c r="BG27" s="84"/>
      <c r="BH27" s="114" t="s">
        <v>273</v>
      </c>
      <c r="BI27" s="38" t="s">
        <v>110</v>
      </c>
      <c r="BJ27" s="85">
        <v>45853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274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65932</v>
      </c>
      <c r="J28" s="38" t="s">
        <v>348</v>
      </c>
      <c r="K28" s="84">
        <v>65932</v>
      </c>
      <c r="L28" s="84" t="s">
        <v>255</v>
      </c>
      <c r="M28" s="38" t="s">
        <v>256</v>
      </c>
      <c r="N28" s="84">
        <v>109514</v>
      </c>
      <c r="O28" s="84" t="s">
        <v>374</v>
      </c>
      <c r="P28" s="84">
        <v>150232</v>
      </c>
      <c r="Q28" s="38" t="s">
        <v>375</v>
      </c>
      <c r="R28" s="38" t="s">
        <v>259</v>
      </c>
      <c r="S28" s="84" t="s">
        <v>391</v>
      </c>
      <c r="T28" s="84" t="s">
        <v>391</v>
      </c>
      <c r="U28" s="84" t="s">
        <v>316</v>
      </c>
      <c r="V28" s="84" t="s">
        <v>262</v>
      </c>
      <c r="W28" s="84">
        <v>0</v>
      </c>
      <c r="X28" s="38" t="s">
        <v>340</v>
      </c>
      <c r="Y28" s="84">
        <v>21029260</v>
      </c>
      <c r="Z28" s="38" t="s">
        <v>392</v>
      </c>
      <c r="AA28" s="108" t="s">
        <v>393</v>
      </c>
      <c r="AB28" s="84">
        <v>41488</v>
      </c>
      <c r="AC28" s="108" t="s">
        <v>379</v>
      </c>
      <c r="AD28" s="84">
        <v>24</v>
      </c>
      <c r="AE28" s="84" t="s">
        <v>285</v>
      </c>
      <c r="AF28" s="84" t="s">
        <v>286</v>
      </c>
      <c r="AG28" s="108" t="s">
        <v>394</v>
      </c>
      <c r="AH28" s="84" t="s">
        <v>270</v>
      </c>
      <c r="AI28" s="108" t="s">
        <v>393</v>
      </c>
      <c r="AJ28" s="84">
        <v>2200</v>
      </c>
      <c r="AK28" s="84">
        <v>2200</v>
      </c>
      <c r="AL28" s="108" t="s">
        <v>395</v>
      </c>
      <c r="AM28" s="84">
        <v>42064</v>
      </c>
      <c r="AN28" s="112">
        <v>1881</v>
      </c>
      <c r="AO28" s="112">
        <v>43945</v>
      </c>
      <c r="AP28" s="112">
        <v>99</v>
      </c>
      <c r="AQ28" s="112">
        <v>0</v>
      </c>
      <c r="AR28" s="112">
        <v>99</v>
      </c>
      <c r="AS28" s="112">
        <v>0</v>
      </c>
      <c r="AT28" s="112">
        <v>0</v>
      </c>
      <c r="AU28" s="112">
        <v>0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391</v>
      </c>
      <c r="BG28" s="84"/>
      <c r="BH28" s="114" t="s">
        <v>273</v>
      </c>
      <c r="BI28" s="38" t="s">
        <v>110</v>
      </c>
      <c r="BJ28" s="85">
        <v>45853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65932</v>
      </c>
      <c r="J29" s="38" t="s">
        <v>348</v>
      </c>
      <c r="K29" s="84">
        <v>65932</v>
      </c>
      <c r="L29" s="84" t="s">
        <v>255</v>
      </c>
      <c r="M29" s="38" t="s">
        <v>256</v>
      </c>
      <c r="N29" s="84">
        <v>109514</v>
      </c>
      <c r="O29" s="84" t="s">
        <v>374</v>
      </c>
      <c r="P29" s="84">
        <v>150232</v>
      </c>
      <c r="Q29" s="38" t="s">
        <v>375</v>
      </c>
      <c r="R29" s="38" t="s">
        <v>259</v>
      </c>
      <c r="S29" s="84" t="s">
        <v>396</v>
      </c>
      <c r="T29" s="84" t="s">
        <v>396</v>
      </c>
      <c r="U29" s="84" t="s">
        <v>261</v>
      </c>
      <c r="V29" s="84" t="s">
        <v>262</v>
      </c>
      <c r="W29" s="84">
        <v>0</v>
      </c>
      <c r="X29" s="38" t="s">
        <v>397</v>
      </c>
      <c r="Y29" s="84">
        <v>21254835</v>
      </c>
      <c r="Z29" s="38" t="s">
        <v>398</v>
      </c>
      <c r="AA29" s="108" t="s">
        <v>393</v>
      </c>
      <c r="AB29" s="84">
        <v>41488</v>
      </c>
      <c r="AC29" s="108" t="s">
        <v>379</v>
      </c>
      <c r="AD29" s="84">
        <v>24</v>
      </c>
      <c r="AE29" s="84" t="s">
        <v>285</v>
      </c>
      <c r="AF29" s="84" t="s">
        <v>286</v>
      </c>
      <c r="AG29" s="108" t="s">
        <v>394</v>
      </c>
      <c r="AH29" s="84" t="s">
        <v>270</v>
      </c>
      <c r="AI29" s="108" t="s">
        <v>393</v>
      </c>
      <c r="AJ29" s="84">
        <v>2200</v>
      </c>
      <c r="AK29" s="84">
        <v>2200</v>
      </c>
      <c r="AL29" s="108" t="s">
        <v>395</v>
      </c>
      <c r="AM29" s="84">
        <v>41864</v>
      </c>
      <c r="AN29" s="112">
        <v>1883</v>
      </c>
      <c r="AO29" s="112">
        <v>43747</v>
      </c>
      <c r="AP29" s="112">
        <v>299</v>
      </c>
      <c r="AQ29" s="112">
        <v>0</v>
      </c>
      <c r="AR29" s="112">
        <v>299</v>
      </c>
      <c r="AS29" s="112">
        <v>0</v>
      </c>
      <c r="AT29" s="112">
        <v>0</v>
      </c>
      <c r="AU29" s="112">
        <v>0</v>
      </c>
      <c r="AV29" s="84">
        <v>47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396</v>
      </c>
      <c r="BG29" s="84"/>
      <c r="BH29" s="114" t="s">
        <v>273</v>
      </c>
      <c r="BI29" s="38" t="s">
        <v>110</v>
      </c>
      <c r="BJ29" s="85">
        <v>45853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65932</v>
      </c>
      <c r="J30" s="38" t="s">
        <v>348</v>
      </c>
      <c r="K30" s="84">
        <v>65932</v>
      </c>
      <c r="L30" s="84" t="s">
        <v>255</v>
      </c>
      <c r="M30" s="38" t="s">
        <v>256</v>
      </c>
      <c r="N30" s="84">
        <v>111577</v>
      </c>
      <c r="O30" s="84" t="s">
        <v>399</v>
      </c>
      <c r="P30" s="84">
        <v>153154</v>
      </c>
      <c r="Q30" s="38" t="s">
        <v>400</v>
      </c>
      <c r="R30" s="38" t="s">
        <v>259</v>
      </c>
      <c r="S30" s="84" t="s">
        <v>401</v>
      </c>
      <c r="T30" s="84" t="s">
        <v>401</v>
      </c>
      <c r="U30" s="84" t="s">
        <v>316</v>
      </c>
      <c r="V30" s="84" t="s">
        <v>262</v>
      </c>
      <c r="W30" s="84">
        <v>0</v>
      </c>
      <c r="X30" s="38" t="s">
        <v>402</v>
      </c>
      <c r="Y30" s="84">
        <v>21431891</v>
      </c>
      <c r="Z30" s="38" t="s">
        <v>403</v>
      </c>
      <c r="AA30" s="108" t="s">
        <v>404</v>
      </c>
      <c r="AB30" s="84">
        <v>51860</v>
      </c>
      <c r="AC30" s="108" t="s">
        <v>354</v>
      </c>
      <c r="AD30" s="84">
        <v>24</v>
      </c>
      <c r="AE30" s="84" t="s">
        <v>267</v>
      </c>
      <c r="AF30" s="84" t="s">
        <v>268</v>
      </c>
      <c r="AG30" s="108" t="s">
        <v>405</v>
      </c>
      <c r="AH30" s="84" t="s">
        <v>321</v>
      </c>
      <c r="AI30" s="108" t="s">
        <v>404</v>
      </c>
      <c r="AJ30" s="84">
        <v>2700</v>
      </c>
      <c r="AK30" s="84">
        <v>2700</v>
      </c>
      <c r="AL30" s="108" t="s">
        <v>406</v>
      </c>
      <c r="AM30" s="84">
        <v>49526.09</v>
      </c>
      <c r="AN30" s="112">
        <v>1303</v>
      </c>
      <c r="AO30" s="112">
        <v>50829.09</v>
      </c>
      <c r="AP30" s="112">
        <v>2333.91</v>
      </c>
      <c r="AQ30" s="112">
        <v>0</v>
      </c>
      <c r="AR30" s="112">
        <v>2333.91</v>
      </c>
      <c r="AS30" s="112">
        <v>2333.91</v>
      </c>
      <c r="AT30" s="112">
        <v>0</v>
      </c>
      <c r="AU30" s="112">
        <v>2333.91</v>
      </c>
      <c r="AV30" s="84">
        <v>46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401</v>
      </c>
      <c r="BG30" s="84"/>
      <c r="BH30" s="114" t="s">
        <v>273</v>
      </c>
      <c r="BI30" s="38" t="s">
        <v>110</v>
      </c>
      <c r="BJ30" s="85">
        <v>45853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274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66045</v>
      </c>
      <c r="J31" s="38" t="s">
        <v>289</v>
      </c>
      <c r="K31" s="84">
        <v>66045</v>
      </c>
      <c r="L31" s="84" t="s">
        <v>255</v>
      </c>
      <c r="M31" s="38" t="s">
        <v>256</v>
      </c>
      <c r="N31" s="84">
        <v>106177</v>
      </c>
      <c r="O31" s="84" t="s">
        <v>290</v>
      </c>
      <c r="P31" s="84">
        <v>145766</v>
      </c>
      <c r="Q31" s="38" t="s">
        <v>291</v>
      </c>
      <c r="R31" s="38" t="s">
        <v>259</v>
      </c>
      <c r="S31" s="84" t="s">
        <v>292</v>
      </c>
      <c r="T31" s="84" t="s">
        <v>292</v>
      </c>
      <c r="U31" s="84" t="s">
        <v>261</v>
      </c>
      <c r="V31" s="84" t="s">
        <v>262</v>
      </c>
      <c r="W31" s="84">
        <v>0</v>
      </c>
      <c r="X31" s="38" t="s">
        <v>340</v>
      </c>
      <c r="Y31" s="84">
        <v>21616040</v>
      </c>
      <c r="Z31" s="38" t="s">
        <v>293</v>
      </c>
      <c r="AA31" s="108" t="s">
        <v>373</v>
      </c>
      <c r="AB31" s="84">
        <v>37339</v>
      </c>
      <c r="AC31" s="108" t="s">
        <v>295</v>
      </c>
      <c r="AD31" s="84">
        <v>24</v>
      </c>
      <c r="AE31" s="84" t="s">
        <v>285</v>
      </c>
      <c r="AF31" s="84" t="s">
        <v>268</v>
      </c>
      <c r="AG31" s="108" t="s">
        <v>296</v>
      </c>
      <c r="AH31" s="84" t="s">
        <v>270</v>
      </c>
      <c r="AI31" s="108" t="s">
        <v>373</v>
      </c>
      <c r="AJ31" s="84">
        <v>1980</v>
      </c>
      <c r="AK31" s="84">
        <v>1980</v>
      </c>
      <c r="AL31" s="108" t="s">
        <v>407</v>
      </c>
      <c r="AM31" s="84">
        <v>25313.47</v>
      </c>
      <c r="AN31" s="112">
        <v>3587.53</v>
      </c>
      <c r="AO31" s="112">
        <v>28901</v>
      </c>
      <c r="AP31" s="112">
        <v>13176.188099999999</v>
      </c>
      <c r="AQ31" s="112">
        <v>806.47</v>
      </c>
      <c r="AR31" s="112">
        <v>13982.658100000001</v>
      </c>
      <c r="AS31" s="112">
        <v>12259.53</v>
      </c>
      <c r="AT31" s="112">
        <v>806.47</v>
      </c>
      <c r="AU31" s="112">
        <v>13066</v>
      </c>
      <c r="AV31" s="84">
        <v>46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292</v>
      </c>
      <c r="BG31" s="84"/>
      <c r="BH31" s="114" t="s">
        <v>273</v>
      </c>
      <c r="BI31" s="38" t="s">
        <v>110</v>
      </c>
      <c r="BJ31" s="85">
        <v>45852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68521</v>
      </c>
      <c r="J32" s="38" t="s">
        <v>275</v>
      </c>
      <c r="K32" s="84">
        <v>68521</v>
      </c>
      <c r="L32" s="84" t="s">
        <v>255</v>
      </c>
      <c r="M32" s="38" t="s">
        <v>256</v>
      </c>
      <c r="N32" s="84">
        <v>107440</v>
      </c>
      <c r="O32" s="84" t="s">
        <v>408</v>
      </c>
      <c r="P32" s="84">
        <v>147412</v>
      </c>
      <c r="Q32" s="38" t="s">
        <v>409</v>
      </c>
      <c r="R32" s="38" t="s">
        <v>410</v>
      </c>
      <c r="S32" s="84" t="s">
        <v>411</v>
      </c>
      <c r="T32" s="84" t="s">
        <v>411</v>
      </c>
      <c r="U32" s="84" t="s">
        <v>280</v>
      </c>
      <c r="V32" s="84" t="s">
        <v>262</v>
      </c>
      <c r="W32" s="84">
        <v>0</v>
      </c>
      <c r="X32" s="38" t="s">
        <v>263</v>
      </c>
      <c r="Y32" s="84">
        <v>22841591</v>
      </c>
      <c r="Z32" s="38" t="s">
        <v>412</v>
      </c>
      <c r="AA32" s="108" t="s">
        <v>413</v>
      </c>
      <c r="AB32" s="84">
        <v>46674</v>
      </c>
      <c r="AC32" s="108" t="s">
        <v>414</v>
      </c>
      <c r="AD32" s="84">
        <v>24</v>
      </c>
      <c r="AE32" s="84" t="s">
        <v>355</v>
      </c>
      <c r="AF32" s="84" t="s">
        <v>286</v>
      </c>
      <c r="AG32" s="108" t="s">
        <v>415</v>
      </c>
      <c r="AH32" s="84" t="s">
        <v>270</v>
      </c>
      <c r="AI32" s="108" t="s">
        <v>413</v>
      </c>
      <c r="AJ32" s="84">
        <v>2400</v>
      </c>
      <c r="AK32" s="84">
        <v>2400</v>
      </c>
      <c r="AL32" s="108" t="s">
        <v>416</v>
      </c>
      <c r="AM32" s="84">
        <v>29126.02</v>
      </c>
      <c r="AN32" s="112">
        <v>3942.08</v>
      </c>
      <c r="AO32" s="112">
        <v>33068.1</v>
      </c>
      <c r="AP32" s="112">
        <v>17547.98</v>
      </c>
      <c r="AQ32" s="112">
        <v>1106.02</v>
      </c>
      <c r="AR32" s="112">
        <v>18654</v>
      </c>
      <c r="AS32" s="112">
        <v>17547.98</v>
      </c>
      <c r="AT32" s="112">
        <v>1106.02</v>
      </c>
      <c r="AU32" s="112">
        <v>18654</v>
      </c>
      <c r="AV32" s="84">
        <v>47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411</v>
      </c>
      <c r="BG32" s="84"/>
      <c r="BH32" s="114" t="s">
        <v>273</v>
      </c>
      <c r="BI32" s="38" t="s">
        <v>110</v>
      </c>
      <c r="BJ32" s="85">
        <v>45854</v>
      </c>
      <c r="BK32" s="84"/>
      <c r="BL32" s="38" t="s">
        <v>115</v>
      </c>
      <c r="BM32" s="115" t="s">
        <v>130</v>
      </c>
      <c r="BN32" s="116"/>
      <c r="BO32" s="84" t="s">
        <v>247</v>
      </c>
      <c r="BP32" s="84"/>
      <c r="BQ32" s="117"/>
      <c r="BR32" s="118" t="s">
        <v>274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65971</v>
      </c>
      <c r="J33" s="38" t="s">
        <v>275</v>
      </c>
      <c r="K33" s="84">
        <v>65971</v>
      </c>
      <c r="L33" s="84" t="s">
        <v>255</v>
      </c>
      <c r="M33" s="38" t="s">
        <v>256</v>
      </c>
      <c r="N33" s="84">
        <v>106098</v>
      </c>
      <c r="O33" s="84" t="s">
        <v>276</v>
      </c>
      <c r="P33" s="84">
        <v>145669</v>
      </c>
      <c r="Q33" s="38" t="s">
        <v>277</v>
      </c>
      <c r="R33" s="38" t="s">
        <v>410</v>
      </c>
      <c r="S33" s="84" t="s">
        <v>417</v>
      </c>
      <c r="T33" s="84" t="s">
        <v>417</v>
      </c>
      <c r="U33" s="84" t="s">
        <v>280</v>
      </c>
      <c r="V33" s="84" t="s">
        <v>262</v>
      </c>
      <c r="W33" s="84">
        <v>0</v>
      </c>
      <c r="X33" s="38" t="s">
        <v>263</v>
      </c>
      <c r="Y33" s="84">
        <v>22870372</v>
      </c>
      <c r="Z33" s="38" t="s">
        <v>418</v>
      </c>
      <c r="AA33" s="108" t="s">
        <v>419</v>
      </c>
      <c r="AB33" s="84">
        <v>46674</v>
      </c>
      <c r="AC33" s="108" t="s">
        <v>284</v>
      </c>
      <c r="AD33" s="84">
        <v>24</v>
      </c>
      <c r="AE33" s="84" t="s">
        <v>355</v>
      </c>
      <c r="AF33" s="84" t="s">
        <v>286</v>
      </c>
      <c r="AG33" s="108" t="s">
        <v>420</v>
      </c>
      <c r="AH33" s="84" t="s">
        <v>270</v>
      </c>
      <c r="AI33" s="108" t="s">
        <v>419</v>
      </c>
      <c r="AJ33" s="84">
        <v>2400</v>
      </c>
      <c r="AK33" s="84">
        <v>2400</v>
      </c>
      <c r="AL33" s="108" t="s">
        <v>421</v>
      </c>
      <c r="AM33" s="84">
        <v>19092.509999999998</v>
      </c>
      <c r="AN33" s="112">
        <v>2513.14</v>
      </c>
      <c r="AO33" s="112">
        <v>21605.65</v>
      </c>
      <c r="AP33" s="112">
        <v>27934.431</v>
      </c>
      <c r="AQ33" s="112">
        <v>3389.86</v>
      </c>
      <c r="AR33" s="112">
        <v>31324.291000000001</v>
      </c>
      <c r="AS33" s="112">
        <v>27934.49</v>
      </c>
      <c r="AT33" s="112">
        <v>3389.86</v>
      </c>
      <c r="AU33" s="112">
        <v>31324.35</v>
      </c>
      <c r="AV33" s="84">
        <v>28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417</v>
      </c>
      <c r="BG33" s="84"/>
      <c r="BH33" s="114" t="s">
        <v>273</v>
      </c>
      <c r="BI33" s="38" t="s">
        <v>110</v>
      </c>
      <c r="BJ33" s="85">
        <v>45854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274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66045</v>
      </c>
      <c r="J34" s="38" t="s">
        <v>289</v>
      </c>
      <c r="K34" s="84">
        <v>66045</v>
      </c>
      <c r="L34" s="84" t="s">
        <v>255</v>
      </c>
      <c r="M34" s="38" t="s">
        <v>256</v>
      </c>
      <c r="N34" s="84">
        <v>106157</v>
      </c>
      <c r="O34" s="84" t="s">
        <v>322</v>
      </c>
      <c r="P34" s="84">
        <v>145743</v>
      </c>
      <c r="Q34" s="38" t="s">
        <v>323</v>
      </c>
      <c r="R34" s="38" t="s">
        <v>422</v>
      </c>
      <c r="S34" s="84" t="s">
        <v>324</v>
      </c>
      <c r="T34" s="84" t="s">
        <v>324</v>
      </c>
      <c r="U34" s="84" t="s">
        <v>280</v>
      </c>
      <c r="V34" s="84" t="s">
        <v>262</v>
      </c>
      <c r="W34" s="84">
        <v>0</v>
      </c>
      <c r="X34" s="38" t="s">
        <v>263</v>
      </c>
      <c r="Y34" s="84">
        <v>25677672</v>
      </c>
      <c r="Z34" s="38" t="s">
        <v>293</v>
      </c>
      <c r="AA34" s="108" t="s">
        <v>423</v>
      </c>
      <c r="AB34" s="84">
        <v>2631</v>
      </c>
      <c r="AC34" s="108" t="s">
        <v>295</v>
      </c>
      <c r="AD34" s="84">
        <v>7</v>
      </c>
      <c r="AE34" s="84" t="s">
        <v>267</v>
      </c>
      <c r="AF34" s="84" t="s">
        <v>286</v>
      </c>
      <c r="AG34" s="108" t="s">
        <v>296</v>
      </c>
      <c r="AH34" s="84" t="s">
        <v>270</v>
      </c>
      <c r="AI34" s="108" t="s">
        <v>423</v>
      </c>
      <c r="AJ34" s="84">
        <v>0</v>
      </c>
      <c r="AK34" s="84">
        <v>0</v>
      </c>
      <c r="AL34" s="108" t="s">
        <v>424</v>
      </c>
      <c r="AM34" s="84">
        <v>1818.96</v>
      </c>
      <c r="AN34" s="112">
        <v>11.56</v>
      </c>
      <c r="AO34" s="112">
        <v>1830.52</v>
      </c>
      <c r="AP34" s="112">
        <v>812.04</v>
      </c>
      <c r="AQ34" s="112">
        <v>0</v>
      </c>
      <c r="AR34" s="112">
        <v>812.04</v>
      </c>
      <c r="AS34" s="112">
        <v>812.04</v>
      </c>
      <c r="AT34" s="112">
        <v>0</v>
      </c>
      <c r="AU34" s="112">
        <v>812.04</v>
      </c>
      <c r="AV34" s="84">
        <v>43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324</v>
      </c>
      <c r="BG34" s="84"/>
      <c r="BH34" s="114" t="s">
        <v>273</v>
      </c>
      <c r="BI34" s="38" t="s">
        <v>110</v>
      </c>
      <c r="BJ34" s="85">
        <v>45852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274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66045</v>
      </c>
      <c r="J35" s="38" t="s">
        <v>289</v>
      </c>
      <c r="K35" s="84">
        <v>66045</v>
      </c>
      <c r="L35" s="84" t="s">
        <v>255</v>
      </c>
      <c r="M35" s="38" t="s">
        <v>256</v>
      </c>
      <c r="N35" s="84">
        <v>106177</v>
      </c>
      <c r="O35" s="84" t="s">
        <v>290</v>
      </c>
      <c r="P35" s="84">
        <v>145766</v>
      </c>
      <c r="Q35" s="38" t="s">
        <v>291</v>
      </c>
      <c r="R35" s="38" t="s">
        <v>422</v>
      </c>
      <c r="S35" s="84" t="s">
        <v>292</v>
      </c>
      <c r="T35" s="84" t="s">
        <v>292</v>
      </c>
      <c r="U35" s="84" t="s">
        <v>261</v>
      </c>
      <c r="V35" s="84" t="s">
        <v>262</v>
      </c>
      <c r="W35" s="84">
        <v>0</v>
      </c>
      <c r="X35" s="38" t="s">
        <v>340</v>
      </c>
      <c r="Y35" s="84">
        <v>25680494</v>
      </c>
      <c r="Z35" s="38" t="s">
        <v>293</v>
      </c>
      <c r="AA35" s="108" t="s">
        <v>423</v>
      </c>
      <c r="AB35" s="84">
        <v>6273</v>
      </c>
      <c r="AC35" s="108" t="s">
        <v>295</v>
      </c>
      <c r="AD35" s="84">
        <v>12</v>
      </c>
      <c r="AE35" s="84" t="s">
        <v>285</v>
      </c>
      <c r="AF35" s="84" t="s">
        <v>268</v>
      </c>
      <c r="AG35" s="108" t="s">
        <v>296</v>
      </c>
      <c r="AH35" s="84" t="s">
        <v>270</v>
      </c>
      <c r="AI35" s="108" t="s">
        <v>423</v>
      </c>
      <c r="AJ35" s="84">
        <v>600</v>
      </c>
      <c r="AK35" s="84">
        <v>600</v>
      </c>
      <c r="AL35" s="108" t="s">
        <v>271</v>
      </c>
      <c r="AM35" s="84">
        <v>3538.12</v>
      </c>
      <c r="AN35" s="112">
        <v>76.62</v>
      </c>
      <c r="AO35" s="112">
        <v>3614.74</v>
      </c>
      <c r="AP35" s="112">
        <v>2771.83</v>
      </c>
      <c r="AQ35" s="112">
        <v>100.34</v>
      </c>
      <c r="AR35" s="112">
        <v>2872.17</v>
      </c>
      <c r="AS35" s="112">
        <v>2771.88</v>
      </c>
      <c r="AT35" s="112">
        <v>100.34</v>
      </c>
      <c r="AU35" s="112">
        <v>2872.22</v>
      </c>
      <c r="AV35" s="84">
        <v>46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292</v>
      </c>
      <c r="BG35" s="84"/>
      <c r="BH35" s="114" t="s">
        <v>273</v>
      </c>
      <c r="BI35" s="38" t="s">
        <v>110</v>
      </c>
      <c r="BJ35" s="85">
        <v>45852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274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66045</v>
      </c>
      <c r="J36" s="38" t="s">
        <v>289</v>
      </c>
      <c r="K36" s="84">
        <v>66045</v>
      </c>
      <c r="L36" s="84" t="s">
        <v>255</v>
      </c>
      <c r="M36" s="38" t="s">
        <v>256</v>
      </c>
      <c r="N36" s="84">
        <v>106391</v>
      </c>
      <c r="O36" s="84" t="s">
        <v>313</v>
      </c>
      <c r="P36" s="84">
        <v>146039</v>
      </c>
      <c r="Q36" s="38" t="s">
        <v>314</v>
      </c>
      <c r="R36" s="38" t="s">
        <v>410</v>
      </c>
      <c r="S36" s="84" t="s">
        <v>425</v>
      </c>
      <c r="T36" s="84" t="s">
        <v>425</v>
      </c>
      <c r="U36" s="84" t="s">
        <v>330</v>
      </c>
      <c r="V36" s="84" t="s">
        <v>262</v>
      </c>
      <c r="W36" s="84">
        <v>0</v>
      </c>
      <c r="X36" s="38" t="s">
        <v>263</v>
      </c>
      <c r="Y36" s="84">
        <v>27884897</v>
      </c>
      <c r="Z36" s="38" t="s">
        <v>426</v>
      </c>
      <c r="AA36" s="108" t="s">
        <v>427</v>
      </c>
      <c r="AB36" s="84">
        <v>64044</v>
      </c>
      <c r="AC36" s="108" t="s">
        <v>319</v>
      </c>
      <c r="AD36" s="84">
        <v>30</v>
      </c>
      <c r="AE36" s="84" t="s">
        <v>285</v>
      </c>
      <c r="AF36" s="84" t="s">
        <v>268</v>
      </c>
      <c r="AG36" s="108" t="s">
        <v>428</v>
      </c>
      <c r="AH36" s="84" t="s">
        <v>321</v>
      </c>
      <c r="AI36" s="108" t="s">
        <v>427</v>
      </c>
      <c r="AJ36" s="84">
        <v>2800</v>
      </c>
      <c r="AK36" s="84">
        <v>2800</v>
      </c>
      <c r="AL36" s="108" t="s">
        <v>271</v>
      </c>
      <c r="AM36" s="84">
        <v>3974.5</v>
      </c>
      <c r="AN36" s="112">
        <v>369.47</v>
      </c>
      <c r="AO36" s="112">
        <v>4343.97</v>
      </c>
      <c r="AP36" s="112">
        <v>64213.4</v>
      </c>
      <c r="AQ36" s="112">
        <v>16964.03</v>
      </c>
      <c r="AR36" s="112">
        <v>81177.429999999993</v>
      </c>
      <c r="AS36" s="112">
        <v>64213.5</v>
      </c>
      <c r="AT36" s="112">
        <v>16964.03</v>
      </c>
      <c r="AU36" s="112">
        <v>81177.53</v>
      </c>
      <c r="AV36" s="84">
        <v>46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425</v>
      </c>
      <c r="BG36" s="84"/>
      <c r="BH36" s="114" t="s">
        <v>273</v>
      </c>
      <c r="BI36" s="38" t="s">
        <v>110</v>
      </c>
      <c r="BJ36" s="85">
        <v>45852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274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66045</v>
      </c>
      <c r="J37" s="38" t="s">
        <v>289</v>
      </c>
      <c r="K37" s="84">
        <v>66045</v>
      </c>
      <c r="L37" s="84" t="s">
        <v>255</v>
      </c>
      <c r="M37" s="38" t="s">
        <v>256</v>
      </c>
      <c r="N37" s="84">
        <v>106391</v>
      </c>
      <c r="O37" s="84" t="s">
        <v>313</v>
      </c>
      <c r="P37" s="84">
        <v>146039</v>
      </c>
      <c r="Q37" s="38" t="s">
        <v>314</v>
      </c>
      <c r="R37" s="38" t="s">
        <v>410</v>
      </c>
      <c r="S37" s="84" t="s">
        <v>429</v>
      </c>
      <c r="T37" s="84" t="s">
        <v>429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28490897</v>
      </c>
      <c r="Z37" s="38" t="s">
        <v>430</v>
      </c>
      <c r="AA37" s="108" t="s">
        <v>431</v>
      </c>
      <c r="AB37" s="84">
        <v>64044</v>
      </c>
      <c r="AC37" s="108" t="s">
        <v>319</v>
      </c>
      <c r="AD37" s="84">
        <v>30</v>
      </c>
      <c r="AE37" s="84" t="s">
        <v>355</v>
      </c>
      <c r="AF37" s="84" t="s">
        <v>286</v>
      </c>
      <c r="AG37" s="108" t="s">
        <v>432</v>
      </c>
      <c r="AH37" s="84" t="s">
        <v>270</v>
      </c>
      <c r="AI37" s="108" t="s">
        <v>431</v>
      </c>
      <c r="AJ37" s="84">
        <v>2800</v>
      </c>
      <c r="AK37" s="84">
        <v>2800</v>
      </c>
      <c r="AL37" s="108" t="s">
        <v>271</v>
      </c>
      <c r="AM37" s="84">
        <v>21391.13</v>
      </c>
      <c r="AN37" s="112">
        <v>4800.9799999999996</v>
      </c>
      <c r="AO37" s="112">
        <v>26192.11</v>
      </c>
      <c r="AP37" s="112">
        <v>42652.87</v>
      </c>
      <c r="AQ37" s="112">
        <v>6650.02</v>
      </c>
      <c r="AR37" s="112">
        <v>49302.89</v>
      </c>
      <c r="AS37" s="112">
        <v>42652.87</v>
      </c>
      <c r="AT37" s="112">
        <v>6650.02</v>
      </c>
      <c r="AU37" s="112">
        <v>49302.89</v>
      </c>
      <c r="AV37" s="84">
        <v>47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429</v>
      </c>
      <c r="BG37" s="84"/>
      <c r="BH37" s="114" t="s">
        <v>273</v>
      </c>
      <c r="BI37" s="38" t="s">
        <v>110</v>
      </c>
      <c r="BJ37" s="85">
        <v>45852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274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66045</v>
      </c>
      <c r="J38" s="38" t="s">
        <v>289</v>
      </c>
      <c r="K38" s="84">
        <v>66045</v>
      </c>
      <c r="L38" s="84" t="s">
        <v>255</v>
      </c>
      <c r="M38" s="38" t="s">
        <v>256</v>
      </c>
      <c r="N38" s="84">
        <v>106391</v>
      </c>
      <c r="O38" s="84" t="s">
        <v>313</v>
      </c>
      <c r="P38" s="84">
        <v>146039</v>
      </c>
      <c r="Q38" s="38" t="s">
        <v>314</v>
      </c>
      <c r="R38" s="38" t="s">
        <v>410</v>
      </c>
      <c r="S38" s="84" t="s">
        <v>433</v>
      </c>
      <c r="T38" s="84" t="s">
        <v>433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28490898</v>
      </c>
      <c r="Z38" s="38" t="s">
        <v>434</v>
      </c>
      <c r="AA38" s="108" t="s">
        <v>431</v>
      </c>
      <c r="AB38" s="84">
        <v>64044</v>
      </c>
      <c r="AC38" s="108" t="s">
        <v>319</v>
      </c>
      <c r="AD38" s="84">
        <v>30</v>
      </c>
      <c r="AE38" s="84" t="s">
        <v>355</v>
      </c>
      <c r="AF38" s="84" t="s">
        <v>286</v>
      </c>
      <c r="AG38" s="108" t="s">
        <v>432</v>
      </c>
      <c r="AH38" s="84" t="s">
        <v>270</v>
      </c>
      <c r="AI38" s="108" t="s">
        <v>431</v>
      </c>
      <c r="AJ38" s="84">
        <v>2800</v>
      </c>
      <c r="AK38" s="84">
        <v>2800</v>
      </c>
      <c r="AL38" s="108" t="s">
        <v>310</v>
      </c>
      <c r="AM38" s="84">
        <v>10053.5</v>
      </c>
      <c r="AN38" s="112">
        <v>2655.24</v>
      </c>
      <c r="AO38" s="112">
        <v>12708.74</v>
      </c>
      <c r="AP38" s="112">
        <v>58349.27</v>
      </c>
      <c r="AQ38" s="112">
        <v>13688.94</v>
      </c>
      <c r="AR38" s="112">
        <v>72038.210000000006</v>
      </c>
      <c r="AS38" s="112">
        <v>58349.5</v>
      </c>
      <c r="AT38" s="112">
        <v>13688.94</v>
      </c>
      <c r="AU38" s="112">
        <v>72038.44</v>
      </c>
      <c r="AV38" s="84">
        <v>46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433</v>
      </c>
      <c r="BG38" s="84"/>
      <c r="BH38" s="114" t="s">
        <v>273</v>
      </c>
      <c r="BI38" s="38" t="s">
        <v>110</v>
      </c>
      <c r="BJ38" s="85">
        <v>45852</v>
      </c>
      <c r="BK38" s="84"/>
      <c r="BL38" s="38" t="s">
        <v>115</v>
      </c>
      <c r="BM38" s="115" t="s">
        <v>130</v>
      </c>
      <c r="BN38" s="116"/>
      <c r="BO38" s="84" t="s">
        <v>247</v>
      </c>
      <c r="BP38" s="84"/>
      <c r="BQ38" s="117"/>
      <c r="BR38" s="118" t="s">
        <v>274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66045</v>
      </c>
      <c r="J39" s="38" t="s">
        <v>289</v>
      </c>
      <c r="K39" s="84">
        <v>66045</v>
      </c>
      <c r="L39" s="84" t="s">
        <v>255</v>
      </c>
      <c r="M39" s="38" t="s">
        <v>256</v>
      </c>
      <c r="N39" s="84">
        <v>106391</v>
      </c>
      <c r="O39" s="84" t="s">
        <v>313</v>
      </c>
      <c r="P39" s="84">
        <v>146039</v>
      </c>
      <c r="Q39" s="38" t="s">
        <v>314</v>
      </c>
      <c r="R39" s="38" t="s">
        <v>410</v>
      </c>
      <c r="S39" s="84" t="s">
        <v>435</v>
      </c>
      <c r="T39" s="84" t="s">
        <v>435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28491803</v>
      </c>
      <c r="Z39" s="38" t="s">
        <v>436</v>
      </c>
      <c r="AA39" s="108" t="s">
        <v>431</v>
      </c>
      <c r="AB39" s="84">
        <v>64044</v>
      </c>
      <c r="AC39" s="108" t="s">
        <v>319</v>
      </c>
      <c r="AD39" s="84">
        <v>30</v>
      </c>
      <c r="AE39" s="84" t="s">
        <v>355</v>
      </c>
      <c r="AF39" s="84" t="s">
        <v>286</v>
      </c>
      <c r="AG39" s="108" t="s">
        <v>432</v>
      </c>
      <c r="AH39" s="84" t="s">
        <v>270</v>
      </c>
      <c r="AI39" s="108" t="s">
        <v>431</v>
      </c>
      <c r="AJ39" s="84">
        <v>2800</v>
      </c>
      <c r="AK39" s="84">
        <v>2800</v>
      </c>
      <c r="AL39" s="108" t="s">
        <v>271</v>
      </c>
      <c r="AM39" s="84">
        <v>20677.38</v>
      </c>
      <c r="AN39" s="112">
        <v>3326.06</v>
      </c>
      <c r="AO39" s="112">
        <v>24003.439999999999</v>
      </c>
      <c r="AP39" s="112">
        <v>43366.62</v>
      </c>
      <c r="AQ39" s="112">
        <v>7441.99</v>
      </c>
      <c r="AR39" s="112">
        <v>50808.61</v>
      </c>
      <c r="AS39" s="112">
        <v>43366.62</v>
      </c>
      <c r="AT39" s="112">
        <v>7441.99</v>
      </c>
      <c r="AU39" s="112">
        <v>50808.61</v>
      </c>
      <c r="AV39" s="84">
        <v>47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435</v>
      </c>
      <c r="BG39" s="84"/>
      <c r="BH39" s="114" t="s">
        <v>273</v>
      </c>
      <c r="BI39" s="38" t="s">
        <v>110</v>
      </c>
      <c r="BJ39" s="85">
        <v>45852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274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65969</v>
      </c>
      <c r="J40" s="38" t="s">
        <v>254</v>
      </c>
      <c r="K40" s="84">
        <v>65969</v>
      </c>
      <c r="L40" s="84" t="s">
        <v>255</v>
      </c>
      <c r="M40" s="38" t="s">
        <v>256</v>
      </c>
      <c r="N40" s="84">
        <v>105653</v>
      </c>
      <c r="O40" s="84" t="s">
        <v>257</v>
      </c>
      <c r="P40" s="84">
        <v>150887</v>
      </c>
      <c r="Q40" s="38" t="s">
        <v>258</v>
      </c>
      <c r="R40" s="38" t="s">
        <v>410</v>
      </c>
      <c r="S40" s="84" t="s">
        <v>437</v>
      </c>
      <c r="T40" s="84" t="s">
        <v>437</v>
      </c>
      <c r="U40" s="84" t="s">
        <v>261</v>
      </c>
      <c r="V40" s="84" t="s">
        <v>262</v>
      </c>
      <c r="W40" s="84">
        <v>0</v>
      </c>
      <c r="X40" s="38" t="s">
        <v>340</v>
      </c>
      <c r="Y40" s="84">
        <v>28739563</v>
      </c>
      <c r="Z40" s="38" t="s">
        <v>438</v>
      </c>
      <c r="AA40" s="108" t="s">
        <v>439</v>
      </c>
      <c r="AB40" s="84">
        <v>51860</v>
      </c>
      <c r="AC40" s="108" t="s">
        <v>266</v>
      </c>
      <c r="AD40" s="84">
        <v>24</v>
      </c>
      <c r="AE40" s="84" t="s">
        <v>285</v>
      </c>
      <c r="AF40" s="84" t="s">
        <v>268</v>
      </c>
      <c r="AG40" s="108" t="s">
        <v>440</v>
      </c>
      <c r="AH40" s="84" t="s">
        <v>270</v>
      </c>
      <c r="AI40" s="108" t="s">
        <v>439</v>
      </c>
      <c r="AJ40" s="84">
        <v>2700</v>
      </c>
      <c r="AK40" s="84">
        <v>2700</v>
      </c>
      <c r="AL40" s="108" t="s">
        <v>271</v>
      </c>
      <c r="AM40" s="84">
        <v>17891.849999999999</v>
      </c>
      <c r="AN40" s="112">
        <v>1259.1500000000001</v>
      </c>
      <c r="AO40" s="112">
        <v>19151</v>
      </c>
      <c r="AP40" s="112">
        <v>33968.15</v>
      </c>
      <c r="AQ40" s="112">
        <v>4471.8500000000004</v>
      </c>
      <c r="AR40" s="112">
        <v>38440</v>
      </c>
      <c r="AS40" s="112">
        <v>33968.15</v>
      </c>
      <c r="AT40" s="112">
        <v>4471.8500000000004</v>
      </c>
      <c r="AU40" s="112">
        <v>38440</v>
      </c>
      <c r="AV40" s="84">
        <v>47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437</v>
      </c>
      <c r="BG40" s="84"/>
      <c r="BH40" s="114" t="s">
        <v>273</v>
      </c>
      <c r="BI40" s="38" t="s">
        <v>110</v>
      </c>
      <c r="BJ40" s="85">
        <v>45852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274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65969</v>
      </c>
      <c r="J41" s="38" t="s">
        <v>254</v>
      </c>
      <c r="K41" s="84">
        <v>65969</v>
      </c>
      <c r="L41" s="84" t="s">
        <v>255</v>
      </c>
      <c r="M41" s="38" t="s">
        <v>256</v>
      </c>
      <c r="N41" s="84">
        <v>105653</v>
      </c>
      <c r="O41" s="84" t="s">
        <v>257</v>
      </c>
      <c r="P41" s="84">
        <v>150887</v>
      </c>
      <c r="Q41" s="38" t="s">
        <v>258</v>
      </c>
      <c r="R41" s="38" t="s">
        <v>410</v>
      </c>
      <c r="S41" s="84" t="s">
        <v>441</v>
      </c>
      <c r="T41" s="84" t="s">
        <v>441</v>
      </c>
      <c r="U41" s="84" t="s">
        <v>261</v>
      </c>
      <c r="V41" s="84" t="s">
        <v>262</v>
      </c>
      <c r="W41" s="84">
        <v>0</v>
      </c>
      <c r="X41" s="38" t="s">
        <v>340</v>
      </c>
      <c r="Y41" s="84">
        <v>28743313</v>
      </c>
      <c r="Z41" s="38" t="s">
        <v>442</v>
      </c>
      <c r="AA41" s="108" t="s">
        <v>439</v>
      </c>
      <c r="AB41" s="84">
        <v>51860</v>
      </c>
      <c r="AC41" s="108" t="s">
        <v>266</v>
      </c>
      <c r="AD41" s="84">
        <v>24</v>
      </c>
      <c r="AE41" s="84" t="s">
        <v>267</v>
      </c>
      <c r="AF41" s="84" t="s">
        <v>443</v>
      </c>
      <c r="AG41" s="108" t="s">
        <v>440</v>
      </c>
      <c r="AH41" s="84" t="s">
        <v>321</v>
      </c>
      <c r="AI41" s="108" t="s">
        <v>439</v>
      </c>
      <c r="AJ41" s="84">
        <v>2700</v>
      </c>
      <c r="AK41" s="84">
        <v>2700</v>
      </c>
      <c r="AL41" s="108" t="s">
        <v>271</v>
      </c>
      <c r="AM41" s="84">
        <v>17660.189999999999</v>
      </c>
      <c r="AN41" s="112">
        <v>1866.41</v>
      </c>
      <c r="AO41" s="112">
        <v>19526.599999999999</v>
      </c>
      <c r="AP41" s="112">
        <v>34568.53</v>
      </c>
      <c r="AQ41" s="112">
        <v>4450.3900000000003</v>
      </c>
      <c r="AR41" s="112">
        <v>39018.92</v>
      </c>
      <c r="AS41" s="112">
        <v>34568.81</v>
      </c>
      <c r="AT41" s="112">
        <v>4450.3900000000003</v>
      </c>
      <c r="AU41" s="112">
        <v>39019.199999999997</v>
      </c>
      <c r="AV41" s="84">
        <v>46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441</v>
      </c>
      <c r="BG41" s="84"/>
      <c r="BH41" s="114" t="s">
        <v>273</v>
      </c>
      <c r="BI41" s="38" t="s">
        <v>110</v>
      </c>
      <c r="BJ41" s="85">
        <v>45852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274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66045</v>
      </c>
      <c r="J42" s="38" t="s">
        <v>289</v>
      </c>
      <c r="K42" s="84">
        <v>66045</v>
      </c>
      <c r="L42" s="84" t="s">
        <v>255</v>
      </c>
      <c r="M42" s="38" t="s">
        <v>256</v>
      </c>
      <c r="N42" s="84">
        <v>106157</v>
      </c>
      <c r="O42" s="84" t="s">
        <v>322</v>
      </c>
      <c r="P42" s="84">
        <v>145743</v>
      </c>
      <c r="Q42" s="38" t="s">
        <v>323</v>
      </c>
      <c r="R42" s="38" t="s">
        <v>410</v>
      </c>
      <c r="S42" s="84" t="s">
        <v>444</v>
      </c>
      <c r="T42" s="84" t="s">
        <v>444</v>
      </c>
      <c r="U42" s="84" t="s">
        <v>280</v>
      </c>
      <c r="V42" s="84" t="s">
        <v>262</v>
      </c>
      <c r="W42" s="84">
        <v>0</v>
      </c>
      <c r="X42" s="38" t="s">
        <v>263</v>
      </c>
      <c r="Y42" s="84">
        <v>29861255</v>
      </c>
      <c r="Z42" s="38" t="s">
        <v>445</v>
      </c>
      <c r="AA42" s="108" t="s">
        <v>446</v>
      </c>
      <c r="AB42" s="84">
        <v>21781</v>
      </c>
      <c r="AC42" s="108" t="s">
        <v>295</v>
      </c>
      <c r="AD42" s="84">
        <v>18</v>
      </c>
      <c r="AE42" s="84" t="s">
        <v>355</v>
      </c>
      <c r="AF42" s="84" t="s">
        <v>286</v>
      </c>
      <c r="AG42" s="108" t="s">
        <v>447</v>
      </c>
      <c r="AH42" s="84" t="s">
        <v>270</v>
      </c>
      <c r="AI42" s="108" t="s">
        <v>446</v>
      </c>
      <c r="AJ42" s="84">
        <v>1450</v>
      </c>
      <c r="AK42" s="84">
        <v>1450</v>
      </c>
      <c r="AL42" s="108" t="s">
        <v>271</v>
      </c>
      <c r="AM42" s="84">
        <v>12058.3</v>
      </c>
      <c r="AN42" s="112">
        <v>1464.1</v>
      </c>
      <c r="AO42" s="112">
        <v>13522.4</v>
      </c>
      <c r="AP42" s="112">
        <v>9722.7000000000007</v>
      </c>
      <c r="AQ42" s="112">
        <v>707.08</v>
      </c>
      <c r="AR42" s="112">
        <v>10429.780000000001</v>
      </c>
      <c r="AS42" s="112">
        <v>9722.7000000000007</v>
      </c>
      <c r="AT42" s="112">
        <v>707.08</v>
      </c>
      <c r="AU42" s="112">
        <v>10429.780000000001</v>
      </c>
      <c r="AV42" s="84">
        <v>46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444</v>
      </c>
      <c r="BG42" s="84"/>
      <c r="BH42" s="114" t="s">
        <v>273</v>
      </c>
      <c r="BI42" s="38" t="s">
        <v>110</v>
      </c>
      <c r="BJ42" s="85">
        <v>45852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274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65932</v>
      </c>
      <c r="J43" s="38" t="s">
        <v>348</v>
      </c>
      <c r="K43" s="84">
        <v>65932</v>
      </c>
      <c r="L43" s="84" t="s">
        <v>255</v>
      </c>
      <c r="M43" s="38" t="s">
        <v>256</v>
      </c>
      <c r="N43" s="84">
        <v>105605</v>
      </c>
      <c r="O43" s="84" t="s">
        <v>448</v>
      </c>
      <c r="P43" s="84">
        <v>428596</v>
      </c>
      <c r="Q43" s="38" t="s">
        <v>449</v>
      </c>
      <c r="R43" s="38" t="s">
        <v>450</v>
      </c>
      <c r="S43" s="84" t="s">
        <v>451</v>
      </c>
      <c r="T43" s="84" t="s">
        <v>451</v>
      </c>
      <c r="U43" s="84" t="s">
        <v>261</v>
      </c>
      <c r="V43" s="84" t="s">
        <v>262</v>
      </c>
      <c r="W43" s="84">
        <v>541</v>
      </c>
      <c r="X43" s="38" t="s">
        <v>340</v>
      </c>
      <c r="Y43" s="84">
        <v>348379234</v>
      </c>
      <c r="Z43" s="38" t="s">
        <v>452</v>
      </c>
      <c r="AA43" s="108" t="s">
        <v>453</v>
      </c>
      <c r="AB43" s="84">
        <v>34645</v>
      </c>
      <c r="AC43" s="108" t="s">
        <v>354</v>
      </c>
      <c r="AD43" s="84">
        <v>24</v>
      </c>
      <c r="AE43" s="84" t="s">
        <v>454</v>
      </c>
      <c r="AF43" s="84" t="s">
        <v>455</v>
      </c>
      <c r="AG43" s="108" t="s">
        <v>456</v>
      </c>
      <c r="AH43" s="84" t="s">
        <v>457</v>
      </c>
      <c r="AI43" s="108" t="s">
        <v>458</v>
      </c>
      <c r="AJ43" s="84">
        <v>1954</v>
      </c>
      <c r="AK43" s="84">
        <v>1800</v>
      </c>
      <c r="AL43" s="108" t="s">
        <v>459</v>
      </c>
      <c r="AM43" s="84">
        <v>32875.5</v>
      </c>
      <c r="AN43" s="112">
        <v>8678.5</v>
      </c>
      <c r="AO43" s="112">
        <v>41554</v>
      </c>
      <c r="AP43" s="112">
        <v>1769.5</v>
      </c>
      <c r="AQ43" s="112">
        <v>30.5</v>
      </c>
      <c r="AR43" s="112">
        <v>1800</v>
      </c>
      <c r="AS43" s="112">
        <v>1769.5</v>
      </c>
      <c r="AT43" s="112">
        <v>30.5</v>
      </c>
      <c r="AU43" s="112">
        <v>1800</v>
      </c>
      <c r="AV43" s="84">
        <v>36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451</v>
      </c>
      <c r="BG43" s="84"/>
      <c r="BH43" s="114" t="s">
        <v>273</v>
      </c>
      <c r="BI43" s="38" t="s">
        <v>110</v>
      </c>
      <c r="BJ43" s="85">
        <v>45853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460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65932</v>
      </c>
      <c r="J44" s="38" t="s">
        <v>348</v>
      </c>
      <c r="K44" s="84">
        <v>65932</v>
      </c>
      <c r="L44" s="84" t="s">
        <v>255</v>
      </c>
      <c r="M44" s="38" t="s">
        <v>256</v>
      </c>
      <c r="N44" s="84">
        <v>105605</v>
      </c>
      <c r="O44" s="84" t="s">
        <v>448</v>
      </c>
      <c r="P44" s="84">
        <v>145059</v>
      </c>
      <c r="Q44" s="38" t="s">
        <v>461</v>
      </c>
      <c r="R44" s="38" t="s">
        <v>450</v>
      </c>
      <c r="S44" s="84" t="s">
        <v>462</v>
      </c>
      <c r="T44" s="84" t="s">
        <v>462</v>
      </c>
      <c r="U44" s="84" t="s">
        <v>261</v>
      </c>
      <c r="V44" s="84" t="s">
        <v>262</v>
      </c>
      <c r="W44" s="84">
        <v>541</v>
      </c>
      <c r="X44" s="38" t="s">
        <v>340</v>
      </c>
      <c r="Y44" s="84">
        <v>348624280</v>
      </c>
      <c r="Z44" s="38" t="s">
        <v>463</v>
      </c>
      <c r="AA44" s="108" t="s">
        <v>464</v>
      </c>
      <c r="AB44" s="84">
        <v>54478</v>
      </c>
      <c r="AC44" s="108" t="s">
        <v>354</v>
      </c>
      <c r="AD44" s="84">
        <v>24</v>
      </c>
      <c r="AE44" s="84" t="s">
        <v>465</v>
      </c>
      <c r="AF44" s="84" t="s">
        <v>356</v>
      </c>
      <c r="AG44" s="108" t="s">
        <v>466</v>
      </c>
      <c r="AH44" s="84" t="s">
        <v>270</v>
      </c>
      <c r="AI44" s="108" t="s">
        <v>467</v>
      </c>
      <c r="AJ44" s="84">
        <v>2927</v>
      </c>
      <c r="AK44" s="84">
        <v>2900</v>
      </c>
      <c r="AL44" s="108" t="s">
        <v>459</v>
      </c>
      <c r="AM44" s="84">
        <v>48847.01</v>
      </c>
      <c r="AN44" s="112">
        <v>14979.99</v>
      </c>
      <c r="AO44" s="112">
        <v>63827</v>
      </c>
      <c r="AP44" s="112">
        <v>5630.99</v>
      </c>
      <c r="AQ44" s="112">
        <v>169.01</v>
      </c>
      <c r="AR44" s="112">
        <v>5800</v>
      </c>
      <c r="AS44" s="112">
        <v>5630.99</v>
      </c>
      <c r="AT44" s="112">
        <v>169.01</v>
      </c>
      <c r="AU44" s="112">
        <v>5800</v>
      </c>
      <c r="AV44" s="84">
        <v>35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462</v>
      </c>
      <c r="BG44" s="84"/>
      <c r="BH44" s="114" t="s">
        <v>273</v>
      </c>
      <c r="BI44" s="38" t="s">
        <v>110</v>
      </c>
      <c r="BJ44" s="85">
        <v>45853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274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65971</v>
      </c>
      <c r="J45" s="38" t="s">
        <v>275</v>
      </c>
      <c r="K45" s="84">
        <v>65971</v>
      </c>
      <c r="L45" s="84" t="s">
        <v>255</v>
      </c>
      <c r="M45" s="38" t="s">
        <v>256</v>
      </c>
      <c r="N45" s="84">
        <v>107613</v>
      </c>
      <c r="O45" s="84" t="s">
        <v>468</v>
      </c>
      <c r="P45" s="84">
        <v>809565</v>
      </c>
      <c r="Q45" s="38" t="s">
        <v>469</v>
      </c>
      <c r="R45" s="38" t="s">
        <v>450</v>
      </c>
      <c r="S45" s="84" t="s">
        <v>470</v>
      </c>
      <c r="T45" s="84" t="s">
        <v>470</v>
      </c>
      <c r="U45" s="84" t="s">
        <v>471</v>
      </c>
      <c r="V45" s="84" t="s">
        <v>262</v>
      </c>
      <c r="W45" s="84">
        <v>541</v>
      </c>
      <c r="X45" s="38" t="s">
        <v>472</v>
      </c>
      <c r="Y45" s="84">
        <v>348961208</v>
      </c>
      <c r="Z45" s="38" t="s">
        <v>473</v>
      </c>
      <c r="AA45" s="108" t="s">
        <v>474</v>
      </c>
      <c r="AB45" s="84">
        <v>41952</v>
      </c>
      <c r="AC45" s="108" t="s">
        <v>333</v>
      </c>
      <c r="AD45" s="84">
        <v>24</v>
      </c>
      <c r="AE45" s="84" t="s">
        <v>454</v>
      </c>
      <c r="AF45" s="84" t="s">
        <v>455</v>
      </c>
      <c r="AG45" s="108" t="s">
        <v>475</v>
      </c>
      <c r="AH45" s="84" t="s">
        <v>457</v>
      </c>
      <c r="AI45" s="108" t="s">
        <v>476</v>
      </c>
      <c r="AJ45" s="84">
        <v>1861</v>
      </c>
      <c r="AK45" s="84">
        <v>2250</v>
      </c>
      <c r="AL45" s="108" t="s">
        <v>477</v>
      </c>
      <c r="AM45" s="84">
        <v>33385.71</v>
      </c>
      <c r="AN45" s="112">
        <v>11225.29</v>
      </c>
      <c r="AO45" s="112">
        <v>44611</v>
      </c>
      <c r="AP45" s="112">
        <v>8566.2900000000009</v>
      </c>
      <c r="AQ45" s="112">
        <v>433.71</v>
      </c>
      <c r="AR45" s="112">
        <v>9000</v>
      </c>
      <c r="AS45" s="112">
        <v>8566.2900000000009</v>
      </c>
      <c r="AT45" s="112">
        <v>433.71</v>
      </c>
      <c r="AU45" s="112">
        <v>9000</v>
      </c>
      <c r="AV45" s="84">
        <v>33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470</v>
      </c>
      <c r="BG45" s="84"/>
      <c r="BH45" s="114" t="s">
        <v>273</v>
      </c>
      <c r="BI45" s="38" t="s">
        <v>110</v>
      </c>
      <c r="BJ45" s="85">
        <v>45854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65971</v>
      </c>
      <c r="J46" s="38" t="s">
        <v>275</v>
      </c>
      <c r="K46" s="84">
        <v>65971</v>
      </c>
      <c r="L46" s="84" t="s">
        <v>255</v>
      </c>
      <c r="M46" s="38" t="s">
        <v>256</v>
      </c>
      <c r="N46" s="84">
        <v>106098</v>
      </c>
      <c r="O46" s="84" t="s">
        <v>276</v>
      </c>
      <c r="P46" s="84">
        <v>145669</v>
      </c>
      <c r="Q46" s="38" t="s">
        <v>277</v>
      </c>
      <c r="R46" s="38" t="s">
        <v>450</v>
      </c>
      <c r="S46" s="84" t="s">
        <v>478</v>
      </c>
      <c r="T46" s="84" t="s">
        <v>478</v>
      </c>
      <c r="U46" s="84" t="s">
        <v>280</v>
      </c>
      <c r="V46" s="84" t="s">
        <v>262</v>
      </c>
      <c r="W46" s="84">
        <v>541</v>
      </c>
      <c r="X46" s="38" t="s">
        <v>340</v>
      </c>
      <c r="Y46" s="84">
        <v>349542871</v>
      </c>
      <c r="Z46" s="38" t="s">
        <v>479</v>
      </c>
      <c r="AA46" s="108" t="s">
        <v>480</v>
      </c>
      <c r="AB46" s="84">
        <v>62828</v>
      </c>
      <c r="AC46" s="108" t="s">
        <v>284</v>
      </c>
      <c r="AD46" s="84">
        <v>24</v>
      </c>
      <c r="AE46" s="84" t="s">
        <v>465</v>
      </c>
      <c r="AF46" s="84" t="s">
        <v>286</v>
      </c>
      <c r="AG46" s="108" t="s">
        <v>420</v>
      </c>
      <c r="AH46" s="84" t="s">
        <v>270</v>
      </c>
      <c r="AI46" s="108" t="s">
        <v>481</v>
      </c>
      <c r="AJ46" s="84">
        <v>3071</v>
      </c>
      <c r="AK46" s="84">
        <v>3400</v>
      </c>
      <c r="AL46" s="108" t="s">
        <v>482</v>
      </c>
      <c r="AM46" s="84">
        <v>40506.67</v>
      </c>
      <c r="AN46" s="112">
        <v>16564.330000000002</v>
      </c>
      <c r="AO46" s="112">
        <v>57071</v>
      </c>
      <c r="AP46" s="112">
        <v>22321.33</v>
      </c>
      <c r="AQ46" s="112">
        <v>1878.67</v>
      </c>
      <c r="AR46" s="112">
        <v>24200</v>
      </c>
      <c r="AS46" s="112">
        <v>22321.33</v>
      </c>
      <c r="AT46" s="112">
        <v>1878.67</v>
      </c>
      <c r="AU46" s="112">
        <v>24200</v>
      </c>
      <c r="AV46" s="84">
        <v>31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478</v>
      </c>
      <c r="BG46" s="84"/>
      <c r="BH46" s="114" t="s">
        <v>273</v>
      </c>
      <c r="BI46" s="38" t="s">
        <v>110</v>
      </c>
      <c r="BJ46" s="85">
        <v>45854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274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68521</v>
      </c>
      <c r="J47" s="38" t="s">
        <v>275</v>
      </c>
      <c r="K47" s="84">
        <v>68521</v>
      </c>
      <c r="L47" s="84" t="s">
        <v>255</v>
      </c>
      <c r="M47" s="38" t="s">
        <v>256</v>
      </c>
      <c r="N47" s="84">
        <v>107440</v>
      </c>
      <c r="O47" s="84" t="s">
        <v>408</v>
      </c>
      <c r="P47" s="84">
        <v>147482</v>
      </c>
      <c r="Q47" s="38" t="s">
        <v>314</v>
      </c>
      <c r="R47" s="38" t="s">
        <v>450</v>
      </c>
      <c r="S47" s="84" t="s">
        <v>483</v>
      </c>
      <c r="T47" s="84" t="s">
        <v>483</v>
      </c>
      <c r="U47" s="84" t="s">
        <v>261</v>
      </c>
      <c r="V47" s="84" t="s">
        <v>262</v>
      </c>
      <c r="W47" s="84">
        <v>541</v>
      </c>
      <c r="X47" s="38" t="s">
        <v>340</v>
      </c>
      <c r="Y47" s="84">
        <v>349555957</v>
      </c>
      <c r="Z47" s="38" t="s">
        <v>479</v>
      </c>
      <c r="AA47" s="108" t="s">
        <v>484</v>
      </c>
      <c r="AB47" s="84">
        <v>62828</v>
      </c>
      <c r="AC47" s="108" t="s">
        <v>414</v>
      </c>
      <c r="AD47" s="84">
        <v>24</v>
      </c>
      <c r="AE47" s="84" t="s">
        <v>465</v>
      </c>
      <c r="AF47" s="84" t="s">
        <v>286</v>
      </c>
      <c r="AG47" s="108" t="s">
        <v>415</v>
      </c>
      <c r="AH47" s="84" t="s">
        <v>270</v>
      </c>
      <c r="AI47" s="108" t="s">
        <v>485</v>
      </c>
      <c r="AJ47" s="84">
        <v>3071</v>
      </c>
      <c r="AK47" s="84">
        <v>3400</v>
      </c>
      <c r="AL47" s="108" t="s">
        <v>486</v>
      </c>
      <c r="AM47" s="84">
        <v>43841.22</v>
      </c>
      <c r="AN47" s="112">
        <v>17029.78</v>
      </c>
      <c r="AO47" s="112">
        <v>60871</v>
      </c>
      <c r="AP47" s="112">
        <v>18986.78</v>
      </c>
      <c r="AQ47" s="112">
        <v>1413.22</v>
      </c>
      <c r="AR47" s="112">
        <v>20400</v>
      </c>
      <c r="AS47" s="112">
        <v>18986.78</v>
      </c>
      <c r="AT47" s="112">
        <v>1413.22</v>
      </c>
      <c r="AU47" s="112">
        <v>20400</v>
      </c>
      <c r="AV47" s="84">
        <v>31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483</v>
      </c>
      <c r="BG47" s="84"/>
      <c r="BH47" s="114" t="s">
        <v>273</v>
      </c>
      <c r="BI47" s="38" t="s">
        <v>110</v>
      </c>
      <c r="BJ47" s="85">
        <v>45854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274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68521</v>
      </c>
      <c r="J48" s="38" t="s">
        <v>275</v>
      </c>
      <c r="K48" s="84">
        <v>68521</v>
      </c>
      <c r="L48" s="84" t="s">
        <v>255</v>
      </c>
      <c r="M48" s="38" t="s">
        <v>256</v>
      </c>
      <c r="N48" s="84">
        <v>107440</v>
      </c>
      <c r="O48" s="84" t="s">
        <v>408</v>
      </c>
      <c r="P48" s="84">
        <v>147482</v>
      </c>
      <c r="Q48" s="38" t="s">
        <v>314</v>
      </c>
      <c r="R48" s="38" t="s">
        <v>450</v>
      </c>
      <c r="S48" s="84" t="s">
        <v>487</v>
      </c>
      <c r="T48" s="84" t="s">
        <v>487</v>
      </c>
      <c r="U48" s="84" t="s">
        <v>280</v>
      </c>
      <c r="V48" s="84" t="s">
        <v>262</v>
      </c>
      <c r="W48" s="84">
        <v>541</v>
      </c>
      <c r="X48" s="38" t="s">
        <v>340</v>
      </c>
      <c r="Y48" s="84">
        <v>349700733</v>
      </c>
      <c r="Z48" s="38" t="s">
        <v>488</v>
      </c>
      <c r="AA48" s="108" t="s">
        <v>489</v>
      </c>
      <c r="AB48" s="84">
        <v>73266</v>
      </c>
      <c r="AC48" s="108" t="s">
        <v>414</v>
      </c>
      <c r="AD48" s="84">
        <v>24</v>
      </c>
      <c r="AE48" s="84" t="s">
        <v>465</v>
      </c>
      <c r="AF48" s="84" t="s">
        <v>286</v>
      </c>
      <c r="AG48" s="108" t="s">
        <v>428</v>
      </c>
      <c r="AH48" s="84" t="s">
        <v>270</v>
      </c>
      <c r="AI48" s="108" t="s">
        <v>485</v>
      </c>
      <c r="AJ48" s="84">
        <v>3499</v>
      </c>
      <c r="AK48" s="84">
        <v>3950</v>
      </c>
      <c r="AL48" s="108" t="s">
        <v>490</v>
      </c>
      <c r="AM48" s="84">
        <v>44440.87</v>
      </c>
      <c r="AN48" s="112">
        <v>18308.13</v>
      </c>
      <c r="AO48" s="112">
        <v>62749</v>
      </c>
      <c r="AP48" s="112">
        <v>28825.13</v>
      </c>
      <c r="AQ48" s="112">
        <v>2774.87</v>
      </c>
      <c r="AR48" s="112">
        <v>31600</v>
      </c>
      <c r="AS48" s="112">
        <v>28825.13</v>
      </c>
      <c r="AT48" s="112">
        <v>2774.87</v>
      </c>
      <c r="AU48" s="112">
        <v>31600</v>
      </c>
      <c r="AV48" s="84">
        <v>31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487</v>
      </c>
      <c r="BG48" s="84"/>
      <c r="BH48" s="114" t="s">
        <v>273</v>
      </c>
      <c r="BI48" s="38" t="s">
        <v>110</v>
      </c>
      <c r="BJ48" s="85">
        <v>45854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274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66045</v>
      </c>
      <c r="J49" s="38" t="s">
        <v>289</v>
      </c>
      <c r="K49" s="84">
        <v>66045</v>
      </c>
      <c r="L49" s="84" t="s">
        <v>255</v>
      </c>
      <c r="M49" s="38" t="s">
        <v>256</v>
      </c>
      <c r="N49" s="84">
        <v>106391</v>
      </c>
      <c r="O49" s="84" t="s">
        <v>313</v>
      </c>
      <c r="P49" s="84">
        <v>154541</v>
      </c>
      <c r="Q49" s="38" t="s">
        <v>491</v>
      </c>
      <c r="R49" s="38" t="s">
        <v>450</v>
      </c>
      <c r="S49" s="84" t="s">
        <v>492</v>
      </c>
      <c r="T49" s="84" t="s">
        <v>492</v>
      </c>
      <c r="U49" s="84" t="s">
        <v>316</v>
      </c>
      <c r="V49" s="84" t="s">
        <v>262</v>
      </c>
      <c r="W49" s="84">
        <v>541</v>
      </c>
      <c r="X49" s="38" t="s">
        <v>340</v>
      </c>
      <c r="Y49" s="84">
        <v>349821819</v>
      </c>
      <c r="Z49" s="38" t="s">
        <v>493</v>
      </c>
      <c r="AA49" s="108" t="s">
        <v>494</v>
      </c>
      <c r="AB49" s="84">
        <v>73266</v>
      </c>
      <c r="AC49" s="108" t="s">
        <v>319</v>
      </c>
      <c r="AD49" s="84">
        <v>24</v>
      </c>
      <c r="AE49" s="84" t="s">
        <v>465</v>
      </c>
      <c r="AF49" s="84" t="s">
        <v>286</v>
      </c>
      <c r="AG49" s="108" t="s">
        <v>428</v>
      </c>
      <c r="AH49" s="84" t="s">
        <v>270</v>
      </c>
      <c r="AI49" s="108" t="s">
        <v>495</v>
      </c>
      <c r="AJ49" s="84">
        <v>4173</v>
      </c>
      <c r="AK49" s="84">
        <v>3950</v>
      </c>
      <c r="AL49" s="108" t="s">
        <v>496</v>
      </c>
      <c r="AM49" s="84">
        <v>46841.21</v>
      </c>
      <c r="AN49" s="112">
        <v>19581.79</v>
      </c>
      <c r="AO49" s="112">
        <v>66423</v>
      </c>
      <c r="AP49" s="112">
        <v>26424.79</v>
      </c>
      <c r="AQ49" s="112">
        <v>2175.21</v>
      </c>
      <c r="AR49" s="112">
        <v>28600</v>
      </c>
      <c r="AS49" s="112">
        <v>26424.79</v>
      </c>
      <c r="AT49" s="112">
        <v>2175.21</v>
      </c>
      <c r="AU49" s="112">
        <v>28600</v>
      </c>
      <c r="AV49" s="84">
        <v>30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492</v>
      </c>
      <c r="BG49" s="84"/>
      <c r="BH49" s="114" t="s">
        <v>273</v>
      </c>
      <c r="BI49" s="38" t="s">
        <v>110</v>
      </c>
      <c r="BJ49" s="85">
        <v>45852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274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65969</v>
      </c>
      <c r="J50" s="38" t="s">
        <v>254</v>
      </c>
      <c r="K50" s="84">
        <v>65969</v>
      </c>
      <c r="L50" s="84" t="s">
        <v>255</v>
      </c>
      <c r="M50" s="38" t="s">
        <v>256</v>
      </c>
      <c r="N50" s="84">
        <v>108486</v>
      </c>
      <c r="O50" s="84" t="s">
        <v>497</v>
      </c>
      <c r="P50" s="84">
        <v>148832</v>
      </c>
      <c r="Q50" s="38" t="s">
        <v>498</v>
      </c>
      <c r="R50" s="38" t="s">
        <v>450</v>
      </c>
      <c r="S50" s="84" t="s">
        <v>499</v>
      </c>
      <c r="T50" s="84" t="s">
        <v>499</v>
      </c>
      <c r="U50" s="84" t="s">
        <v>471</v>
      </c>
      <c r="V50" s="84" t="s">
        <v>262</v>
      </c>
      <c r="W50" s="84">
        <v>541</v>
      </c>
      <c r="X50" s="38" t="s">
        <v>340</v>
      </c>
      <c r="Y50" s="84">
        <v>349833046</v>
      </c>
      <c r="Z50" s="38" t="s">
        <v>500</v>
      </c>
      <c r="AA50" s="108" t="s">
        <v>501</v>
      </c>
      <c r="AB50" s="84">
        <v>57609</v>
      </c>
      <c r="AC50" s="108" t="s">
        <v>266</v>
      </c>
      <c r="AD50" s="84">
        <v>24</v>
      </c>
      <c r="AE50" s="84" t="s">
        <v>355</v>
      </c>
      <c r="AF50" s="84" t="s">
        <v>455</v>
      </c>
      <c r="AG50" s="108" t="s">
        <v>502</v>
      </c>
      <c r="AH50" s="84" t="s">
        <v>503</v>
      </c>
      <c r="AI50" s="108" t="s">
        <v>495</v>
      </c>
      <c r="AJ50" s="84">
        <v>3428</v>
      </c>
      <c r="AK50" s="84">
        <v>3100</v>
      </c>
      <c r="AL50" s="108" t="s">
        <v>504</v>
      </c>
      <c r="AM50" s="84">
        <v>45828.51</v>
      </c>
      <c r="AN50" s="112">
        <v>16499.490000000002</v>
      </c>
      <c r="AO50" s="112">
        <v>62328</v>
      </c>
      <c r="AP50" s="112">
        <v>11780.49</v>
      </c>
      <c r="AQ50" s="112">
        <v>619.51</v>
      </c>
      <c r="AR50" s="112">
        <v>12400</v>
      </c>
      <c r="AS50" s="112">
        <v>11780.49</v>
      </c>
      <c r="AT50" s="112">
        <v>619.51</v>
      </c>
      <c r="AU50" s="112">
        <v>12400</v>
      </c>
      <c r="AV50" s="84">
        <v>30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499</v>
      </c>
      <c r="BG50" s="84"/>
      <c r="BH50" s="114" t="s">
        <v>273</v>
      </c>
      <c r="BI50" s="38" t="s">
        <v>110</v>
      </c>
      <c r="BJ50" s="85">
        <v>45852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274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65971</v>
      </c>
      <c r="J51" s="38" t="s">
        <v>275</v>
      </c>
      <c r="K51" s="84">
        <v>65971</v>
      </c>
      <c r="L51" s="84" t="s">
        <v>255</v>
      </c>
      <c r="M51" s="38" t="s">
        <v>256</v>
      </c>
      <c r="N51" s="84">
        <v>107613</v>
      </c>
      <c r="O51" s="84" t="s">
        <v>468</v>
      </c>
      <c r="P51" s="84">
        <v>809565</v>
      </c>
      <c r="Q51" s="38" t="s">
        <v>469</v>
      </c>
      <c r="R51" s="38" t="s">
        <v>450</v>
      </c>
      <c r="S51" s="84" t="s">
        <v>505</v>
      </c>
      <c r="T51" s="84" t="s">
        <v>505</v>
      </c>
      <c r="U51" s="84" t="s">
        <v>280</v>
      </c>
      <c r="V51" s="84" t="s">
        <v>262</v>
      </c>
      <c r="W51" s="84">
        <v>541</v>
      </c>
      <c r="X51" s="38" t="s">
        <v>340</v>
      </c>
      <c r="Y51" s="84">
        <v>349864427</v>
      </c>
      <c r="Z51" s="38" t="s">
        <v>506</v>
      </c>
      <c r="AA51" s="108" t="s">
        <v>507</v>
      </c>
      <c r="AB51" s="84">
        <v>41952</v>
      </c>
      <c r="AC51" s="108" t="s">
        <v>333</v>
      </c>
      <c r="AD51" s="84">
        <v>24</v>
      </c>
      <c r="AE51" s="84" t="s">
        <v>454</v>
      </c>
      <c r="AF51" s="84" t="s">
        <v>455</v>
      </c>
      <c r="AG51" s="108" t="s">
        <v>508</v>
      </c>
      <c r="AH51" s="84" t="s">
        <v>503</v>
      </c>
      <c r="AI51" s="108" t="s">
        <v>509</v>
      </c>
      <c r="AJ51" s="84">
        <v>2603</v>
      </c>
      <c r="AK51" s="84">
        <v>2250</v>
      </c>
      <c r="AL51" s="108" t="s">
        <v>510</v>
      </c>
      <c r="AM51" s="84">
        <v>25539.52</v>
      </c>
      <c r="AN51" s="112">
        <v>10813.48</v>
      </c>
      <c r="AO51" s="112">
        <v>36353</v>
      </c>
      <c r="AP51" s="112">
        <v>16412.48</v>
      </c>
      <c r="AQ51" s="112">
        <v>1587.52</v>
      </c>
      <c r="AR51" s="112">
        <v>18000</v>
      </c>
      <c r="AS51" s="112">
        <v>16412.48</v>
      </c>
      <c r="AT51" s="112">
        <v>1587.52</v>
      </c>
      <c r="AU51" s="112">
        <v>18000</v>
      </c>
      <c r="AV51" s="84">
        <v>30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505</v>
      </c>
      <c r="BG51" s="84"/>
      <c r="BH51" s="114" t="s">
        <v>273</v>
      </c>
      <c r="BI51" s="38" t="s">
        <v>110</v>
      </c>
      <c r="BJ51" s="85">
        <v>45854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274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66045</v>
      </c>
      <c r="J52" s="38" t="s">
        <v>289</v>
      </c>
      <c r="K52" s="84">
        <v>66045</v>
      </c>
      <c r="L52" s="84" t="s">
        <v>255</v>
      </c>
      <c r="M52" s="38" t="s">
        <v>256</v>
      </c>
      <c r="N52" s="84">
        <v>106391</v>
      </c>
      <c r="O52" s="84" t="s">
        <v>313</v>
      </c>
      <c r="P52" s="84">
        <v>154541</v>
      </c>
      <c r="Q52" s="38" t="s">
        <v>491</v>
      </c>
      <c r="R52" s="38" t="s">
        <v>450</v>
      </c>
      <c r="S52" s="84" t="s">
        <v>511</v>
      </c>
      <c r="T52" s="84" t="s">
        <v>511</v>
      </c>
      <c r="U52" s="84" t="s">
        <v>261</v>
      </c>
      <c r="V52" s="84" t="s">
        <v>262</v>
      </c>
      <c r="W52" s="84">
        <v>541</v>
      </c>
      <c r="X52" s="38" t="s">
        <v>340</v>
      </c>
      <c r="Y52" s="84">
        <v>349903613</v>
      </c>
      <c r="Z52" s="38" t="s">
        <v>473</v>
      </c>
      <c r="AA52" s="108" t="s">
        <v>512</v>
      </c>
      <c r="AB52" s="84">
        <v>68047</v>
      </c>
      <c r="AC52" s="108" t="s">
        <v>319</v>
      </c>
      <c r="AD52" s="84">
        <v>24</v>
      </c>
      <c r="AE52" s="84" t="s">
        <v>465</v>
      </c>
      <c r="AF52" s="84" t="s">
        <v>286</v>
      </c>
      <c r="AG52" s="108" t="s">
        <v>428</v>
      </c>
      <c r="AH52" s="84" t="s">
        <v>270</v>
      </c>
      <c r="AI52" s="108" t="s">
        <v>495</v>
      </c>
      <c r="AJ52" s="84">
        <v>3981</v>
      </c>
      <c r="AK52" s="84">
        <v>3650</v>
      </c>
      <c r="AL52" s="108" t="s">
        <v>513</v>
      </c>
      <c r="AM52" s="84">
        <v>41422.300000000003</v>
      </c>
      <c r="AN52" s="112">
        <v>17308.7</v>
      </c>
      <c r="AO52" s="112">
        <v>58731</v>
      </c>
      <c r="AP52" s="112">
        <v>26624.7</v>
      </c>
      <c r="AQ52" s="112">
        <v>2575.3000000000002</v>
      </c>
      <c r="AR52" s="112">
        <v>29200</v>
      </c>
      <c r="AS52" s="112">
        <v>26624.7</v>
      </c>
      <c r="AT52" s="112">
        <v>2575.3000000000002</v>
      </c>
      <c r="AU52" s="112">
        <v>29200</v>
      </c>
      <c r="AV52" s="84">
        <v>30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511</v>
      </c>
      <c r="BG52" s="84"/>
      <c r="BH52" s="114" t="s">
        <v>273</v>
      </c>
      <c r="BI52" s="38" t="s">
        <v>110</v>
      </c>
      <c r="BJ52" s="85">
        <v>45852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274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66264</v>
      </c>
      <c r="J53" s="38" t="s">
        <v>326</v>
      </c>
      <c r="K53" s="84">
        <v>66264</v>
      </c>
      <c r="L53" s="84" t="s">
        <v>255</v>
      </c>
      <c r="M53" s="38" t="s">
        <v>256</v>
      </c>
      <c r="N53" s="84">
        <v>109728</v>
      </c>
      <c r="O53" s="84" t="s">
        <v>327</v>
      </c>
      <c r="P53" s="84">
        <v>154561</v>
      </c>
      <c r="Q53" s="38" t="s">
        <v>514</v>
      </c>
      <c r="R53" s="38" t="s">
        <v>450</v>
      </c>
      <c r="S53" s="84" t="s">
        <v>515</v>
      </c>
      <c r="T53" s="84" t="s">
        <v>515</v>
      </c>
      <c r="U53" s="84" t="s">
        <v>261</v>
      </c>
      <c r="V53" s="84" t="s">
        <v>262</v>
      </c>
      <c r="W53" s="84">
        <v>541</v>
      </c>
      <c r="X53" s="38" t="s">
        <v>340</v>
      </c>
      <c r="Y53" s="84">
        <v>350186438</v>
      </c>
      <c r="Z53" s="38" t="s">
        <v>516</v>
      </c>
      <c r="AA53" s="108" t="s">
        <v>517</v>
      </c>
      <c r="AB53" s="84">
        <v>52390</v>
      </c>
      <c r="AC53" s="108" t="s">
        <v>333</v>
      </c>
      <c r="AD53" s="84">
        <v>24</v>
      </c>
      <c r="AE53" s="84" t="s">
        <v>355</v>
      </c>
      <c r="AF53" s="84" t="s">
        <v>268</v>
      </c>
      <c r="AG53" s="108" t="s">
        <v>518</v>
      </c>
      <c r="AH53" s="84" t="s">
        <v>321</v>
      </c>
      <c r="AI53" s="108" t="s">
        <v>519</v>
      </c>
      <c r="AJ53" s="84">
        <v>3624</v>
      </c>
      <c r="AK53" s="84">
        <v>2800</v>
      </c>
      <c r="AL53" s="108" t="s">
        <v>520</v>
      </c>
      <c r="AM53" s="84">
        <v>39225.4</v>
      </c>
      <c r="AN53" s="112">
        <v>14798.6</v>
      </c>
      <c r="AO53" s="112">
        <v>54024</v>
      </c>
      <c r="AP53" s="112">
        <v>13164.6</v>
      </c>
      <c r="AQ53" s="112">
        <v>835.4</v>
      </c>
      <c r="AR53" s="112">
        <v>14000</v>
      </c>
      <c r="AS53" s="112">
        <v>13164.6</v>
      </c>
      <c r="AT53" s="112">
        <v>835.4</v>
      </c>
      <c r="AU53" s="112">
        <v>14000</v>
      </c>
      <c r="AV53" s="84">
        <v>29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515</v>
      </c>
      <c r="BG53" s="84"/>
      <c r="BH53" s="114" t="s">
        <v>273</v>
      </c>
      <c r="BI53" s="38" t="s">
        <v>110</v>
      </c>
      <c r="BJ53" s="85">
        <v>45853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274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65969</v>
      </c>
      <c r="J54" s="38" t="s">
        <v>254</v>
      </c>
      <c r="K54" s="84">
        <v>65969</v>
      </c>
      <c r="L54" s="84" t="s">
        <v>255</v>
      </c>
      <c r="M54" s="38" t="s">
        <v>256</v>
      </c>
      <c r="N54" s="84">
        <v>112830</v>
      </c>
      <c r="O54" s="84" t="s">
        <v>521</v>
      </c>
      <c r="P54" s="84">
        <v>155020</v>
      </c>
      <c r="Q54" s="38" t="s">
        <v>522</v>
      </c>
      <c r="R54" s="38" t="s">
        <v>450</v>
      </c>
      <c r="S54" s="84" t="s">
        <v>523</v>
      </c>
      <c r="T54" s="84" t="s">
        <v>523</v>
      </c>
      <c r="U54" s="84" t="s">
        <v>471</v>
      </c>
      <c r="V54" s="84" t="s">
        <v>262</v>
      </c>
      <c r="W54" s="84">
        <v>541</v>
      </c>
      <c r="X54" s="38" t="s">
        <v>340</v>
      </c>
      <c r="Y54" s="84">
        <v>350228695</v>
      </c>
      <c r="Z54" s="38" t="s">
        <v>524</v>
      </c>
      <c r="AA54" s="108" t="s">
        <v>525</v>
      </c>
      <c r="AB54" s="84">
        <v>73266</v>
      </c>
      <c r="AC54" s="108" t="s">
        <v>266</v>
      </c>
      <c r="AD54" s="84">
        <v>24</v>
      </c>
      <c r="AE54" s="84" t="s">
        <v>465</v>
      </c>
      <c r="AF54" s="84" t="s">
        <v>268</v>
      </c>
      <c r="AG54" s="108" t="s">
        <v>526</v>
      </c>
      <c r="AH54" s="84" t="s">
        <v>321</v>
      </c>
      <c r="AI54" s="108" t="s">
        <v>527</v>
      </c>
      <c r="AJ54" s="84">
        <v>4196</v>
      </c>
      <c r="AK54" s="84">
        <v>3950</v>
      </c>
      <c r="AL54" s="108" t="s">
        <v>528</v>
      </c>
      <c r="AM54" s="84">
        <v>44445.59</v>
      </c>
      <c r="AN54" s="112">
        <v>19000.41</v>
      </c>
      <c r="AO54" s="112">
        <v>63446</v>
      </c>
      <c r="AP54" s="112">
        <v>28820.41</v>
      </c>
      <c r="AQ54" s="112">
        <v>2779.59</v>
      </c>
      <c r="AR54" s="112">
        <v>31600</v>
      </c>
      <c r="AS54" s="112">
        <v>28820.41</v>
      </c>
      <c r="AT54" s="112">
        <v>2779.59</v>
      </c>
      <c r="AU54" s="112">
        <v>31600</v>
      </c>
      <c r="AV54" s="84">
        <v>29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523</v>
      </c>
      <c r="BG54" s="84"/>
      <c r="BH54" s="114" t="s">
        <v>273</v>
      </c>
      <c r="BI54" s="38" t="s">
        <v>110</v>
      </c>
      <c r="BJ54" s="85">
        <v>45852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274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65969</v>
      </c>
      <c r="J55" s="38" t="s">
        <v>254</v>
      </c>
      <c r="K55" s="84">
        <v>65969</v>
      </c>
      <c r="L55" s="84" t="s">
        <v>255</v>
      </c>
      <c r="M55" s="38" t="s">
        <v>256</v>
      </c>
      <c r="N55" s="84">
        <v>105653</v>
      </c>
      <c r="O55" s="84" t="s">
        <v>257</v>
      </c>
      <c r="P55" s="84">
        <v>150887</v>
      </c>
      <c r="Q55" s="38" t="s">
        <v>258</v>
      </c>
      <c r="R55" s="38" t="s">
        <v>450</v>
      </c>
      <c r="S55" s="84" t="s">
        <v>529</v>
      </c>
      <c r="T55" s="84" t="s">
        <v>529</v>
      </c>
      <c r="U55" s="84" t="s">
        <v>316</v>
      </c>
      <c r="V55" s="84" t="s">
        <v>262</v>
      </c>
      <c r="W55" s="84">
        <v>541</v>
      </c>
      <c r="X55" s="38" t="s">
        <v>340</v>
      </c>
      <c r="Y55" s="84">
        <v>350498776</v>
      </c>
      <c r="Z55" s="38" t="s">
        <v>530</v>
      </c>
      <c r="AA55" s="108" t="s">
        <v>495</v>
      </c>
      <c r="AB55" s="84">
        <v>41752</v>
      </c>
      <c r="AC55" s="108" t="s">
        <v>266</v>
      </c>
      <c r="AD55" s="84">
        <v>24</v>
      </c>
      <c r="AE55" s="84" t="s">
        <v>454</v>
      </c>
      <c r="AF55" s="84" t="s">
        <v>455</v>
      </c>
      <c r="AG55" s="108" t="s">
        <v>531</v>
      </c>
      <c r="AH55" s="84" t="s">
        <v>503</v>
      </c>
      <c r="AI55" s="108" t="s">
        <v>532</v>
      </c>
      <c r="AJ55" s="84">
        <v>2680</v>
      </c>
      <c r="AK55" s="84">
        <v>2250</v>
      </c>
      <c r="AL55" s="108" t="s">
        <v>533</v>
      </c>
      <c r="AM55" s="84">
        <v>21642.43</v>
      </c>
      <c r="AN55" s="112">
        <v>10287.57</v>
      </c>
      <c r="AO55" s="112">
        <v>31930</v>
      </c>
      <c r="AP55" s="112">
        <v>20109.57</v>
      </c>
      <c r="AQ55" s="112">
        <v>2390.4299999999998</v>
      </c>
      <c r="AR55" s="112">
        <v>22500</v>
      </c>
      <c r="AS55" s="112">
        <v>20109.57</v>
      </c>
      <c r="AT55" s="112">
        <v>2390.4299999999998</v>
      </c>
      <c r="AU55" s="112">
        <v>22500</v>
      </c>
      <c r="AV55" s="84">
        <v>28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529</v>
      </c>
      <c r="BG55" s="84"/>
      <c r="BH55" s="114" t="s">
        <v>273</v>
      </c>
      <c r="BI55" s="38" t="s">
        <v>110</v>
      </c>
      <c r="BJ55" s="85">
        <v>45852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274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66045</v>
      </c>
      <c r="J56" s="38" t="s">
        <v>289</v>
      </c>
      <c r="K56" s="84">
        <v>66045</v>
      </c>
      <c r="L56" s="84" t="s">
        <v>255</v>
      </c>
      <c r="M56" s="38" t="s">
        <v>256</v>
      </c>
      <c r="N56" s="84">
        <v>106151</v>
      </c>
      <c r="O56" s="84" t="s">
        <v>534</v>
      </c>
      <c r="P56" s="84">
        <v>808979</v>
      </c>
      <c r="Q56" s="38" t="s">
        <v>535</v>
      </c>
      <c r="R56" s="38" t="s">
        <v>450</v>
      </c>
      <c r="S56" s="84" t="s">
        <v>536</v>
      </c>
      <c r="T56" s="84" t="s">
        <v>536</v>
      </c>
      <c r="U56" s="84" t="s">
        <v>261</v>
      </c>
      <c r="V56" s="84" t="s">
        <v>262</v>
      </c>
      <c r="W56" s="84">
        <v>541</v>
      </c>
      <c r="X56" s="38" t="s">
        <v>340</v>
      </c>
      <c r="Y56" s="84">
        <v>350559939</v>
      </c>
      <c r="Z56" s="38" t="s">
        <v>537</v>
      </c>
      <c r="AA56" s="108" t="s">
        <v>538</v>
      </c>
      <c r="AB56" s="84">
        <v>83704</v>
      </c>
      <c r="AC56" s="108" t="s">
        <v>295</v>
      </c>
      <c r="AD56" s="84">
        <v>24</v>
      </c>
      <c r="AE56" s="84" t="s">
        <v>465</v>
      </c>
      <c r="AF56" s="84" t="s">
        <v>286</v>
      </c>
      <c r="AG56" s="108" t="s">
        <v>447</v>
      </c>
      <c r="AH56" s="84" t="s">
        <v>270</v>
      </c>
      <c r="AI56" s="108" t="s">
        <v>539</v>
      </c>
      <c r="AJ56" s="84">
        <v>5281</v>
      </c>
      <c r="AK56" s="84">
        <v>4500</v>
      </c>
      <c r="AL56" s="108" t="s">
        <v>540</v>
      </c>
      <c r="AM56" s="84">
        <v>43484.89</v>
      </c>
      <c r="AN56" s="112">
        <v>20296.11</v>
      </c>
      <c r="AO56" s="112">
        <v>63781</v>
      </c>
      <c r="AP56" s="112">
        <v>40219.11</v>
      </c>
      <c r="AQ56" s="112">
        <v>4780.8900000000003</v>
      </c>
      <c r="AR56" s="112">
        <v>45000</v>
      </c>
      <c r="AS56" s="112">
        <v>40219.11</v>
      </c>
      <c r="AT56" s="112">
        <v>4780.8900000000003</v>
      </c>
      <c r="AU56" s="112">
        <v>45000</v>
      </c>
      <c r="AV56" s="84">
        <v>28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536</v>
      </c>
      <c r="BG56" s="84"/>
      <c r="BH56" s="114" t="s">
        <v>273</v>
      </c>
      <c r="BI56" s="38" t="s">
        <v>110</v>
      </c>
      <c r="BJ56" s="85">
        <v>45852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274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66045</v>
      </c>
      <c r="J57" s="38" t="s">
        <v>289</v>
      </c>
      <c r="K57" s="84">
        <v>66045</v>
      </c>
      <c r="L57" s="84" t="s">
        <v>255</v>
      </c>
      <c r="M57" s="38" t="s">
        <v>256</v>
      </c>
      <c r="N57" s="84">
        <v>106157</v>
      </c>
      <c r="O57" s="84" t="s">
        <v>322</v>
      </c>
      <c r="P57" s="84">
        <v>145743</v>
      </c>
      <c r="Q57" s="38" t="s">
        <v>323</v>
      </c>
      <c r="R57" s="38" t="s">
        <v>450</v>
      </c>
      <c r="S57" s="84" t="s">
        <v>541</v>
      </c>
      <c r="T57" s="84" t="s">
        <v>541</v>
      </c>
      <c r="U57" s="84" t="s">
        <v>280</v>
      </c>
      <c r="V57" s="84" t="s">
        <v>262</v>
      </c>
      <c r="W57" s="84">
        <v>541</v>
      </c>
      <c r="X57" s="38" t="s">
        <v>340</v>
      </c>
      <c r="Y57" s="84">
        <v>350592537</v>
      </c>
      <c r="Z57" s="38" t="s">
        <v>542</v>
      </c>
      <c r="AA57" s="108" t="s">
        <v>543</v>
      </c>
      <c r="AB57" s="84">
        <v>41952</v>
      </c>
      <c r="AC57" s="108" t="s">
        <v>295</v>
      </c>
      <c r="AD57" s="84">
        <v>24</v>
      </c>
      <c r="AE57" s="84" t="s">
        <v>454</v>
      </c>
      <c r="AF57" s="84" t="s">
        <v>455</v>
      </c>
      <c r="AG57" s="108" t="s">
        <v>544</v>
      </c>
      <c r="AH57" s="84" t="s">
        <v>503</v>
      </c>
      <c r="AI57" s="108" t="s">
        <v>539</v>
      </c>
      <c r="AJ57" s="84">
        <v>2716</v>
      </c>
      <c r="AK57" s="84">
        <v>2250</v>
      </c>
      <c r="AL57" s="108" t="s">
        <v>545</v>
      </c>
      <c r="AM57" s="84">
        <v>27431.22</v>
      </c>
      <c r="AN57" s="112">
        <v>11274.78</v>
      </c>
      <c r="AO57" s="112">
        <v>38706</v>
      </c>
      <c r="AP57" s="112">
        <v>14520.78</v>
      </c>
      <c r="AQ57" s="112">
        <v>1239.22</v>
      </c>
      <c r="AR57" s="112">
        <v>15760</v>
      </c>
      <c r="AS57" s="112">
        <v>14520.78</v>
      </c>
      <c r="AT57" s="112">
        <v>1239.22</v>
      </c>
      <c r="AU57" s="112">
        <v>15760</v>
      </c>
      <c r="AV57" s="84">
        <v>28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541</v>
      </c>
      <c r="BG57" s="84"/>
      <c r="BH57" s="114" t="s">
        <v>273</v>
      </c>
      <c r="BI57" s="38" t="s">
        <v>110</v>
      </c>
      <c r="BJ57" s="85">
        <v>45852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460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68521</v>
      </c>
      <c r="J58" s="38" t="s">
        <v>275</v>
      </c>
      <c r="K58" s="84">
        <v>68521</v>
      </c>
      <c r="L58" s="84" t="s">
        <v>255</v>
      </c>
      <c r="M58" s="38" t="s">
        <v>256</v>
      </c>
      <c r="N58" s="84">
        <v>107440</v>
      </c>
      <c r="O58" s="84" t="s">
        <v>408</v>
      </c>
      <c r="P58" s="84">
        <v>147482</v>
      </c>
      <c r="Q58" s="38" t="s">
        <v>314</v>
      </c>
      <c r="R58" s="38" t="s">
        <v>450</v>
      </c>
      <c r="S58" s="84" t="s">
        <v>546</v>
      </c>
      <c r="T58" s="84" t="s">
        <v>546</v>
      </c>
      <c r="U58" s="84" t="s">
        <v>261</v>
      </c>
      <c r="V58" s="84" t="s">
        <v>262</v>
      </c>
      <c r="W58" s="84">
        <v>541</v>
      </c>
      <c r="X58" s="38" t="s">
        <v>340</v>
      </c>
      <c r="Y58" s="84">
        <v>350639550</v>
      </c>
      <c r="Z58" s="38" t="s">
        <v>547</v>
      </c>
      <c r="AA58" s="108" t="s">
        <v>548</v>
      </c>
      <c r="AB58" s="84">
        <v>83504</v>
      </c>
      <c r="AC58" s="108" t="s">
        <v>414</v>
      </c>
      <c r="AD58" s="84">
        <v>24</v>
      </c>
      <c r="AE58" s="84" t="s">
        <v>465</v>
      </c>
      <c r="AF58" s="84" t="s">
        <v>286</v>
      </c>
      <c r="AG58" s="108" t="s">
        <v>428</v>
      </c>
      <c r="AH58" s="84" t="s">
        <v>270</v>
      </c>
      <c r="AI58" s="108" t="s">
        <v>549</v>
      </c>
      <c r="AJ58" s="84">
        <v>4788</v>
      </c>
      <c r="AK58" s="84">
        <v>4500</v>
      </c>
      <c r="AL58" s="108" t="s">
        <v>550</v>
      </c>
      <c r="AM58" s="84">
        <v>58629.72</v>
      </c>
      <c r="AN58" s="112">
        <v>23438.28</v>
      </c>
      <c r="AO58" s="112">
        <v>82068</v>
      </c>
      <c r="AP58" s="112">
        <v>24874.28</v>
      </c>
      <c r="AQ58" s="112">
        <v>1345.72</v>
      </c>
      <c r="AR58" s="112">
        <v>26220</v>
      </c>
      <c r="AS58" s="112">
        <v>24874.28</v>
      </c>
      <c r="AT58" s="112">
        <v>1345.72</v>
      </c>
      <c r="AU58" s="112">
        <v>26220</v>
      </c>
      <c r="AV58" s="84">
        <v>28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546</v>
      </c>
      <c r="BG58" s="84"/>
      <c r="BH58" s="114" t="s">
        <v>273</v>
      </c>
      <c r="BI58" s="38" t="s">
        <v>110</v>
      </c>
      <c r="BJ58" s="85">
        <v>45854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274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66264</v>
      </c>
      <c r="J59" s="38" t="s">
        <v>326</v>
      </c>
      <c r="K59" s="84">
        <v>66264</v>
      </c>
      <c r="L59" s="84" t="s">
        <v>255</v>
      </c>
      <c r="M59" s="38" t="s">
        <v>256</v>
      </c>
      <c r="N59" s="84">
        <v>109728</v>
      </c>
      <c r="O59" s="84" t="s">
        <v>327</v>
      </c>
      <c r="P59" s="84">
        <v>150508</v>
      </c>
      <c r="Q59" s="38" t="s">
        <v>328</v>
      </c>
      <c r="R59" s="38" t="s">
        <v>450</v>
      </c>
      <c r="S59" s="84" t="s">
        <v>551</v>
      </c>
      <c r="T59" s="84" t="s">
        <v>551</v>
      </c>
      <c r="U59" s="84" t="s">
        <v>261</v>
      </c>
      <c r="V59" s="84" t="s">
        <v>262</v>
      </c>
      <c r="W59" s="84">
        <v>541</v>
      </c>
      <c r="X59" s="38" t="s">
        <v>340</v>
      </c>
      <c r="Y59" s="84">
        <v>350694747</v>
      </c>
      <c r="Z59" s="38" t="s">
        <v>552</v>
      </c>
      <c r="AA59" s="108" t="s">
        <v>553</v>
      </c>
      <c r="AB59" s="84">
        <v>41952</v>
      </c>
      <c r="AC59" s="108" t="s">
        <v>333</v>
      </c>
      <c r="AD59" s="84">
        <v>24</v>
      </c>
      <c r="AE59" s="84" t="s">
        <v>454</v>
      </c>
      <c r="AF59" s="84" t="s">
        <v>455</v>
      </c>
      <c r="AG59" s="108" t="s">
        <v>554</v>
      </c>
      <c r="AH59" s="84" t="s">
        <v>503</v>
      </c>
      <c r="AI59" s="108" t="s">
        <v>555</v>
      </c>
      <c r="AJ59" s="84">
        <v>2400</v>
      </c>
      <c r="AK59" s="84">
        <v>2250</v>
      </c>
      <c r="AL59" s="108" t="s">
        <v>556</v>
      </c>
      <c r="AM59" s="84">
        <v>29383.11</v>
      </c>
      <c r="AN59" s="112">
        <v>11266.89</v>
      </c>
      <c r="AO59" s="112">
        <v>40650</v>
      </c>
      <c r="AP59" s="112">
        <v>12568.89</v>
      </c>
      <c r="AQ59" s="112">
        <v>931.11</v>
      </c>
      <c r="AR59" s="112">
        <v>13500</v>
      </c>
      <c r="AS59" s="112">
        <v>12568.89</v>
      </c>
      <c r="AT59" s="112">
        <v>931.11</v>
      </c>
      <c r="AU59" s="112">
        <v>13500</v>
      </c>
      <c r="AV59" s="84">
        <v>28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551</v>
      </c>
      <c r="BG59" s="84"/>
      <c r="BH59" s="114" t="s">
        <v>273</v>
      </c>
      <c r="BI59" s="38" t="s">
        <v>110</v>
      </c>
      <c r="BJ59" s="85">
        <v>45853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274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65969</v>
      </c>
      <c r="J60" s="38" t="s">
        <v>254</v>
      </c>
      <c r="K60" s="84">
        <v>65969</v>
      </c>
      <c r="L60" s="84" t="s">
        <v>255</v>
      </c>
      <c r="M60" s="38" t="s">
        <v>256</v>
      </c>
      <c r="N60" s="84">
        <v>105653</v>
      </c>
      <c r="O60" s="84" t="s">
        <v>257</v>
      </c>
      <c r="P60" s="84">
        <v>150887</v>
      </c>
      <c r="Q60" s="38" t="s">
        <v>258</v>
      </c>
      <c r="R60" s="38" t="s">
        <v>450</v>
      </c>
      <c r="S60" s="84" t="s">
        <v>557</v>
      </c>
      <c r="T60" s="84" t="s">
        <v>557</v>
      </c>
      <c r="U60" s="84" t="s">
        <v>261</v>
      </c>
      <c r="V60" s="84" t="s">
        <v>262</v>
      </c>
      <c r="W60" s="84">
        <v>541</v>
      </c>
      <c r="X60" s="38" t="s">
        <v>340</v>
      </c>
      <c r="Y60" s="84">
        <v>350711560</v>
      </c>
      <c r="Z60" s="38" t="s">
        <v>558</v>
      </c>
      <c r="AA60" s="108" t="s">
        <v>559</v>
      </c>
      <c r="AB60" s="84">
        <v>62828</v>
      </c>
      <c r="AC60" s="108" t="s">
        <v>266</v>
      </c>
      <c r="AD60" s="84">
        <v>24</v>
      </c>
      <c r="AE60" s="84" t="s">
        <v>285</v>
      </c>
      <c r="AF60" s="84" t="s">
        <v>443</v>
      </c>
      <c r="AG60" s="108" t="s">
        <v>440</v>
      </c>
      <c r="AH60" s="84" t="s">
        <v>321</v>
      </c>
      <c r="AI60" s="108" t="s">
        <v>532</v>
      </c>
      <c r="AJ60" s="84">
        <v>2958</v>
      </c>
      <c r="AK60" s="84">
        <v>3400</v>
      </c>
      <c r="AL60" s="108" t="s">
        <v>560</v>
      </c>
      <c r="AM60" s="84">
        <v>59491.98</v>
      </c>
      <c r="AN60" s="112">
        <v>18266.02</v>
      </c>
      <c r="AO60" s="112">
        <v>77758</v>
      </c>
      <c r="AP60" s="112">
        <v>3336.02</v>
      </c>
      <c r="AQ60" s="112">
        <v>63.98</v>
      </c>
      <c r="AR60" s="112">
        <v>3400</v>
      </c>
      <c r="AS60" s="112">
        <v>3336.02</v>
      </c>
      <c r="AT60" s="112">
        <v>63.98</v>
      </c>
      <c r="AU60" s="112">
        <v>3400</v>
      </c>
      <c r="AV60" s="84">
        <v>28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557</v>
      </c>
      <c r="BG60" s="84"/>
      <c r="BH60" s="114" t="s">
        <v>273</v>
      </c>
      <c r="BI60" s="38" t="s">
        <v>110</v>
      </c>
      <c r="BJ60" s="85">
        <v>45852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3400</v>
      </c>
      <c r="BQ60" s="117" t="s">
        <v>202</v>
      </c>
      <c r="BR60" s="118" t="s">
        <v>561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66045</v>
      </c>
      <c r="J61" s="38" t="s">
        <v>289</v>
      </c>
      <c r="K61" s="84">
        <v>66045</v>
      </c>
      <c r="L61" s="84" t="s">
        <v>255</v>
      </c>
      <c r="M61" s="38" t="s">
        <v>256</v>
      </c>
      <c r="N61" s="84">
        <v>106177</v>
      </c>
      <c r="O61" s="84" t="s">
        <v>290</v>
      </c>
      <c r="P61" s="84">
        <v>145766</v>
      </c>
      <c r="Q61" s="38" t="s">
        <v>291</v>
      </c>
      <c r="R61" s="38" t="s">
        <v>450</v>
      </c>
      <c r="S61" s="84" t="s">
        <v>562</v>
      </c>
      <c r="T61" s="84" t="s">
        <v>562</v>
      </c>
      <c r="U61" s="84" t="s">
        <v>280</v>
      </c>
      <c r="V61" s="84" t="s">
        <v>262</v>
      </c>
      <c r="W61" s="84">
        <v>541</v>
      </c>
      <c r="X61" s="38" t="s">
        <v>340</v>
      </c>
      <c r="Y61" s="84">
        <v>350749364</v>
      </c>
      <c r="Z61" s="38" t="s">
        <v>563</v>
      </c>
      <c r="AA61" s="108" t="s">
        <v>564</v>
      </c>
      <c r="AB61" s="84">
        <v>83704</v>
      </c>
      <c r="AC61" s="108" t="s">
        <v>295</v>
      </c>
      <c r="AD61" s="84">
        <v>24</v>
      </c>
      <c r="AE61" s="84" t="s">
        <v>465</v>
      </c>
      <c r="AF61" s="84" t="s">
        <v>455</v>
      </c>
      <c r="AG61" s="108" t="s">
        <v>565</v>
      </c>
      <c r="AH61" s="84" t="s">
        <v>503</v>
      </c>
      <c r="AI61" s="108" t="s">
        <v>539</v>
      </c>
      <c r="AJ61" s="84">
        <v>4651</v>
      </c>
      <c r="AK61" s="84">
        <v>4500</v>
      </c>
      <c r="AL61" s="108" t="s">
        <v>566</v>
      </c>
      <c r="AM61" s="84">
        <v>79288.679999999993</v>
      </c>
      <c r="AN61" s="112">
        <v>24362.32</v>
      </c>
      <c r="AO61" s="112">
        <v>103651</v>
      </c>
      <c r="AP61" s="112">
        <v>4415.32</v>
      </c>
      <c r="AQ61" s="112">
        <v>84.68</v>
      </c>
      <c r="AR61" s="112">
        <v>4500</v>
      </c>
      <c r="AS61" s="112">
        <v>4415.32</v>
      </c>
      <c r="AT61" s="112">
        <v>84.68</v>
      </c>
      <c r="AU61" s="112">
        <v>4500</v>
      </c>
      <c r="AV61" s="84">
        <v>28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562</v>
      </c>
      <c r="BG61" s="84"/>
      <c r="BH61" s="114" t="s">
        <v>273</v>
      </c>
      <c r="BI61" s="38" t="s">
        <v>110</v>
      </c>
      <c r="BJ61" s="85">
        <v>45852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274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65969</v>
      </c>
      <c r="J62" s="38" t="s">
        <v>254</v>
      </c>
      <c r="K62" s="84">
        <v>65969</v>
      </c>
      <c r="L62" s="84" t="s">
        <v>255</v>
      </c>
      <c r="M62" s="38" t="s">
        <v>256</v>
      </c>
      <c r="N62" s="84">
        <v>112830</v>
      </c>
      <c r="O62" s="84" t="s">
        <v>521</v>
      </c>
      <c r="P62" s="84">
        <v>155020</v>
      </c>
      <c r="Q62" s="38" t="s">
        <v>522</v>
      </c>
      <c r="R62" s="38" t="s">
        <v>450</v>
      </c>
      <c r="S62" s="84" t="s">
        <v>567</v>
      </c>
      <c r="T62" s="84" t="s">
        <v>567</v>
      </c>
      <c r="U62" s="84" t="s">
        <v>261</v>
      </c>
      <c r="V62" s="84" t="s">
        <v>262</v>
      </c>
      <c r="W62" s="84">
        <v>541</v>
      </c>
      <c r="X62" s="38" t="s">
        <v>568</v>
      </c>
      <c r="Y62" s="84">
        <v>350770585</v>
      </c>
      <c r="Z62" s="38" t="s">
        <v>569</v>
      </c>
      <c r="AA62" s="108" t="s">
        <v>570</v>
      </c>
      <c r="AB62" s="84">
        <v>37777</v>
      </c>
      <c r="AC62" s="108" t="s">
        <v>266</v>
      </c>
      <c r="AD62" s="84">
        <v>24</v>
      </c>
      <c r="AE62" s="84" t="s">
        <v>465</v>
      </c>
      <c r="AF62" s="84" t="s">
        <v>268</v>
      </c>
      <c r="AG62" s="108" t="s">
        <v>571</v>
      </c>
      <c r="AH62" s="84" t="s">
        <v>321</v>
      </c>
      <c r="AI62" s="108" t="s">
        <v>532</v>
      </c>
      <c r="AJ62" s="84">
        <v>1598</v>
      </c>
      <c r="AK62" s="84">
        <v>2050</v>
      </c>
      <c r="AL62" s="108" t="s">
        <v>572</v>
      </c>
      <c r="AM62" s="84">
        <v>31875.33</v>
      </c>
      <c r="AN62" s="112">
        <v>10722.67</v>
      </c>
      <c r="AO62" s="112">
        <v>42598</v>
      </c>
      <c r="AP62" s="112">
        <v>5901.67</v>
      </c>
      <c r="AQ62" s="112">
        <v>248.33</v>
      </c>
      <c r="AR62" s="112">
        <v>6150</v>
      </c>
      <c r="AS62" s="112">
        <v>5901.67</v>
      </c>
      <c r="AT62" s="112">
        <v>248.33</v>
      </c>
      <c r="AU62" s="112">
        <v>6150</v>
      </c>
      <c r="AV62" s="84">
        <v>28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567</v>
      </c>
      <c r="BG62" s="84"/>
      <c r="BH62" s="114" t="s">
        <v>273</v>
      </c>
      <c r="BI62" s="38" t="s">
        <v>110</v>
      </c>
      <c r="BJ62" s="85">
        <v>45852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274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66045</v>
      </c>
      <c r="J63" s="38" t="s">
        <v>289</v>
      </c>
      <c r="K63" s="84">
        <v>66045</v>
      </c>
      <c r="L63" s="84" t="s">
        <v>255</v>
      </c>
      <c r="M63" s="38" t="s">
        <v>256</v>
      </c>
      <c r="N63" s="84">
        <v>106177</v>
      </c>
      <c r="O63" s="84" t="s">
        <v>290</v>
      </c>
      <c r="P63" s="84">
        <v>145766</v>
      </c>
      <c r="Q63" s="38" t="s">
        <v>291</v>
      </c>
      <c r="R63" s="38" t="s">
        <v>450</v>
      </c>
      <c r="S63" s="84" t="s">
        <v>573</v>
      </c>
      <c r="T63" s="84" t="s">
        <v>573</v>
      </c>
      <c r="U63" s="84" t="s">
        <v>261</v>
      </c>
      <c r="V63" s="84" t="s">
        <v>262</v>
      </c>
      <c r="W63" s="84">
        <v>541</v>
      </c>
      <c r="X63" s="38" t="s">
        <v>340</v>
      </c>
      <c r="Y63" s="84">
        <v>350965141</v>
      </c>
      <c r="Z63" s="38" t="s">
        <v>574</v>
      </c>
      <c r="AA63" s="108" t="s">
        <v>575</v>
      </c>
      <c r="AB63" s="84">
        <v>83704</v>
      </c>
      <c r="AC63" s="108" t="s">
        <v>295</v>
      </c>
      <c r="AD63" s="84">
        <v>24</v>
      </c>
      <c r="AE63" s="84" t="s">
        <v>465</v>
      </c>
      <c r="AF63" s="84" t="s">
        <v>268</v>
      </c>
      <c r="AG63" s="108" t="s">
        <v>565</v>
      </c>
      <c r="AH63" s="84" t="s">
        <v>270</v>
      </c>
      <c r="AI63" s="108" t="s">
        <v>576</v>
      </c>
      <c r="AJ63" s="84">
        <v>5308</v>
      </c>
      <c r="AK63" s="84">
        <v>4500</v>
      </c>
      <c r="AL63" s="108" t="s">
        <v>577</v>
      </c>
      <c r="AM63" s="84">
        <v>70740.399999999994</v>
      </c>
      <c r="AN63" s="112">
        <v>24567.599999999999</v>
      </c>
      <c r="AO63" s="112">
        <v>95308</v>
      </c>
      <c r="AP63" s="112">
        <v>12963.6</v>
      </c>
      <c r="AQ63" s="112">
        <v>536.4</v>
      </c>
      <c r="AR63" s="112">
        <v>13500</v>
      </c>
      <c r="AS63" s="112">
        <v>12963.6</v>
      </c>
      <c r="AT63" s="112">
        <v>536.4</v>
      </c>
      <c r="AU63" s="112">
        <v>13500</v>
      </c>
      <c r="AV63" s="84">
        <v>27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573</v>
      </c>
      <c r="BG63" s="84"/>
      <c r="BH63" s="114" t="s">
        <v>273</v>
      </c>
      <c r="BI63" s="38" t="s">
        <v>110</v>
      </c>
      <c r="BJ63" s="85">
        <v>45852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13500</v>
      </c>
      <c r="BQ63" s="117" t="s">
        <v>202</v>
      </c>
      <c r="BR63" s="118" t="s">
        <v>578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66045</v>
      </c>
      <c r="J64" s="38" t="s">
        <v>289</v>
      </c>
      <c r="K64" s="84">
        <v>66045</v>
      </c>
      <c r="L64" s="84" t="s">
        <v>255</v>
      </c>
      <c r="M64" s="38" t="s">
        <v>256</v>
      </c>
      <c r="N64" s="84">
        <v>106177</v>
      </c>
      <c r="O64" s="84" t="s">
        <v>290</v>
      </c>
      <c r="P64" s="84">
        <v>145766</v>
      </c>
      <c r="Q64" s="38" t="s">
        <v>291</v>
      </c>
      <c r="R64" s="38" t="s">
        <v>450</v>
      </c>
      <c r="S64" s="84" t="s">
        <v>579</v>
      </c>
      <c r="T64" s="84" t="s">
        <v>579</v>
      </c>
      <c r="U64" s="84" t="s">
        <v>261</v>
      </c>
      <c r="V64" s="84" t="s">
        <v>262</v>
      </c>
      <c r="W64" s="84">
        <v>541</v>
      </c>
      <c r="X64" s="38" t="s">
        <v>340</v>
      </c>
      <c r="Y64" s="84">
        <v>350965142</v>
      </c>
      <c r="Z64" s="38" t="s">
        <v>580</v>
      </c>
      <c r="AA64" s="108" t="s">
        <v>575</v>
      </c>
      <c r="AB64" s="84">
        <v>83704</v>
      </c>
      <c r="AC64" s="108" t="s">
        <v>295</v>
      </c>
      <c r="AD64" s="84">
        <v>24</v>
      </c>
      <c r="AE64" s="84" t="s">
        <v>465</v>
      </c>
      <c r="AF64" s="84" t="s">
        <v>268</v>
      </c>
      <c r="AG64" s="108" t="s">
        <v>565</v>
      </c>
      <c r="AH64" s="84" t="s">
        <v>270</v>
      </c>
      <c r="AI64" s="108" t="s">
        <v>576</v>
      </c>
      <c r="AJ64" s="84">
        <v>5308</v>
      </c>
      <c r="AK64" s="84">
        <v>4500</v>
      </c>
      <c r="AL64" s="108" t="s">
        <v>550</v>
      </c>
      <c r="AM64" s="84">
        <v>79297.56</v>
      </c>
      <c r="AN64" s="112">
        <v>25010.44</v>
      </c>
      <c r="AO64" s="112">
        <v>104308</v>
      </c>
      <c r="AP64" s="112">
        <v>4406.4399999999996</v>
      </c>
      <c r="AQ64" s="112">
        <v>93.56</v>
      </c>
      <c r="AR64" s="112">
        <v>4500</v>
      </c>
      <c r="AS64" s="112">
        <v>4406.4399999999996</v>
      </c>
      <c r="AT64" s="112">
        <v>93.56</v>
      </c>
      <c r="AU64" s="112">
        <v>4500</v>
      </c>
      <c r="AV64" s="84">
        <v>27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579</v>
      </c>
      <c r="BG64" s="84"/>
      <c r="BH64" s="114" t="s">
        <v>273</v>
      </c>
      <c r="BI64" s="38" t="s">
        <v>110</v>
      </c>
      <c r="BJ64" s="85">
        <v>45852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4500</v>
      </c>
      <c r="BQ64" s="117" t="s">
        <v>202</v>
      </c>
      <c r="BR64" s="118" t="s">
        <v>581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65971</v>
      </c>
      <c r="J65" s="38" t="s">
        <v>275</v>
      </c>
      <c r="K65" s="84">
        <v>65971</v>
      </c>
      <c r="L65" s="84" t="s">
        <v>255</v>
      </c>
      <c r="M65" s="38" t="s">
        <v>256</v>
      </c>
      <c r="N65" s="84">
        <v>106098</v>
      </c>
      <c r="O65" s="84" t="s">
        <v>276</v>
      </c>
      <c r="P65" s="84">
        <v>145704</v>
      </c>
      <c r="Q65" s="38" t="s">
        <v>582</v>
      </c>
      <c r="R65" s="38" t="s">
        <v>450</v>
      </c>
      <c r="S65" s="84" t="s">
        <v>583</v>
      </c>
      <c r="T65" s="84" t="s">
        <v>583</v>
      </c>
      <c r="U65" s="84" t="s">
        <v>261</v>
      </c>
      <c r="V65" s="84" t="s">
        <v>262</v>
      </c>
      <c r="W65" s="84">
        <v>541</v>
      </c>
      <c r="X65" s="38" t="s">
        <v>340</v>
      </c>
      <c r="Y65" s="84">
        <v>351073723</v>
      </c>
      <c r="Z65" s="38" t="s">
        <v>584</v>
      </c>
      <c r="AA65" s="108" t="s">
        <v>585</v>
      </c>
      <c r="AB65" s="84">
        <v>41752</v>
      </c>
      <c r="AC65" s="108" t="s">
        <v>284</v>
      </c>
      <c r="AD65" s="84">
        <v>24</v>
      </c>
      <c r="AE65" s="84" t="s">
        <v>454</v>
      </c>
      <c r="AF65" s="84" t="s">
        <v>455</v>
      </c>
      <c r="AG65" s="108" t="s">
        <v>586</v>
      </c>
      <c r="AH65" s="84" t="s">
        <v>503</v>
      </c>
      <c r="AI65" s="108" t="s">
        <v>587</v>
      </c>
      <c r="AJ65" s="84">
        <v>2265</v>
      </c>
      <c r="AK65" s="84">
        <v>2250</v>
      </c>
      <c r="AL65" s="108" t="s">
        <v>588</v>
      </c>
      <c r="AM65" s="84">
        <v>19849.53</v>
      </c>
      <c r="AN65" s="112">
        <v>9415.4699999999993</v>
      </c>
      <c r="AO65" s="112">
        <v>29265</v>
      </c>
      <c r="AP65" s="112">
        <v>21902.47</v>
      </c>
      <c r="AQ65" s="112">
        <v>2847.53</v>
      </c>
      <c r="AR65" s="112">
        <v>24750</v>
      </c>
      <c r="AS65" s="112">
        <v>21902.47</v>
      </c>
      <c r="AT65" s="112">
        <v>2847.53</v>
      </c>
      <c r="AU65" s="112">
        <v>24750</v>
      </c>
      <c r="AV65" s="84">
        <v>27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583</v>
      </c>
      <c r="BG65" s="84"/>
      <c r="BH65" s="114" t="s">
        <v>273</v>
      </c>
      <c r="BI65" s="38" t="s">
        <v>110</v>
      </c>
      <c r="BJ65" s="85">
        <v>45854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274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65971</v>
      </c>
      <c r="J66" s="38" t="s">
        <v>275</v>
      </c>
      <c r="K66" s="84">
        <v>65971</v>
      </c>
      <c r="L66" s="84" t="s">
        <v>255</v>
      </c>
      <c r="M66" s="38" t="s">
        <v>256</v>
      </c>
      <c r="N66" s="84">
        <v>106098</v>
      </c>
      <c r="O66" s="84" t="s">
        <v>276</v>
      </c>
      <c r="P66" s="84">
        <v>145704</v>
      </c>
      <c r="Q66" s="38" t="s">
        <v>582</v>
      </c>
      <c r="R66" s="38" t="s">
        <v>450</v>
      </c>
      <c r="S66" s="84" t="s">
        <v>589</v>
      </c>
      <c r="T66" s="84" t="s">
        <v>589</v>
      </c>
      <c r="U66" s="84" t="s">
        <v>261</v>
      </c>
      <c r="V66" s="84" t="s">
        <v>262</v>
      </c>
      <c r="W66" s="84">
        <v>541</v>
      </c>
      <c r="X66" s="38" t="s">
        <v>340</v>
      </c>
      <c r="Y66" s="84">
        <v>351081275</v>
      </c>
      <c r="Z66" s="38" t="s">
        <v>590</v>
      </c>
      <c r="AA66" s="108" t="s">
        <v>585</v>
      </c>
      <c r="AB66" s="84">
        <v>41952</v>
      </c>
      <c r="AC66" s="108" t="s">
        <v>284</v>
      </c>
      <c r="AD66" s="84">
        <v>24</v>
      </c>
      <c r="AE66" s="84" t="s">
        <v>454</v>
      </c>
      <c r="AF66" s="84" t="s">
        <v>455</v>
      </c>
      <c r="AG66" s="108" t="s">
        <v>586</v>
      </c>
      <c r="AH66" s="84" t="s">
        <v>503</v>
      </c>
      <c r="AI66" s="108" t="s">
        <v>587</v>
      </c>
      <c r="AJ66" s="84">
        <v>2471</v>
      </c>
      <c r="AK66" s="84">
        <v>2250</v>
      </c>
      <c r="AL66" s="108" t="s">
        <v>588</v>
      </c>
      <c r="AM66" s="84">
        <v>20049.53</v>
      </c>
      <c r="AN66" s="112">
        <v>9421.4699999999993</v>
      </c>
      <c r="AO66" s="112">
        <v>29471</v>
      </c>
      <c r="AP66" s="112">
        <v>21902.47</v>
      </c>
      <c r="AQ66" s="112">
        <v>2847.53</v>
      </c>
      <c r="AR66" s="112">
        <v>24750</v>
      </c>
      <c r="AS66" s="112">
        <v>21902.47</v>
      </c>
      <c r="AT66" s="112">
        <v>2847.53</v>
      </c>
      <c r="AU66" s="112">
        <v>24750</v>
      </c>
      <c r="AV66" s="84">
        <v>27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589</v>
      </c>
      <c r="BG66" s="84"/>
      <c r="BH66" s="114" t="s">
        <v>273</v>
      </c>
      <c r="BI66" s="38" t="s">
        <v>110</v>
      </c>
      <c r="BJ66" s="85">
        <v>45854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274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65971</v>
      </c>
      <c r="J67" s="38" t="s">
        <v>275</v>
      </c>
      <c r="K67" s="84">
        <v>65971</v>
      </c>
      <c r="L67" s="84" t="s">
        <v>255</v>
      </c>
      <c r="M67" s="38" t="s">
        <v>256</v>
      </c>
      <c r="N67" s="84">
        <v>106098</v>
      </c>
      <c r="O67" s="84" t="s">
        <v>276</v>
      </c>
      <c r="P67" s="84">
        <v>145704</v>
      </c>
      <c r="Q67" s="38" t="s">
        <v>582</v>
      </c>
      <c r="R67" s="38" t="s">
        <v>450</v>
      </c>
      <c r="S67" s="84" t="s">
        <v>591</v>
      </c>
      <c r="T67" s="84" t="s">
        <v>591</v>
      </c>
      <c r="U67" s="84" t="s">
        <v>261</v>
      </c>
      <c r="V67" s="84" t="s">
        <v>262</v>
      </c>
      <c r="W67" s="84">
        <v>541</v>
      </c>
      <c r="X67" s="38" t="s">
        <v>340</v>
      </c>
      <c r="Y67" s="84">
        <v>351081359</v>
      </c>
      <c r="Z67" s="38" t="s">
        <v>592</v>
      </c>
      <c r="AA67" s="108" t="s">
        <v>585</v>
      </c>
      <c r="AB67" s="84">
        <v>41952</v>
      </c>
      <c r="AC67" s="108" t="s">
        <v>284</v>
      </c>
      <c r="AD67" s="84">
        <v>24</v>
      </c>
      <c r="AE67" s="84" t="s">
        <v>454</v>
      </c>
      <c r="AF67" s="84" t="s">
        <v>455</v>
      </c>
      <c r="AG67" s="108" t="s">
        <v>586</v>
      </c>
      <c r="AH67" s="84" t="s">
        <v>503</v>
      </c>
      <c r="AI67" s="108" t="s">
        <v>587</v>
      </c>
      <c r="AJ67" s="84">
        <v>2471</v>
      </c>
      <c r="AK67" s="84">
        <v>2250</v>
      </c>
      <c r="AL67" s="108" t="s">
        <v>593</v>
      </c>
      <c r="AM67" s="84">
        <v>27434.33</v>
      </c>
      <c r="AN67" s="112">
        <v>11036.67</v>
      </c>
      <c r="AO67" s="112">
        <v>38471</v>
      </c>
      <c r="AP67" s="112">
        <v>14517.67</v>
      </c>
      <c r="AQ67" s="112">
        <v>1232.33</v>
      </c>
      <c r="AR67" s="112">
        <v>15750</v>
      </c>
      <c r="AS67" s="112">
        <v>14517.67</v>
      </c>
      <c r="AT67" s="112">
        <v>1232.33</v>
      </c>
      <c r="AU67" s="112">
        <v>15750</v>
      </c>
      <c r="AV67" s="84">
        <v>27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591</v>
      </c>
      <c r="BG67" s="84"/>
      <c r="BH67" s="114" t="s">
        <v>273</v>
      </c>
      <c r="BI67" s="38" t="s">
        <v>110</v>
      </c>
      <c r="BJ67" s="85">
        <v>45854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274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66045</v>
      </c>
      <c r="J68" s="38" t="s">
        <v>289</v>
      </c>
      <c r="K68" s="84">
        <v>66045</v>
      </c>
      <c r="L68" s="84" t="s">
        <v>255</v>
      </c>
      <c r="M68" s="38" t="s">
        <v>256</v>
      </c>
      <c r="N68" s="84">
        <v>106177</v>
      </c>
      <c r="O68" s="84" t="s">
        <v>290</v>
      </c>
      <c r="P68" s="84">
        <v>145766</v>
      </c>
      <c r="Q68" s="38" t="s">
        <v>291</v>
      </c>
      <c r="R68" s="38" t="s">
        <v>450</v>
      </c>
      <c r="S68" s="84" t="s">
        <v>594</v>
      </c>
      <c r="T68" s="84" t="s">
        <v>594</v>
      </c>
      <c r="U68" s="84" t="s">
        <v>261</v>
      </c>
      <c r="V68" s="84" t="s">
        <v>262</v>
      </c>
      <c r="W68" s="84">
        <v>541</v>
      </c>
      <c r="X68" s="38" t="s">
        <v>340</v>
      </c>
      <c r="Y68" s="84">
        <v>351107207</v>
      </c>
      <c r="Z68" s="38" t="s">
        <v>595</v>
      </c>
      <c r="AA68" s="108" t="s">
        <v>596</v>
      </c>
      <c r="AB68" s="84">
        <v>83704</v>
      </c>
      <c r="AC68" s="108" t="s">
        <v>295</v>
      </c>
      <c r="AD68" s="84">
        <v>24</v>
      </c>
      <c r="AE68" s="84" t="s">
        <v>465</v>
      </c>
      <c r="AF68" s="84" t="s">
        <v>268</v>
      </c>
      <c r="AG68" s="108" t="s">
        <v>565</v>
      </c>
      <c r="AH68" s="84" t="s">
        <v>270</v>
      </c>
      <c r="AI68" s="108" t="s">
        <v>576</v>
      </c>
      <c r="AJ68" s="84">
        <v>4907</v>
      </c>
      <c r="AK68" s="84">
        <v>4500</v>
      </c>
      <c r="AL68" s="108" t="s">
        <v>597</v>
      </c>
      <c r="AM68" s="84">
        <v>49865.89</v>
      </c>
      <c r="AN68" s="112">
        <v>21541.11</v>
      </c>
      <c r="AO68" s="112">
        <v>71407</v>
      </c>
      <c r="AP68" s="112">
        <v>33838.11</v>
      </c>
      <c r="AQ68" s="112">
        <v>3161.89</v>
      </c>
      <c r="AR68" s="112">
        <v>37000</v>
      </c>
      <c r="AS68" s="112">
        <v>33838.11</v>
      </c>
      <c r="AT68" s="112">
        <v>3161.89</v>
      </c>
      <c r="AU68" s="112">
        <v>37000</v>
      </c>
      <c r="AV68" s="84">
        <v>27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594</v>
      </c>
      <c r="BG68" s="84"/>
      <c r="BH68" s="114" t="s">
        <v>273</v>
      </c>
      <c r="BI68" s="38" t="s">
        <v>110</v>
      </c>
      <c r="BJ68" s="85">
        <v>45852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274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65969</v>
      </c>
      <c r="J69" s="38" t="s">
        <v>254</v>
      </c>
      <c r="K69" s="84">
        <v>65969</v>
      </c>
      <c r="L69" s="84" t="s">
        <v>255</v>
      </c>
      <c r="M69" s="38" t="s">
        <v>256</v>
      </c>
      <c r="N69" s="84">
        <v>105653</v>
      </c>
      <c r="O69" s="84" t="s">
        <v>257</v>
      </c>
      <c r="P69" s="84">
        <v>150887</v>
      </c>
      <c r="Q69" s="38" t="s">
        <v>258</v>
      </c>
      <c r="R69" s="38" t="s">
        <v>450</v>
      </c>
      <c r="S69" s="84" t="s">
        <v>598</v>
      </c>
      <c r="T69" s="84" t="s">
        <v>598</v>
      </c>
      <c r="U69" s="84" t="s">
        <v>261</v>
      </c>
      <c r="V69" s="84" t="s">
        <v>262</v>
      </c>
      <c r="W69" s="84">
        <v>541</v>
      </c>
      <c r="X69" s="38" t="s">
        <v>340</v>
      </c>
      <c r="Y69" s="84">
        <v>351121315</v>
      </c>
      <c r="Z69" s="38" t="s">
        <v>599</v>
      </c>
      <c r="AA69" s="108" t="s">
        <v>596</v>
      </c>
      <c r="AB69" s="84">
        <v>62828</v>
      </c>
      <c r="AC69" s="108" t="s">
        <v>266</v>
      </c>
      <c r="AD69" s="84">
        <v>24</v>
      </c>
      <c r="AE69" s="84" t="s">
        <v>355</v>
      </c>
      <c r="AF69" s="84" t="s">
        <v>268</v>
      </c>
      <c r="AG69" s="108" t="s">
        <v>440</v>
      </c>
      <c r="AH69" s="84" t="s">
        <v>321</v>
      </c>
      <c r="AI69" s="108" t="s">
        <v>600</v>
      </c>
      <c r="AJ69" s="84">
        <v>3064</v>
      </c>
      <c r="AK69" s="84">
        <v>3400</v>
      </c>
      <c r="AL69" s="108" t="s">
        <v>601</v>
      </c>
      <c r="AM69" s="84">
        <v>43839.41</v>
      </c>
      <c r="AN69" s="112">
        <v>17024.59</v>
      </c>
      <c r="AO69" s="112">
        <v>60864</v>
      </c>
      <c r="AP69" s="112">
        <v>18988.59</v>
      </c>
      <c r="AQ69" s="112">
        <v>1411.41</v>
      </c>
      <c r="AR69" s="112">
        <v>20400</v>
      </c>
      <c r="AS69" s="112">
        <v>18988.59</v>
      </c>
      <c r="AT69" s="112">
        <v>1411.41</v>
      </c>
      <c r="AU69" s="112">
        <v>20400</v>
      </c>
      <c r="AV69" s="84">
        <v>27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598</v>
      </c>
      <c r="BG69" s="84"/>
      <c r="BH69" s="114" t="s">
        <v>273</v>
      </c>
      <c r="BI69" s="38" t="s">
        <v>110</v>
      </c>
      <c r="BJ69" s="85">
        <v>45852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274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65971</v>
      </c>
      <c r="J70" s="38" t="s">
        <v>275</v>
      </c>
      <c r="K70" s="84">
        <v>65971</v>
      </c>
      <c r="L70" s="84" t="s">
        <v>255</v>
      </c>
      <c r="M70" s="38" t="s">
        <v>256</v>
      </c>
      <c r="N70" s="84">
        <v>107613</v>
      </c>
      <c r="O70" s="84" t="s">
        <v>468</v>
      </c>
      <c r="P70" s="84">
        <v>809565</v>
      </c>
      <c r="Q70" s="38" t="s">
        <v>469</v>
      </c>
      <c r="R70" s="38" t="s">
        <v>602</v>
      </c>
      <c r="S70" s="84" t="s">
        <v>470</v>
      </c>
      <c r="T70" s="84" t="s">
        <v>470</v>
      </c>
      <c r="U70" s="84" t="s">
        <v>261</v>
      </c>
      <c r="V70" s="84" t="s">
        <v>262</v>
      </c>
      <c r="W70" s="84">
        <v>541</v>
      </c>
      <c r="X70" s="38" t="s">
        <v>340</v>
      </c>
      <c r="Y70" s="84">
        <v>351239370</v>
      </c>
      <c r="Z70" s="38" t="s">
        <v>473</v>
      </c>
      <c r="AA70" s="108" t="s">
        <v>603</v>
      </c>
      <c r="AB70" s="84">
        <v>31514</v>
      </c>
      <c r="AC70" s="108" t="s">
        <v>333</v>
      </c>
      <c r="AD70" s="84">
        <v>18</v>
      </c>
      <c r="AE70" s="84" t="s">
        <v>604</v>
      </c>
      <c r="AF70" s="84" t="s">
        <v>455</v>
      </c>
      <c r="AG70" s="108" t="s">
        <v>475</v>
      </c>
      <c r="AH70" s="84" t="s">
        <v>457</v>
      </c>
      <c r="AI70" s="108" t="s">
        <v>587</v>
      </c>
      <c r="AJ70" s="84">
        <v>1846</v>
      </c>
      <c r="AK70" s="84">
        <v>2150</v>
      </c>
      <c r="AL70" s="108" t="s">
        <v>605</v>
      </c>
      <c r="AM70" s="84">
        <v>27345.79</v>
      </c>
      <c r="AN70" s="112">
        <v>6750.21</v>
      </c>
      <c r="AO70" s="112">
        <v>34096</v>
      </c>
      <c r="AP70" s="112">
        <v>4168.21</v>
      </c>
      <c r="AQ70" s="112">
        <v>131.79</v>
      </c>
      <c r="AR70" s="112">
        <v>4300</v>
      </c>
      <c r="AS70" s="112">
        <v>4168.21</v>
      </c>
      <c r="AT70" s="112">
        <v>131.79</v>
      </c>
      <c r="AU70" s="112">
        <v>4300</v>
      </c>
      <c r="AV70" s="84">
        <v>27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470</v>
      </c>
      <c r="BG70" s="84"/>
      <c r="BH70" s="114" t="s">
        <v>273</v>
      </c>
      <c r="BI70" s="38" t="s">
        <v>110</v>
      </c>
      <c r="BJ70" s="85">
        <v>45854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274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65969</v>
      </c>
      <c r="J71" s="38" t="s">
        <v>254</v>
      </c>
      <c r="K71" s="84">
        <v>65969</v>
      </c>
      <c r="L71" s="84" t="s">
        <v>255</v>
      </c>
      <c r="M71" s="38" t="s">
        <v>256</v>
      </c>
      <c r="N71" s="84">
        <v>105653</v>
      </c>
      <c r="O71" s="84" t="s">
        <v>257</v>
      </c>
      <c r="P71" s="84">
        <v>145115</v>
      </c>
      <c r="Q71" s="38" t="s">
        <v>337</v>
      </c>
      <c r="R71" s="38" t="s">
        <v>450</v>
      </c>
      <c r="S71" s="84" t="s">
        <v>606</v>
      </c>
      <c r="T71" s="84" t="s">
        <v>606</v>
      </c>
      <c r="U71" s="84" t="s">
        <v>261</v>
      </c>
      <c r="V71" s="84" t="s">
        <v>262</v>
      </c>
      <c r="W71" s="84">
        <v>541</v>
      </c>
      <c r="X71" s="38" t="s">
        <v>340</v>
      </c>
      <c r="Y71" s="84">
        <v>351330561</v>
      </c>
      <c r="Z71" s="38" t="s">
        <v>607</v>
      </c>
      <c r="AA71" s="108" t="s">
        <v>539</v>
      </c>
      <c r="AB71" s="84">
        <v>60000</v>
      </c>
      <c r="AC71" s="108" t="s">
        <v>266</v>
      </c>
      <c r="AD71" s="84">
        <v>24</v>
      </c>
      <c r="AE71" s="84" t="s">
        <v>465</v>
      </c>
      <c r="AF71" s="84" t="s">
        <v>268</v>
      </c>
      <c r="AG71" s="108" t="s">
        <v>608</v>
      </c>
      <c r="AH71" s="84" t="s">
        <v>270</v>
      </c>
      <c r="AI71" s="108" t="s">
        <v>609</v>
      </c>
      <c r="AJ71" s="84">
        <v>3250</v>
      </c>
      <c r="AK71" s="84">
        <v>3250</v>
      </c>
      <c r="AL71" s="108" t="s">
        <v>528</v>
      </c>
      <c r="AM71" s="84">
        <v>28126.04</v>
      </c>
      <c r="AN71" s="112">
        <v>14123.96</v>
      </c>
      <c r="AO71" s="112">
        <v>42250</v>
      </c>
      <c r="AP71" s="112">
        <v>31873.96</v>
      </c>
      <c r="AQ71" s="112">
        <v>4157.04</v>
      </c>
      <c r="AR71" s="112">
        <v>36031</v>
      </c>
      <c r="AS71" s="112">
        <v>31873.96</v>
      </c>
      <c r="AT71" s="112">
        <v>4157.04</v>
      </c>
      <c r="AU71" s="112">
        <v>36031</v>
      </c>
      <c r="AV71" s="84">
        <v>26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606</v>
      </c>
      <c r="BG71" s="84"/>
      <c r="BH71" s="114" t="s">
        <v>273</v>
      </c>
      <c r="BI71" s="38" t="s">
        <v>110</v>
      </c>
      <c r="BJ71" s="85">
        <v>45852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274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66045</v>
      </c>
      <c r="J72" s="38" t="s">
        <v>289</v>
      </c>
      <c r="K72" s="84">
        <v>66045</v>
      </c>
      <c r="L72" s="84" t="s">
        <v>255</v>
      </c>
      <c r="M72" s="38" t="s">
        <v>256</v>
      </c>
      <c r="N72" s="84">
        <v>106177</v>
      </c>
      <c r="O72" s="84" t="s">
        <v>290</v>
      </c>
      <c r="P72" s="84">
        <v>145766</v>
      </c>
      <c r="Q72" s="38" t="s">
        <v>291</v>
      </c>
      <c r="R72" s="38" t="s">
        <v>450</v>
      </c>
      <c r="S72" s="84" t="s">
        <v>610</v>
      </c>
      <c r="T72" s="84" t="s">
        <v>610</v>
      </c>
      <c r="U72" s="84" t="s">
        <v>261</v>
      </c>
      <c r="V72" s="84" t="s">
        <v>262</v>
      </c>
      <c r="W72" s="84">
        <v>541</v>
      </c>
      <c r="X72" s="38" t="s">
        <v>340</v>
      </c>
      <c r="Y72" s="84">
        <v>351434915</v>
      </c>
      <c r="Z72" s="38" t="s">
        <v>611</v>
      </c>
      <c r="AA72" s="108" t="s">
        <v>612</v>
      </c>
      <c r="AB72" s="84">
        <v>49000</v>
      </c>
      <c r="AC72" s="108" t="s">
        <v>295</v>
      </c>
      <c r="AD72" s="84">
        <v>24</v>
      </c>
      <c r="AE72" s="84" t="s">
        <v>465</v>
      </c>
      <c r="AF72" s="84" t="s">
        <v>268</v>
      </c>
      <c r="AG72" s="108" t="s">
        <v>613</v>
      </c>
      <c r="AH72" s="84" t="s">
        <v>270</v>
      </c>
      <c r="AI72" s="108" t="s">
        <v>614</v>
      </c>
      <c r="AJ72" s="84">
        <v>2650</v>
      </c>
      <c r="AK72" s="84">
        <v>2650</v>
      </c>
      <c r="AL72" s="108" t="s">
        <v>615</v>
      </c>
      <c r="AM72" s="84">
        <v>25285.33</v>
      </c>
      <c r="AN72" s="112">
        <v>11814.67</v>
      </c>
      <c r="AO72" s="112">
        <v>37100</v>
      </c>
      <c r="AP72" s="112">
        <v>23714.67</v>
      </c>
      <c r="AQ72" s="112">
        <v>2819.33</v>
      </c>
      <c r="AR72" s="112">
        <v>26534</v>
      </c>
      <c r="AS72" s="112">
        <v>23714.67</v>
      </c>
      <c r="AT72" s="112">
        <v>2819.33</v>
      </c>
      <c r="AU72" s="112">
        <v>26534</v>
      </c>
      <c r="AV72" s="84">
        <v>26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610</v>
      </c>
      <c r="BG72" s="84"/>
      <c r="BH72" s="114" t="s">
        <v>273</v>
      </c>
      <c r="BI72" s="38" t="s">
        <v>110</v>
      </c>
      <c r="BJ72" s="85">
        <v>45852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274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68521</v>
      </c>
      <c r="J73" s="38" t="s">
        <v>275</v>
      </c>
      <c r="K73" s="84">
        <v>68521</v>
      </c>
      <c r="L73" s="84" t="s">
        <v>255</v>
      </c>
      <c r="M73" s="38" t="s">
        <v>256</v>
      </c>
      <c r="N73" s="84">
        <v>107440</v>
      </c>
      <c r="O73" s="84" t="s">
        <v>408</v>
      </c>
      <c r="P73" s="84">
        <v>147482</v>
      </c>
      <c r="Q73" s="38" t="s">
        <v>314</v>
      </c>
      <c r="R73" s="38" t="s">
        <v>450</v>
      </c>
      <c r="S73" s="84" t="s">
        <v>616</v>
      </c>
      <c r="T73" s="84" t="s">
        <v>616</v>
      </c>
      <c r="U73" s="84" t="s">
        <v>280</v>
      </c>
      <c r="V73" s="84" t="s">
        <v>262</v>
      </c>
      <c r="W73" s="84">
        <v>541</v>
      </c>
      <c r="X73" s="38" t="s">
        <v>340</v>
      </c>
      <c r="Y73" s="84">
        <v>351720877</v>
      </c>
      <c r="Z73" s="38" t="s">
        <v>617</v>
      </c>
      <c r="AA73" s="108" t="s">
        <v>618</v>
      </c>
      <c r="AB73" s="84">
        <v>42000</v>
      </c>
      <c r="AC73" s="108" t="s">
        <v>414</v>
      </c>
      <c r="AD73" s="84">
        <v>24</v>
      </c>
      <c r="AE73" s="84" t="s">
        <v>454</v>
      </c>
      <c r="AF73" s="84" t="s">
        <v>619</v>
      </c>
      <c r="AG73" s="108" t="s">
        <v>620</v>
      </c>
      <c r="AH73" s="84" t="s">
        <v>503</v>
      </c>
      <c r="AI73" s="108" t="s">
        <v>621</v>
      </c>
      <c r="AJ73" s="84">
        <v>2240</v>
      </c>
      <c r="AK73" s="84">
        <v>2240</v>
      </c>
      <c r="AL73" s="108" t="s">
        <v>622</v>
      </c>
      <c r="AM73" s="84">
        <v>17957.95</v>
      </c>
      <c r="AN73" s="112">
        <v>8922.0499999999993</v>
      </c>
      <c r="AO73" s="112">
        <v>26880</v>
      </c>
      <c r="AP73" s="112">
        <v>24042.05</v>
      </c>
      <c r="AQ73" s="112">
        <v>3459.95</v>
      </c>
      <c r="AR73" s="112">
        <v>27502</v>
      </c>
      <c r="AS73" s="112">
        <v>24042.05</v>
      </c>
      <c r="AT73" s="112">
        <v>3459.95</v>
      </c>
      <c r="AU73" s="112">
        <v>27502</v>
      </c>
      <c r="AV73" s="84">
        <v>24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616</v>
      </c>
      <c r="BG73" s="84"/>
      <c r="BH73" s="114" t="s">
        <v>273</v>
      </c>
      <c r="BI73" s="38" t="s">
        <v>110</v>
      </c>
      <c r="BJ73" s="85">
        <v>45854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274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65969</v>
      </c>
      <c r="J74" s="38" t="s">
        <v>254</v>
      </c>
      <c r="K74" s="84">
        <v>65969</v>
      </c>
      <c r="L74" s="84" t="s">
        <v>255</v>
      </c>
      <c r="M74" s="38" t="s">
        <v>256</v>
      </c>
      <c r="N74" s="84">
        <v>108486</v>
      </c>
      <c r="O74" s="84" t="s">
        <v>497</v>
      </c>
      <c r="P74" s="84">
        <v>148832</v>
      </c>
      <c r="Q74" s="38" t="s">
        <v>498</v>
      </c>
      <c r="R74" s="38" t="s">
        <v>623</v>
      </c>
      <c r="S74" s="84" t="s">
        <v>499</v>
      </c>
      <c r="T74" s="84" t="s">
        <v>499</v>
      </c>
      <c r="U74" s="84" t="s">
        <v>261</v>
      </c>
      <c r="V74" s="84" t="s">
        <v>262</v>
      </c>
      <c r="W74" s="84">
        <v>541</v>
      </c>
      <c r="X74" s="38" t="s">
        <v>340</v>
      </c>
      <c r="Y74" s="84">
        <v>351860446</v>
      </c>
      <c r="Z74" s="38" t="s">
        <v>500</v>
      </c>
      <c r="AA74" s="108" t="s">
        <v>624</v>
      </c>
      <c r="AB74" s="84">
        <v>30000</v>
      </c>
      <c r="AC74" s="108" t="s">
        <v>266</v>
      </c>
      <c r="AD74" s="84">
        <v>18</v>
      </c>
      <c r="AE74" s="84" t="s">
        <v>604</v>
      </c>
      <c r="AF74" s="84" t="s">
        <v>455</v>
      </c>
      <c r="AG74" s="108" t="s">
        <v>502</v>
      </c>
      <c r="AH74" s="84" t="s">
        <v>503</v>
      </c>
      <c r="AI74" s="108" t="s">
        <v>625</v>
      </c>
      <c r="AJ74" s="84">
        <v>2020</v>
      </c>
      <c r="AK74" s="84">
        <v>2020</v>
      </c>
      <c r="AL74" s="108" t="s">
        <v>626</v>
      </c>
      <c r="AM74" s="84">
        <v>13334.12</v>
      </c>
      <c r="AN74" s="112">
        <v>4845.88</v>
      </c>
      <c r="AO74" s="112">
        <v>18180</v>
      </c>
      <c r="AP74" s="112">
        <v>16665.88</v>
      </c>
      <c r="AQ74" s="112">
        <v>1814.12</v>
      </c>
      <c r="AR74" s="112">
        <v>18480</v>
      </c>
      <c r="AS74" s="112">
        <v>16665.88</v>
      </c>
      <c r="AT74" s="112">
        <v>1814.12</v>
      </c>
      <c r="AU74" s="112">
        <v>18480</v>
      </c>
      <c r="AV74" s="84">
        <v>24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499</v>
      </c>
      <c r="BG74" s="84"/>
      <c r="BH74" s="114" t="s">
        <v>273</v>
      </c>
      <c r="BI74" s="38" t="s">
        <v>110</v>
      </c>
      <c r="BJ74" s="85">
        <v>45852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274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65971</v>
      </c>
      <c r="J75" s="38" t="s">
        <v>275</v>
      </c>
      <c r="K75" s="84">
        <v>65971</v>
      </c>
      <c r="L75" s="84" t="s">
        <v>255</v>
      </c>
      <c r="M75" s="38" t="s">
        <v>256</v>
      </c>
      <c r="N75" s="84">
        <v>106098</v>
      </c>
      <c r="O75" s="84" t="s">
        <v>276</v>
      </c>
      <c r="P75" s="84">
        <v>145669</v>
      </c>
      <c r="Q75" s="38" t="s">
        <v>277</v>
      </c>
      <c r="R75" s="38" t="s">
        <v>623</v>
      </c>
      <c r="S75" s="84" t="s">
        <v>478</v>
      </c>
      <c r="T75" s="84" t="s">
        <v>478</v>
      </c>
      <c r="U75" s="84" t="s">
        <v>280</v>
      </c>
      <c r="V75" s="84" t="s">
        <v>262</v>
      </c>
      <c r="W75" s="84">
        <v>541</v>
      </c>
      <c r="X75" s="38" t="s">
        <v>340</v>
      </c>
      <c r="Y75" s="84">
        <v>351956617</v>
      </c>
      <c r="Z75" s="38" t="s">
        <v>479</v>
      </c>
      <c r="AA75" s="108" t="s">
        <v>627</v>
      </c>
      <c r="AB75" s="84">
        <v>30000</v>
      </c>
      <c r="AC75" s="108" t="s">
        <v>284</v>
      </c>
      <c r="AD75" s="84">
        <v>18</v>
      </c>
      <c r="AE75" s="84" t="s">
        <v>604</v>
      </c>
      <c r="AF75" s="84" t="s">
        <v>286</v>
      </c>
      <c r="AG75" s="108" t="s">
        <v>420</v>
      </c>
      <c r="AH75" s="84" t="s">
        <v>270</v>
      </c>
      <c r="AI75" s="108" t="s">
        <v>628</v>
      </c>
      <c r="AJ75" s="84">
        <v>2020</v>
      </c>
      <c r="AK75" s="84">
        <v>2020</v>
      </c>
      <c r="AL75" s="108" t="s">
        <v>629</v>
      </c>
      <c r="AM75" s="84">
        <v>18569.349999999999</v>
      </c>
      <c r="AN75" s="112">
        <v>5650.65</v>
      </c>
      <c r="AO75" s="112">
        <v>24220</v>
      </c>
      <c r="AP75" s="112">
        <v>11430.65</v>
      </c>
      <c r="AQ75" s="112">
        <v>863.35</v>
      </c>
      <c r="AR75" s="112">
        <v>12294</v>
      </c>
      <c r="AS75" s="112">
        <v>11430.65</v>
      </c>
      <c r="AT75" s="112">
        <v>863.35</v>
      </c>
      <c r="AU75" s="112">
        <v>12294</v>
      </c>
      <c r="AV75" s="84">
        <v>24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478</v>
      </c>
      <c r="BG75" s="84"/>
      <c r="BH75" s="114" t="s">
        <v>273</v>
      </c>
      <c r="BI75" s="38" t="s">
        <v>110</v>
      </c>
      <c r="BJ75" s="85">
        <v>45854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274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65971</v>
      </c>
      <c r="J76" s="38" t="s">
        <v>275</v>
      </c>
      <c r="K76" s="84">
        <v>65971</v>
      </c>
      <c r="L76" s="84" t="s">
        <v>255</v>
      </c>
      <c r="M76" s="38" t="s">
        <v>256</v>
      </c>
      <c r="N76" s="84">
        <v>106098</v>
      </c>
      <c r="O76" s="84" t="s">
        <v>276</v>
      </c>
      <c r="P76" s="84">
        <v>815760</v>
      </c>
      <c r="Q76" s="38" t="s">
        <v>630</v>
      </c>
      <c r="R76" s="38" t="s">
        <v>450</v>
      </c>
      <c r="S76" s="84" t="s">
        <v>631</v>
      </c>
      <c r="T76" s="84" t="s">
        <v>631</v>
      </c>
      <c r="U76" s="84" t="s">
        <v>280</v>
      </c>
      <c r="V76" s="84" t="s">
        <v>262</v>
      </c>
      <c r="W76" s="84">
        <v>541</v>
      </c>
      <c r="X76" s="38" t="s">
        <v>340</v>
      </c>
      <c r="Y76" s="84">
        <v>352041109</v>
      </c>
      <c r="Z76" s="38" t="s">
        <v>632</v>
      </c>
      <c r="AA76" s="108" t="s">
        <v>633</v>
      </c>
      <c r="AB76" s="84">
        <v>42000</v>
      </c>
      <c r="AC76" s="108" t="s">
        <v>284</v>
      </c>
      <c r="AD76" s="84">
        <v>24</v>
      </c>
      <c r="AE76" s="84" t="s">
        <v>454</v>
      </c>
      <c r="AF76" s="84" t="s">
        <v>619</v>
      </c>
      <c r="AG76" s="108" t="s">
        <v>634</v>
      </c>
      <c r="AH76" s="84" t="s">
        <v>503</v>
      </c>
      <c r="AI76" s="108" t="s">
        <v>628</v>
      </c>
      <c r="AJ76" s="84">
        <v>2240</v>
      </c>
      <c r="AK76" s="84">
        <v>2240</v>
      </c>
      <c r="AL76" s="108" t="s">
        <v>635</v>
      </c>
      <c r="AM76" s="84">
        <v>2725.07</v>
      </c>
      <c r="AN76" s="112">
        <v>1754.93</v>
      </c>
      <c r="AO76" s="112">
        <v>4480</v>
      </c>
      <c r="AP76" s="112">
        <v>39274.93</v>
      </c>
      <c r="AQ76" s="112">
        <v>10119.07</v>
      </c>
      <c r="AR76" s="112">
        <v>49394</v>
      </c>
      <c r="AS76" s="112">
        <v>39274.93</v>
      </c>
      <c r="AT76" s="112">
        <v>10119.07</v>
      </c>
      <c r="AU76" s="112">
        <v>49394</v>
      </c>
      <c r="AV76" s="84">
        <v>24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631</v>
      </c>
      <c r="BG76" s="84"/>
      <c r="BH76" s="114" t="s">
        <v>273</v>
      </c>
      <c r="BI76" s="38" t="s">
        <v>110</v>
      </c>
      <c r="BJ76" s="85">
        <v>45854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274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65971</v>
      </c>
      <c r="J77" s="38" t="s">
        <v>275</v>
      </c>
      <c r="K77" s="84">
        <v>65971</v>
      </c>
      <c r="L77" s="84" t="s">
        <v>255</v>
      </c>
      <c r="M77" s="38" t="s">
        <v>256</v>
      </c>
      <c r="N77" s="84">
        <v>106098</v>
      </c>
      <c r="O77" s="84" t="s">
        <v>276</v>
      </c>
      <c r="P77" s="84">
        <v>815760</v>
      </c>
      <c r="Q77" s="38" t="s">
        <v>630</v>
      </c>
      <c r="R77" s="38" t="s">
        <v>450</v>
      </c>
      <c r="S77" s="84" t="s">
        <v>636</v>
      </c>
      <c r="T77" s="84" t="s">
        <v>636</v>
      </c>
      <c r="U77" s="84" t="s">
        <v>280</v>
      </c>
      <c r="V77" s="84" t="s">
        <v>262</v>
      </c>
      <c r="W77" s="84">
        <v>541</v>
      </c>
      <c r="X77" s="38" t="s">
        <v>340</v>
      </c>
      <c r="Y77" s="84">
        <v>352041149</v>
      </c>
      <c r="Z77" s="38" t="s">
        <v>637</v>
      </c>
      <c r="AA77" s="108" t="s">
        <v>633</v>
      </c>
      <c r="AB77" s="84">
        <v>42000</v>
      </c>
      <c r="AC77" s="108" t="s">
        <v>284</v>
      </c>
      <c r="AD77" s="84">
        <v>24</v>
      </c>
      <c r="AE77" s="84" t="s">
        <v>454</v>
      </c>
      <c r="AF77" s="84" t="s">
        <v>619</v>
      </c>
      <c r="AG77" s="108" t="s">
        <v>634</v>
      </c>
      <c r="AH77" s="84" t="s">
        <v>503</v>
      </c>
      <c r="AI77" s="108" t="s">
        <v>628</v>
      </c>
      <c r="AJ77" s="84">
        <v>2240</v>
      </c>
      <c r="AK77" s="84">
        <v>2240</v>
      </c>
      <c r="AL77" s="108" t="s">
        <v>638</v>
      </c>
      <c r="AM77" s="84">
        <v>39694.050000000003</v>
      </c>
      <c r="AN77" s="112">
        <v>11825.95</v>
      </c>
      <c r="AO77" s="112">
        <v>51520</v>
      </c>
      <c r="AP77" s="112">
        <v>2305.9499999999998</v>
      </c>
      <c r="AQ77" s="112">
        <v>48.05</v>
      </c>
      <c r="AR77" s="112">
        <v>2354</v>
      </c>
      <c r="AS77" s="112">
        <v>2305.9499999999998</v>
      </c>
      <c r="AT77" s="112">
        <v>48.05</v>
      </c>
      <c r="AU77" s="112">
        <v>2354</v>
      </c>
      <c r="AV77" s="84">
        <v>24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636</v>
      </c>
      <c r="BG77" s="84"/>
      <c r="BH77" s="114" t="s">
        <v>273</v>
      </c>
      <c r="BI77" s="38" t="s">
        <v>110</v>
      </c>
      <c r="BJ77" s="85">
        <v>45853</v>
      </c>
      <c r="BK77" s="84"/>
      <c r="BL77" s="38" t="s">
        <v>114</v>
      </c>
      <c r="BM77" s="115" t="s">
        <v>119</v>
      </c>
      <c r="BN77" s="116" t="s">
        <v>201</v>
      </c>
      <c r="BO77" s="84" t="s">
        <v>245</v>
      </c>
      <c r="BP77" s="84">
        <v>2000</v>
      </c>
      <c r="BQ77" s="117" t="s">
        <v>203</v>
      </c>
      <c r="BR77" s="118" t="s">
        <v>639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66264</v>
      </c>
      <c r="J78" s="38" t="s">
        <v>326</v>
      </c>
      <c r="K78" s="84">
        <v>66264</v>
      </c>
      <c r="L78" s="84" t="s">
        <v>255</v>
      </c>
      <c r="M78" s="38" t="s">
        <v>256</v>
      </c>
      <c r="N78" s="84">
        <v>106070</v>
      </c>
      <c r="O78" s="84" t="s">
        <v>381</v>
      </c>
      <c r="P78" s="84">
        <v>476508</v>
      </c>
      <c r="Q78" s="38" t="s">
        <v>640</v>
      </c>
      <c r="R78" s="38" t="s">
        <v>450</v>
      </c>
      <c r="S78" s="84" t="s">
        <v>641</v>
      </c>
      <c r="T78" s="84" t="s">
        <v>641</v>
      </c>
      <c r="U78" s="84" t="s">
        <v>261</v>
      </c>
      <c r="V78" s="84" t="s">
        <v>262</v>
      </c>
      <c r="W78" s="84">
        <v>541</v>
      </c>
      <c r="X78" s="38" t="s">
        <v>642</v>
      </c>
      <c r="Y78" s="84">
        <v>352059353</v>
      </c>
      <c r="Z78" s="38" t="s">
        <v>643</v>
      </c>
      <c r="AA78" s="108" t="s">
        <v>644</v>
      </c>
      <c r="AB78" s="84">
        <v>50000</v>
      </c>
      <c r="AC78" s="108" t="s">
        <v>333</v>
      </c>
      <c r="AD78" s="84">
        <v>24</v>
      </c>
      <c r="AE78" s="84" t="s">
        <v>355</v>
      </c>
      <c r="AF78" s="84" t="s">
        <v>268</v>
      </c>
      <c r="AG78" s="108" t="s">
        <v>287</v>
      </c>
      <c r="AH78" s="84" t="s">
        <v>270</v>
      </c>
      <c r="AI78" s="108" t="s">
        <v>645</v>
      </c>
      <c r="AJ78" s="84">
        <v>2670</v>
      </c>
      <c r="AK78" s="84">
        <v>2670</v>
      </c>
      <c r="AL78" s="108" t="s">
        <v>646</v>
      </c>
      <c r="AM78" s="84">
        <v>45927.24</v>
      </c>
      <c r="AN78" s="112">
        <v>15482.76</v>
      </c>
      <c r="AO78" s="112">
        <v>61410</v>
      </c>
      <c r="AP78" s="112">
        <v>4072.76</v>
      </c>
      <c r="AQ78" s="112">
        <v>87.24</v>
      </c>
      <c r="AR78" s="112">
        <v>4160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641</v>
      </c>
      <c r="BG78" s="84"/>
      <c r="BH78" s="114" t="s">
        <v>273</v>
      </c>
      <c r="BI78" s="38" t="s">
        <v>110</v>
      </c>
      <c r="BJ78" s="85">
        <v>45853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274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65971</v>
      </c>
      <c r="J79" s="38" t="s">
        <v>275</v>
      </c>
      <c r="K79" s="84">
        <v>65971</v>
      </c>
      <c r="L79" s="84" t="s">
        <v>255</v>
      </c>
      <c r="M79" s="38" t="s">
        <v>256</v>
      </c>
      <c r="N79" s="84">
        <v>106098</v>
      </c>
      <c r="O79" s="84" t="s">
        <v>276</v>
      </c>
      <c r="P79" s="84">
        <v>496215</v>
      </c>
      <c r="Q79" s="38" t="s">
        <v>647</v>
      </c>
      <c r="R79" s="38" t="s">
        <v>450</v>
      </c>
      <c r="S79" s="84" t="s">
        <v>648</v>
      </c>
      <c r="T79" s="84" t="s">
        <v>648</v>
      </c>
      <c r="U79" s="84" t="s">
        <v>280</v>
      </c>
      <c r="V79" s="84" t="s">
        <v>262</v>
      </c>
      <c r="W79" s="84">
        <v>541</v>
      </c>
      <c r="X79" s="38" t="s">
        <v>340</v>
      </c>
      <c r="Y79" s="84">
        <v>352109088</v>
      </c>
      <c r="Z79" s="38" t="s">
        <v>649</v>
      </c>
      <c r="AA79" s="108" t="s">
        <v>650</v>
      </c>
      <c r="AB79" s="84">
        <v>42000</v>
      </c>
      <c r="AC79" s="108" t="s">
        <v>284</v>
      </c>
      <c r="AD79" s="84">
        <v>24</v>
      </c>
      <c r="AE79" s="84" t="s">
        <v>454</v>
      </c>
      <c r="AF79" s="84" t="s">
        <v>619</v>
      </c>
      <c r="AG79" s="108" t="s">
        <v>651</v>
      </c>
      <c r="AH79" s="84" t="s">
        <v>503</v>
      </c>
      <c r="AI79" s="108" t="s">
        <v>645</v>
      </c>
      <c r="AJ79" s="84">
        <v>2240</v>
      </c>
      <c r="AK79" s="84">
        <v>2240</v>
      </c>
      <c r="AL79" s="108" t="s">
        <v>652</v>
      </c>
      <c r="AM79" s="84">
        <v>38678.400000000001</v>
      </c>
      <c r="AN79" s="112">
        <v>12841.6</v>
      </c>
      <c r="AO79" s="112">
        <v>51520</v>
      </c>
      <c r="AP79" s="112">
        <v>3321.6</v>
      </c>
      <c r="AQ79" s="112">
        <v>71.400000000000006</v>
      </c>
      <c r="AR79" s="112">
        <v>3393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648</v>
      </c>
      <c r="BG79" s="84"/>
      <c r="BH79" s="114" t="s">
        <v>273</v>
      </c>
      <c r="BI79" s="38" t="s">
        <v>110</v>
      </c>
      <c r="BJ79" s="85">
        <v>45853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274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65971</v>
      </c>
      <c r="J80" s="38" t="s">
        <v>275</v>
      </c>
      <c r="K80" s="84">
        <v>65971</v>
      </c>
      <c r="L80" s="84" t="s">
        <v>255</v>
      </c>
      <c r="M80" s="38" t="s">
        <v>256</v>
      </c>
      <c r="N80" s="84">
        <v>106098</v>
      </c>
      <c r="O80" s="84" t="s">
        <v>276</v>
      </c>
      <c r="P80" s="84">
        <v>496215</v>
      </c>
      <c r="Q80" s="38" t="s">
        <v>647</v>
      </c>
      <c r="R80" s="38" t="s">
        <v>450</v>
      </c>
      <c r="S80" s="84" t="s">
        <v>653</v>
      </c>
      <c r="T80" s="84" t="s">
        <v>653</v>
      </c>
      <c r="U80" s="84" t="s">
        <v>280</v>
      </c>
      <c r="V80" s="84" t="s">
        <v>262</v>
      </c>
      <c r="W80" s="84">
        <v>541</v>
      </c>
      <c r="X80" s="38" t="s">
        <v>340</v>
      </c>
      <c r="Y80" s="84">
        <v>352109735</v>
      </c>
      <c r="Z80" s="38" t="s">
        <v>654</v>
      </c>
      <c r="AA80" s="108" t="s">
        <v>650</v>
      </c>
      <c r="AB80" s="84">
        <v>42000</v>
      </c>
      <c r="AC80" s="108" t="s">
        <v>284</v>
      </c>
      <c r="AD80" s="84">
        <v>24</v>
      </c>
      <c r="AE80" s="84" t="s">
        <v>454</v>
      </c>
      <c r="AF80" s="84" t="s">
        <v>619</v>
      </c>
      <c r="AG80" s="108" t="s">
        <v>651</v>
      </c>
      <c r="AH80" s="84" t="s">
        <v>503</v>
      </c>
      <c r="AI80" s="108" t="s">
        <v>645</v>
      </c>
      <c r="AJ80" s="84">
        <v>2240</v>
      </c>
      <c r="AK80" s="84">
        <v>2240</v>
      </c>
      <c r="AL80" s="108" t="s">
        <v>655</v>
      </c>
      <c r="AM80" s="84">
        <v>38678.400000000001</v>
      </c>
      <c r="AN80" s="112">
        <v>12841.6</v>
      </c>
      <c r="AO80" s="112">
        <v>51520</v>
      </c>
      <c r="AP80" s="112">
        <v>3321.6</v>
      </c>
      <c r="AQ80" s="112">
        <v>71.400000000000006</v>
      </c>
      <c r="AR80" s="112">
        <v>3393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653</v>
      </c>
      <c r="BG80" s="84"/>
      <c r="BH80" s="114" t="s">
        <v>273</v>
      </c>
      <c r="BI80" s="38" t="s">
        <v>110</v>
      </c>
      <c r="BJ80" s="85">
        <v>45853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274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65932</v>
      </c>
      <c r="J81" s="38" t="s">
        <v>348</v>
      </c>
      <c r="K81" s="84">
        <v>65932</v>
      </c>
      <c r="L81" s="84" t="s">
        <v>255</v>
      </c>
      <c r="M81" s="38" t="s">
        <v>256</v>
      </c>
      <c r="N81" s="84">
        <v>105605</v>
      </c>
      <c r="O81" s="84" t="s">
        <v>448</v>
      </c>
      <c r="P81" s="84">
        <v>145059</v>
      </c>
      <c r="Q81" s="38" t="s">
        <v>461</v>
      </c>
      <c r="R81" s="38" t="s">
        <v>623</v>
      </c>
      <c r="S81" s="84" t="s">
        <v>462</v>
      </c>
      <c r="T81" s="84" t="s">
        <v>462</v>
      </c>
      <c r="U81" s="84" t="s">
        <v>261</v>
      </c>
      <c r="V81" s="84" t="s">
        <v>262</v>
      </c>
      <c r="W81" s="84">
        <v>541</v>
      </c>
      <c r="X81" s="38" t="s">
        <v>340</v>
      </c>
      <c r="Y81" s="84">
        <v>352213710</v>
      </c>
      <c r="Z81" s="38" t="s">
        <v>463</v>
      </c>
      <c r="AA81" s="108" t="s">
        <v>656</v>
      </c>
      <c r="AB81" s="84">
        <v>30000</v>
      </c>
      <c r="AC81" s="108" t="s">
        <v>354</v>
      </c>
      <c r="AD81" s="84">
        <v>18</v>
      </c>
      <c r="AE81" s="84" t="s">
        <v>604</v>
      </c>
      <c r="AF81" s="84" t="s">
        <v>356</v>
      </c>
      <c r="AG81" s="108" t="s">
        <v>466</v>
      </c>
      <c r="AH81" s="84" t="s">
        <v>270</v>
      </c>
      <c r="AI81" s="108" t="s">
        <v>657</v>
      </c>
      <c r="AJ81" s="84">
        <v>2020</v>
      </c>
      <c r="AK81" s="84">
        <v>2020</v>
      </c>
      <c r="AL81" s="108" t="s">
        <v>459</v>
      </c>
      <c r="AM81" s="84">
        <v>14796.39</v>
      </c>
      <c r="AN81" s="112">
        <v>5403.61</v>
      </c>
      <c r="AO81" s="112">
        <v>20200</v>
      </c>
      <c r="AP81" s="112">
        <v>15203.61</v>
      </c>
      <c r="AQ81" s="112">
        <v>1506.39</v>
      </c>
      <c r="AR81" s="112">
        <v>16710</v>
      </c>
      <c r="AS81" s="112">
        <v>15203.61</v>
      </c>
      <c r="AT81" s="112">
        <v>1506.39</v>
      </c>
      <c r="AU81" s="112">
        <v>16710</v>
      </c>
      <c r="AV81" s="84">
        <v>23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462</v>
      </c>
      <c r="BG81" s="84"/>
      <c r="BH81" s="114" t="s">
        <v>273</v>
      </c>
      <c r="BI81" s="38" t="s">
        <v>110</v>
      </c>
      <c r="BJ81" s="85">
        <v>45853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274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65932</v>
      </c>
      <c r="J82" s="38" t="s">
        <v>348</v>
      </c>
      <c r="K82" s="84">
        <v>65932</v>
      </c>
      <c r="L82" s="84" t="s">
        <v>255</v>
      </c>
      <c r="M82" s="38" t="s">
        <v>256</v>
      </c>
      <c r="N82" s="84">
        <v>105725</v>
      </c>
      <c r="O82" s="84" t="s">
        <v>349</v>
      </c>
      <c r="P82" s="84">
        <v>145202</v>
      </c>
      <c r="Q82" s="38" t="s">
        <v>350</v>
      </c>
      <c r="R82" s="38" t="s">
        <v>450</v>
      </c>
      <c r="S82" s="84" t="s">
        <v>658</v>
      </c>
      <c r="T82" s="84" t="s">
        <v>658</v>
      </c>
      <c r="U82" s="84" t="s">
        <v>261</v>
      </c>
      <c r="V82" s="84" t="s">
        <v>262</v>
      </c>
      <c r="W82" s="84">
        <v>541</v>
      </c>
      <c r="X82" s="38" t="s">
        <v>659</v>
      </c>
      <c r="Y82" s="84">
        <v>352241377</v>
      </c>
      <c r="Z82" s="38" t="s">
        <v>660</v>
      </c>
      <c r="AA82" s="108" t="s">
        <v>661</v>
      </c>
      <c r="AB82" s="84">
        <v>60000</v>
      </c>
      <c r="AC82" s="108" t="s">
        <v>354</v>
      </c>
      <c r="AD82" s="84">
        <v>24</v>
      </c>
      <c r="AE82" s="84" t="s">
        <v>285</v>
      </c>
      <c r="AF82" s="84" t="s">
        <v>443</v>
      </c>
      <c r="AG82" s="108" t="s">
        <v>662</v>
      </c>
      <c r="AH82" s="84" t="s">
        <v>321</v>
      </c>
      <c r="AI82" s="108" t="s">
        <v>657</v>
      </c>
      <c r="AJ82" s="84">
        <v>3200</v>
      </c>
      <c r="AK82" s="84">
        <v>3200</v>
      </c>
      <c r="AL82" s="108" t="s">
        <v>663</v>
      </c>
      <c r="AM82" s="84">
        <v>55642.99</v>
      </c>
      <c r="AN82" s="112">
        <v>17957.009999999998</v>
      </c>
      <c r="AO82" s="112">
        <v>73600</v>
      </c>
      <c r="AP82" s="112">
        <v>4357.01</v>
      </c>
      <c r="AQ82" s="112">
        <v>92.99</v>
      </c>
      <c r="AR82" s="112">
        <v>4450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658</v>
      </c>
      <c r="BG82" s="84"/>
      <c r="BH82" s="114" t="s">
        <v>273</v>
      </c>
      <c r="BI82" s="38" t="s">
        <v>110</v>
      </c>
      <c r="BJ82" s="85">
        <v>45853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274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65971</v>
      </c>
      <c r="J83" s="38" t="s">
        <v>275</v>
      </c>
      <c r="K83" s="84">
        <v>65971</v>
      </c>
      <c r="L83" s="84" t="s">
        <v>255</v>
      </c>
      <c r="M83" s="38" t="s">
        <v>256</v>
      </c>
      <c r="N83" s="84">
        <v>106098</v>
      </c>
      <c r="O83" s="84" t="s">
        <v>276</v>
      </c>
      <c r="P83" s="84">
        <v>496215</v>
      </c>
      <c r="Q83" s="38" t="s">
        <v>647</v>
      </c>
      <c r="R83" s="38" t="s">
        <v>450</v>
      </c>
      <c r="S83" s="84" t="s">
        <v>664</v>
      </c>
      <c r="T83" s="84" t="s">
        <v>664</v>
      </c>
      <c r="U83" s="84" t="s">
        <v>261</v>
      </c>
      <c r="V83" s="84" t="s">
        <v>262</v>
      </c>
      <c r="W83" s="84">
        <v>541</v>
      </c>
      <c r="X83" s="38" t="s">
        <v>340</v>
      </c>
      <c r="Y83" s="84">
        <v>352243053</v>
      </c>
      <c r="Z83" s="38" t="s">
        <v>665</v>
      </c>
      <c r="AA83" s="108" t="s">
        <v>661</v>
      </c>
      <c r="AB83" s="84">
        <v>52000</v>
      </c>
      <c r="AC83" s="108" t="s">
        <v>284</v>
      </c>
      <c r="AD83" s="84">
        <v>24</v>
      </c>
      <c r="AE83" s="84" t="s">
        <v>267</v>
      </c>
      <c r="AF83" s="84" t="s">
        <v>666</v>
      </c>
      <c r="AG83" s="108" t="s">
        <v>667</v>
      </c>
      <c r="AH83" s="84" t="s">
        <v>457</v>
      </c>
      <c r="AI83" s="108" t="s">
        <v>668</v>
      </c>
      <c r="AJ83" s="84">
        <v>2780</v>
      </c>
      <c r="AK83" s="84">
        <v>2780</v>
      </c>
      <c r="AL83" s="108" t="s">
        <v>593</v>
      </c>
      <c r="AM83" s="84">
        <v>24577.45</v>
      </c>
      <c r="AN83" s="112">
        <v>11562.55</v>
      </c>
      <c r="AO83" s="112">
        <v>36140</v>
      </c>
      <c r="AP83" s="112">
        <v>27422.55</v>
      </c>
      <c r="AQ83" s="112">
        <v>3578.45</v>
      </c>
      <c r="AR83" s="112">
        <v>31001</v>
      </c>
      <c r="AS83" s="112">
        <v>24289.01</v>
      </c>
      <c r="AT83" s="112">
        <v>3510.99</v>
      </c>
      <c r="AU83" s="112">
        <v>27800</v>
      </c>
      <c r="AV83" s="84">
        <v>23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664</v>
      </c>
      <c r="BG83" s="84"/>
      <c r="BH83" s="114" t="s">
        <v>273</v>
      </c>
      <c r="BI83" s="38" t="s">
        <v>110</v>
      </c>
      <c r="BJ83" s="85">
        <v>45853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274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65971</v>
      </c>
      <c r="J84" s="38" t="s">
        <v>275</v>
      </c>
      <c r="K84" s="84">
        <v>65971</v>
      </c>
      <c r="L84" s="84" t="s">
        <v>255</v>
      </c>
      <c r="M84" s="38" t="s">
        <v>256</v>
      </c>
      <c r="N84" s="84">
        <v>106098</v>
      </c>
      <c r="O84" s="84" t="s">
        <v>276</v>
      </c>
      <c r="P84" s="84">
        <v>496215</v>
      </c>
      <c r="Q84" s="38" t="s">
        <v>647</v>
      </c>
      <c r="R84" s="38" t="s">
        <v>450</v>
      </c>
      <c r="S84" s="84" t="s">
        <v>669</v>
      </c>
      <c r="T84" s="84" t="s">
        <v>669</v>
      </c>
      <c r="U84" s="84" t="s">
        <v>261</v>
      </c>
      <c r="V84" s="84" t="s">
        <v>262</v>
      </c>
      <c r="W84" s="84">
        <v>541</v>
      </c>
      <c r="X84" s="38" t="s">
        <v>340</v>
      </c>
      <c r="Y84" s="84">
        <v>352248130</v>
      </c>
      <c r="Z84" s="38" t="s">
        <v>670</v>
      </c>
      <c r="AA84" s="108" t="s">
        <v>661</v>
      </c>
      <c r="AB84" s="84">
        <v>34000</v>
      </c>
      <c r="AC84" s="108" t="s">
        <v>284</v>
      </c>
      <c r="AD84" s="84">
        <v>24</v>
      </c>
      <c r="AE84" s="84" t="s">
        <v>454</v>
      </c>
      <c r="AF84" s="84" t="s">
        <v>619</v>
      </c>
      <c r="AG84" s="108" t="s">
        <v>671</v>
      </c>
      <c r="AH84" s="84" t="s">
        <v>503</v>
      </c>
      <c r="AI84" s="108" t="s">
        <v>668</v>
      </c>
      <c r="AJ84" s="84">
        <v>1810</v>
      </c>
      <c r="AK84" s="84">
        <v>1810</v>
      </c>
      <c r="AL84" s="108" t="s">
        <v>655</v>
      </c>
      <c r="AM84" s="84">
        <v>31727.17</v>
      </c>
      <c r="AN84" s="112">
        <v>9902.83</v>
      </c>
      <c r="AO84" s="112">
        <v>41630</v>
      </c>
      <c r="AP84" s="112">
        <v>2272.83</v>
      </c>
      <c r="AQ84" s="112">
        <v>49.17</v>
      </c>
      <c r="AR84" s="112">
        <v>2322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669</v>
      </c>
      <c r="BG84" s="84"/>
      <c r="BH84" s="114" t="s">
        <v>273</v>
      </c>
      <c r="BI84" s="38" t="s">
        <v>110</v>
      </c>
      <c r="BJ84" s="85">
        <v>45853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274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65971</v>
      </c>
      <c r="J85" s="38" t="s">
        <v>275</v>
      </c>
      <c r="K85" s="84">
        <v>65971</v>
      </c>
      <c r="L85" s="84" t="s">
        <v>255</v>
      </c>
      <c r="M85" s="38" t="s">
        <v>256</v>
      </c>
      <c r="N85" s="84">
        <v>106098</v>
      </c>
      <c r="O85" s="84" t="s">
        <v>276</v>
      </c>
      <c r="P85" s="84">
        <v>815760</v>
      </c>
      <c r="Q85" s="38" t="s">
        <v>630</v>
      </c>
      <c r="R85" s="38" t="s">
        <v>450</v>
      </c>
      <c r="S85" s="84" t="s">
        <v>672</v>
      </c>
      <c r="T85" s="84" t="s">
        <v>672</v>
      </c>
      <c r="U85" s="84" t="s">
        <v>280</v>
      </c>
      <c r="V85" s="84" t="s">
        <v>262</v>
      </c>
      <c r="W85" s="84">
        <v>541</v>
      </c>
      <c r="X85" s="38" t="s">
        <v>340</v>
      </c>
      <c r="Y85" s="84">
        <v>352276307</v>
      </c>
      <c r="Z85" s="38" t="s">
        <v>673</v>
      </c>
      <c r="AA85" s="108" t="s">
        <v>661</v>
      </c>
      <c r="AB85" s="84">
        <v>42000</v>
      </c>
      <c r="AC85" s="108" t="s">
        <v>284</v>
      </c>
      <c r="AD85" s="84">
        <v>24</v>
      </c>
      <c r="AE85" s="84" t="s">
        <v>454</v>
      </c>
      <c r="AF85" s="84" t="s">
        <v>619</v>
      </c>
      <c r="AG85" s="108" t="s">
        <v>671</v>
      </c>
      <c r="AH85" s="84" t="s">
        <v>503</v>
      </c>
      <c r="AI85" s="108" t="s">
        <v>668</v>
      </c>
      <c r="AJ85" s="84">
        <v>2240</v>
      </c>
      <c r="AK85" s="84">
        <v>2240</v>
      </c>
      <c r="AL85" s="108" t="s">
        <v>674</v>
      </c>
      <c r="AM85" s="84">
        <v>39312.28</v>
      </c>
      <c r="AN85" s="112">
        <v>12207.72</v>
      </c>
      <c r="AO85" s="112">
        <v>51520</v>
      </c>
      <c r="AP85" s="112">
        <v>2687.72</v>
      </c>
      <c r="AQ85" s="112">
        <v>57.28</v>
      </c>
      <c r="AR85" s="112">
        <v>2745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672</v>
      </c>
      <c r="BG85" s="84"/>
      <c r="BH85" s="114" t="s">
        <v>273</v>
      </c>
      <c r="BI85" s="38" t="s">
        <v>110</v>
      </c>
      <c r="BJ85" s="85">
        <v>45853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274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65971</v>
      </c>
      <c r="J86" s="38" t="s">
        <v>275</v>
      </c>
      <c r="K86" s="84">
        <v>65971</v>
      </c>
      <c r="L86" s="84" t="s">
        <v>255</v>
      </c>
      <c r="M86" s="38" t="s">
        <v>256</v>
      </c>
      <c r="N86" s="84">
        <v>106098</v>
      </c>
      <c r="O86" s="84" t="s">
        <v>276</v>
      </c>
      <c r="P86" s="84">
        <v>145704</v>
      </c>
      <c r="Q86" s="38" t="s">
        <v>582</v>
      </c>
      <c r="R86" s="38" t="s">
        <v>450</v>
      </c>
      <c r="S86" s="84" t="s">
        <v>675</v>
      </c>
      <c r="T86" s="84" t="s">
        <v>675</v>
      </c>
      <c r="U86" s="84" t="s">
        <v>280</v>
      </c>
      <c r="V86" s="84" t="s">
        <v>262</v>
      </c>
      <c r="W86" s="84">
        <v>541</v>
      </c>
      <c r="X86" s="38" t="s">
        <v>340</v>
      </c>
      <c r="Y86" s="84">
        <v>352279225</v>
      </c>
      <c r="Z86" s="38" t="s">
        <v>676</v>
      </c>
      <c r="AA86" s="108" t="s">
        <v>661</v>
      </c>
      <c r="AB86" s="84">
        <v>55000</v>
      </c>
      <c r="AC86" s="108" t="s">
        <v>284</v>
      </c>
      <c r="AD86" s="84">
        <v>24</v>
      </c>
      <c r="AE86" s="84" t="s">
        <v>355</v>
      </c>
      <c r="AF86" s="84" t="s">
        <v>286</v>
      </c>
      <c r="AG86" s="108" t="s">
        <v>287</v>
      </c>
      <c r="AH86" s="84" t="s">
        <v>270</v>
      </c>
      <c r="AI86" s="108" t="s">
        <v>668</v>
      </c>
      <c r="AJ86" s="84">
        <v>2940</v>
      </c>
      <c r="AK86" s="84">
        <v>2940</v>
      </c>
      <c r="AL86" s="108" t="s">
        <v>677</v>
      </c>
      <c r="AM86" s="84">
        <v>17143.38</v>
      </c>
      <c r="AN86" s="112">
        <v>9316.6200000000008</v>
      </c>
      <c r="AO86" s="112">
        <v>26460</v>
      </c>
      <c r="AP86" s="112">
        <v>37856.620000000003</v>
      </c>
      <c r="AQ86" s="112">
        <v>6700.38</v>
      </c>
      <c r="AR86" s="112">
        <v>44557</v>
      </c>
      <c r="AS86" s="112">
        <v>34531.11</v>
      </c>
      <c r="AT86" s="112">
        <v>6628.89</v>
      </c>
      <c r="AU86" s="112">
        <v>41160</v>
      </c>
      <c r="AV86" s="84">
        <v>23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675</v>
      </c>
      <c r="BG86" s="84"/>
      <c r="BH86" s="114" t="s">
        <v>273</v>
      </c>
      <c r="BI86" s="38" t="s">
        <v>110</v>
      </c>
      <c r="BJ86" s="85">
        <v>45853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274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65971</v>
      </c>
      <c r="J87" s="38" t="s">
        <v>275</v>
      </c>
      <c r="K87" s="84">
        <v>65971</v>
      </c>
      <c r="L87" s="84" t="s">
        <v>255</v>
      </c>
      <c r="M87" s="38" t="s">
        <v>256</v>
      </c>
      <c r="N87" s="84">
        <v>106098</v>
      </c>
      <c r="O87" s="84" t="s">
        <v>276</v>
      </c>
      <c r="P87" s="84">
        <v>145704</v>
      </c>
      <c r="Q87" s="38" t="s">
        <v>582</v>
      </c>
      <c r="R87" s="38" t="s">
        <v>450</v>
      </c>
      <c r="S87" s="84" t="s">
        <v>678</v>
      </c>
      <c r="T87" s="84" t="s">
        <v>678</v>
      </c>
      <c r="U87" s="84" t="s">
        <v>280</v>
      </c>
      <c r="V87" s="84" t="s">
        <v>262</v>
      </c>
      <c r="W87" s="84">
        <v>541</v>
      </c>
      <c r="X87" s="38" t="s">
        <v>340</v>
      </c>
      <c r="Y87" s="84">
        <v>352279226</v>
      </c>
      <c r="Z87" s="38" t="s">
        <v>679</v>
      </c>
      <c r="AA87" s="108" t="s">
        <v>661</v>
      </c>
      <c r="AB87" s="84">
        <v>42000</v>
      </c>
      <c r="AC87" s="108" t="s">
        <v>284</v>
      </c>
      <c r="AD87" s="84">
        <v>24</v>
      </c>
      <c r="AE87" s="84" t="s">
        <v>454</v>
      </c>
      <c r="AF87" s="84" t="s">
        <v>619</v>
      </c>
      <c r="AG87" s="108" t="s">
        <v>671</v>
      </c>
      <c r="AH87" s="84" t="s">
        <v>503</v>
      </c>
      <c r="AI87" s="108" t="s">
        <v>668</v>
      </c>
      <c r="AJ87" s="84">
        <v>2240</v>
      </c>
      <c r="AK87" s="84">
        <v>2240</v>
      </c>
      <c r="AL87" s="108" t="s">
        <v>680</v>
      </c>
      <c r="AM87" s="84">
        <v>23360.66</v>
      </c>
      <c r="AN87" s="112">
        <v>10239.34</v>
      </c>
      <c r="AO87" s="112">
        <v>33600</v>
      </c>
      <c r="AP87" s="112">
        <v>18639.34</v>
      </c>
      <c r="AQ87" s="112">
        <v>2025.66</v>
      </c>
      <c r="AR87" s="112">
        <v>20665</v>
      </c>
      <c r="AS87" s="112">
        <v>15951.62</v>
      </c>
      <c r="AT87" s="112">
        <v>1968.38</v>
      </c>
      <c r="AU87" s="112">
        <v>17920</v>
      </c>
      <c r="AV87" s="84">
        <v>23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678</v>
      </c>
      <c r="BG87" s="84"/>
      <c r="BH87" s="114" t="s">
        <v>273</v>
      </c>
      <c r="BI87" s="38" t="s">
        <v>110</v>
      </c>
      <c r="BJ87" s="85">
        <v>45853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274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66045</v>
      </c>
      <c r="J88" s="38" t="s">
        <v>289</v>
      </c>
      <c r="K88" s="84">
        <v>66045</v>
      </c>
      <c r="L88" s="84" t="s">
        <v>255</v>
      </c>
      <c r="M88" s="38" t="s">
        <v>256</v>
      </c>
      <c r="N88" s="84">
        <v>106151</v>
      </c>
      <c r="O88" s="84" t="s">
        <v>534</v>
      </c>
      <c r="P88" s="84">
        <v>145734</v>
      </c>
      <c r="Q88" s="38" t="s">
        <v>681</v>
      </c>
      <c r="R88" s="38" t="s">
        <v>450</v>
      </c>
      <c r="S88" s="84" t="s">
        <v>682</v>
      </c>
      <c r="T88" s="84" t="s">
        <v>682</v>
      </c>
      <c r="U88" s="84" t="s">
        <v>261</v>
      </c>
      <c r="V88" s="84" t="s">
        <v>262</v>
      </c>
      <c r="W88" s="84">
        <v>541</v>
      </c>
      <c r="X88" s="38" t="s">
        <v>340</v>
      </c>
      <c r="Y88" s="84">
        <v>352512762</v>
      </c>
      <c r="Z88" s="38" t="s">
        <v>683</v>
      </c>
      <c r="AA88" s="108" t="s">
        <v>684</v>
      </c>
      <c r="AB88" s="84">
        <v>80000</v>
      </c>
      <c r="AC88" s="108" t="s">
        <v>295</v>
      </c>
      <c r="AD88" s="84">
        <v>24</v>
      </c>
      <c r="AE88" s="84" t="s">
        <v>465</v>
      </c>
      <c r="AF88" s="84" t="s">
        <v>286</v>
      </c>
      <c r="AG88" s="108" t="s">
        <v>447</v>
      </c>
      <c r="AH88" s="84" t="s">
        <v>270</v>
      </c>
      <c r="AI88" s="108" t="s">
        <v>685</v>
      </c>
      <c r="AJ88" s="84">
        <v>4270</v>
      </c>
      <c r="AK88" s="84">
        <v>4270</v>
      </c>
      <c r="AL88" s="108" t="s">
        <v>674</v>
      </c>
      <c r="AM88" s="84">
        <v>76271.149999999994</v>
      </c>
      <c r="AN88" s="112">
        <v>21938.85</v>
      </c>
      <c r="AO88" s="112">
        <v>98210</v>
      </c>
      <c r="AP88" s="112">
        <v>3728.85</v>
      </c>
      <c r="AQ88" s="112">
        <v>80.150000000000006</v>
      </c>
      <c r="AR88" s="112">
        <v>3809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682</v>
      </c>
      <c r="BG88" s="84"/>
      <c r="BH88" s="114" t="s">
        <v>273</v>
      </c>
      <c r="BI88" s="38" t="s">
        <v>110</v>
      </c>
      <c r="BJ88" s="85">
        <v>45852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274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66045</v>
      </c>
      <c r="J89" s="38" t="s">
        <v>289</v>
      </c>
      <c r="K89" s="84">
        <v>66045</v>
      </c>
      <c r="L89" s="84" t="s">
        <v>255</v>
      </c>
      <c r="M89" s="38" t="s">
        <v>256</v>
      </c>
      <c r="N89" s="84">
        <v>106151</v>
      </c>
      <c r="O89" s="84" t="s">
        <v>534</v>
      </c>
      <c r="P89" s="84">
        <v>808979</v>
      </c>
      <c r="Q89" s="38" t="s">
        <v>535</v>
      </c>
      <c r="R89" s="38" t="s">
        <v>450</v>
      </c>
      <c r="S89" s="84" t="s">
        <v>686</v>
      </c>
      <c r="T89" s="84" t="s">
        <v>686</v>
      </c>
      <c r="U89" s="84" t="s">
        <v>261</v>
      </c>
      <c r="V89" s="84" t="s">
        <v>262</v>
      </c>
      <c r="W89" s="84">
        <v>541</v>
      </c>
      <c r="X89" s="38" t="s">
        <v>340</v>
      </c>
      <c r="Y89" s="84">
        <v>352519591</v>
      </c>
      <c r="Z89" s="38" t="s">
        <v>687</v>
      </c>
      <c r="AA89" s="108" t="s">
        <v>684</v>
      </c>
      <c r="AB89" s="84">
        <v>52000</v>
      </c>
      <c r="AC89" s="108" t="s">
        <v>295</v>
      </c>
      <c r="AD89" s="84">
        <v>24</v>
      </c>
      <c r="AE89" s="84" t="s">
        <v>267</v>
      </c>
      <c r="AF89" s="84" t="s">
        <v>666</v>
      </c>
      <c r="AG89" s="108" t="s">
        <v>688</v>
      </c>
      <c r="AH89" s="84" t="s">
        <v>457</v>
      </c>
      <c r="AI89" s="108" t="s">
        <v>685</v>
      </c>
      <c r="AJ89" s="84">
        <v>2780</v>
      </c>
      <c r="AK89" s="84">
        <v>2780</v>
      </c>
      <c r="AL89" s="108" t="s">
        <v>689</v>
      </c>
      <c r="AM89" s="84">
        <v>18875.240000000002</v>
      </c>
      <c r="AN89" s="112">
        <v>8924.76</v>
      </c>
      <c r="AO89" s="112">
        <v>27800</v>
      </c>
      <c r="AP89" s="112">
        <v>33124.76</v>
      </c>
      <c r="AQ89" s="112">
        <v>5357.24</v>
      </c>
      <c r="AR89" s="112">
        <v>38482</v>
      </c>
      <c r="AS89" s="112">
        <v>30831.99</v>
      </c>
      <c r="AT89" s="112">
        <v>5308.01</v>
      </c>
      <c r="AU89" s="112">
        <v>36140</v>
      </c>
      <c r="AV89" s="84">
        <v>23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686</v>
      </c>
      <c r="BG89" s="84"/>
      <c r="BH89" s="114" t="s">
        <v>273</v>
      </c>
      <c r="BI89" s="38" t="s">
        <v>110</v>
      </c>
      <c r="BJ89" s="85">
        <v>45852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274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65971</v>
      </c>
      <c r="J90" s="38" t="s">
        <v>275</v>
      </c>
      <c r="K90" s="84">
        <v>65971</v>
      </c>
      <c r="L90" s="84" t="s">
        <v>690</v>
      </c>
      <c r="M90" s="38" t="s">
        <v>691</v>
      </c>
      <c r="N90" s="84">
        <v>110055</v>
      </c>
      <c r="O90" s="84" t="s">
        <v>692</v>
      </c>
      <c r="P90" s="84">
        <v>151001</v>
      </c>
      <c r="Q90" s="38" t="s">
        <v>693</v>
      </c>
      <c r="R90" s="38" t="s">
        <v>450</v>
      </c>
      <c r="S90" s="84" t="s">
        <v>694</v>
      </c>
      <c r="T90" s="84" t="s">
        <v>694</v>
      </c>
      <c r="U90" s="84" t="s">
        <v>280</v>
      </c>
      <c r="V90" s="84" t="s">
        <v>262</v>
      </c>
      <c r="W90" s="84">
        <v>541</v>
      </c>
      <c r="X90" s="38" t="s">
        <v>340</v>
      </c>
      <c r="Y90" s="84">
        <v>352525744</v>
      </c>
      <c r="Z90" s="38" t="s">
        <v>695</v>
      </c>
      <c r="AA90" s="108" t="s">
        <v>684</v>
      </c>
      <c r="AB90" s="84">
        <v>42000</v>
      </c>
      <c r="AC90" s="108" t="s">
        <v>333</v>
      </c>
      <c r="AD90" s="84">
        <v>24</v>
      </c>
      <c r="AE90" s="84" t="s">
        <v>454</v>
      </c>
      <c r="AF90" s="84" t="s">
        <v>619</v>
      </c>
      <c r="AG90" s="108" t="s">
        <v>696</v>
      </c>
      <c r="AH90" s="84" t="s">
        <v>503</v>
      </c>
      <c r="AI90" s="108" t="s">
        <v>645</v>
      </c>
      <c r="AJ90" s="84">
        <v>2240</v>
      </c>
      <c r="AK90" s="84">
        <v>2240</v>
      </c>
      <c r="AL90" s="108" t="s">
        <v>697</v>
      </c>
      <c r="AM90" s="84">
        <v>40172.49</v>
      </c>
      <c r="AN90" s="112">
        <v>11347.51</v>
      </c>
      <c r="AO90" s="112">
        <v>51520</v>
      </c>
      <c r="AP90" s="112">
        <v>1827.51</v>
      </c>
      <c r="AQ90" s="112">
        <v>39.49</v>
      </c>
      <c r="AR90" s="112">
        <v>1867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694</v>
      </c>
      <c r="BG90" s="84"/>
      <c r="BH90" s="114" t="s">
        <v>273</v>
      </c>
      <c r="BI90" s="38" t="s">
        <v>110</v>
      </c>
      <c r="BJ90" s="85">
        <v>45853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460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67725</v>
      </c>
      <c r="J91" s="38" t="s">
        <v>298</v>
      </c>
      <c r="K91" s="84">
        <v>67725</v>
      </c>
      <c r="L91" s="84" t="s">
        <v>255</v>
      </c>
      <c r="M91" s="38" t="s">
        <v>256</v>
      </c>
      <c r="N91" s="84">
        <v>108637</v>
      </c>
      <c r="O91" s="84" t="s">
        <v>299</v>
      </c>
      <c r="P91" s="84">
        <v>158717</v>
      </c>
      <c r="Q91" s="38" t="s">
        <v>698</v>
      </c>
      <c r="R91" s="38" t="s">
        <v>450</v>
      </c>
      <c r="S91" s="84" t="s">
        <v>699</v>
      </c>
      <c r="T91" s="84" t="s">
        <v>699</v>
      </c>
      <c r="U91" s="84" t="s">
        <v>280</v>
      </c>
      <c r="V91" s="84" t="s">
        <v>262</v>
      </c>
      <c r="W91" s="84">
        <v>541</v>
      </c>
      <c r="X91" s="38" t="s">
        <v>340</v>
      </c>
      <c r="Y91" s="84">
        <v>352564934</v>
      </c>
      <c r="Z91" s="38" t="s">
        <v>700</v>
      </c>
      <c r="AA91" s="108" t="s">
        <v>701</v>
      </c>
      <c r="AB91" s="84">
        <v>42000</v>
      </c>
      <c r="AC91" s="108" t="s">
        <v>304</v>
      </c>
      <c r="AD91" s="84">
        <v>24</v>
      </c>
      <c r="AE91" s="84" t="s">
        <v>454</v>
      </c>
      <c r="AF91" s="84" t="s">
        <v>619</v>
      </c>
      <c r="AG91" s="108" t="s">
        <v>702</v>
      </c>
      <c r="AH91" s="84" t="s">
        <v>503</v>
      </c>
      <c r="AI91" s="108" t="s">
        <v>703</v>
      </c>
      <c r="AJ91" s="84">
        <v>2240</v>
      </c>
      <c r="AK91" s="84">
        <v>2240</v>
      </c>
      <c r="AL91" s="108" t="s">
        <v>704</v>
      </c>
      <c r="AM91" s="84">
        <v>30451.78</v>
      </c>
      <c r="AN91" s="112">
        <v>12108.22</v>
      </c>
      <c r="AO91" s="112">
        <v>42560</v>
      </c>
      <c r="AP91" s="112">
        <v>11548.22</v>
      </c>
      <c r="AQ91" s="112">
        <v>779.4</v>
      </c>
      <c r="AR91" s="112">
        <v>12327.62</v>
      </c>
      <c r="AS91" s="112">
        <v>6125.75</v>
      </c>
      <c r="AT91" s="112">
        <v>594.25</v>
      </c>
      <c r="AU91" s="112">
        <v>6720</v>
      </c>
      <c r="AV91" s="84">
        <v>22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699</v>
      </c>
      <c r="BG91" s="84"/>
      <c r="BH91" s="114" t="s">
        <v>273</v>
      </c>
      <c r="BI91" s="38" t="s">
        <v>110</v>
      </c>
      <c r="BJ91" s="85">
        <v>45852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460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65971</v>
      </c>
      <c r="J92" s="38" t="s">
        <v>275</v>
      </c>
      <c r="K92" s="84">
        <v>65971</v>
      </c>
      <c r="L92" s="84" t="s">
        <v>255</v>
      </c>
      <c r="M92" s="38" t="s">
        <v>256</v>
      </c>
      <c r="N92" s="84">
        <v>106098</v>
      </c>
      <c r="O92" s="84" t="s">
        <v>276</v>
      </c>
      <c r="P92" s="84">
        <v>145669</v>
      </c>
      <c r="Q92" s="38" t="s">
        <v>277</v>
      </c>
      <c r="R92" s="38" t="s">
        <v>450</v>
      </c>
      <c r="S92" s="84" t="s">
        <v>705</v>
      </c>
      <c r="T92" s="84" t="s">
        <v>705</v>
      </c>
      <c r="U92" s="84" t="s">
        <v>280</v>
      </c>
      <c r="V92" s="84" t="s">
        <v>262</v>
      </c>
      <c r="W92" s="84">
        <v>541</v>
      </c>
      <c r="X92" s="38" t="s">
        <v>340</v>
      </c>
      <c r="Y92" s="84">
        <v>352564988</v>
      </c>
      <c r="Z92" s="38" t="s">
        <v>706</v>
      </c>
      <c r="AA92" s="108" t="s">
        <v>701</v>
      </c>
      <c r="AB92" s="84">
        <v>42000</v>
      </c>
      <c r="AC92" s="108" t="s">
        <v>284</v>
      </c>
      <c r="AD92" s="84">
        <v>24</v>
      </c>
      <c r="AE92" s="84" t="s">
        <v>454</v>
      </c>
      <c r="AF92" s="84" t="s">
        <v>619</v>
      </c>
      <c r="AG92" s="108" t="s">
        <v>702</v>
      </c>
      <c r="AH92" s="84" t="s">
        <v>503</v>
      </c>
      <c r="AI92" s="108" t="s">
        <v>707</v>
      </c>
      <c r="AJ92" s="84">
        <v>2240</v>
      </c>
      <c r="AK92" s="84">
        <v>2240</v>
      </c>
      <c r="AL92" s="108" t="s">
        <v>646</v>
      </c>
      <c r="AM92" s="84">
        <v>36888.080000000002</v>
      </c>
      <c r="AN92" s="112">
        <v>12391.92</v>
      </c>
      <c r="AO92" s="112">
        <v>49280</v>
      </c>
      <c r="AP92" s="112">
        <v>5111.92</v>
      </c>
      <c r="AQ92" s="112">
        <v>171.82</v>
      </c>
      <c r="AR92" s="112">
        <v>5283.74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705</v>
      </c>
      <c r="BG92" s="84"/>
      <c r="BH92" s="114" t="s">
        <v>273</v>
      </c>
      <c r="BI92" s="38" t="s">
        <v>110</v>
      </c>
      <c r="BJ92" s="85">
        <v>45853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274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66264</v>
      </c>
      <c r="J93" s="38" t="s">
        <v>326</v>
      </c>
      <c r="K93" s="84">
        <v>66264</v>
      </c>
      <c r="L93" s="84" t="s">
        <v>255</v>
      </c>
      <c r="M93" s="38" t="s">
        <v>256</v>
      </c>
      <c r="N93" s="84">
        <v>109728</v>
      </c>
      <c r="O93" s="84" t="s">
        <v>327</v>
      </c>
      <c r="P93" s="84">
        <v>154561</v>
      </c>
      <c r="Q93" s="38" t="s">
        <v>514</v>
      </c>
      <c r="R93" s="38" t="s">
        <v>623</v>
      </c>
      <c r="S93" s="84" t="s">
        <v>515</v>
      </c>
      <c r="T93" s="84" t="s">
        <v>515</v>
      </c>
      <c r="U93" s="84" t="s">
        <v>280</v>
      </c>
      <c r="V93" s="84" t="s">
        <v>262</v>
      </c>
      <c r="W93" s="84">
        <v>541</v>
      </c>
      <c r="X93" s="38" t="s">
        <v>340</v>
      </c>
      <c r="Y93" s="84">
        <v>352753629</v>
      </c>
      <c r="Z93" s="38" t="s">
        <v>516</v>
      </c>
      <c r="AA93" s="108" t="s">
        <v>708</v>
      </c>
      <c r="AB93" s="84">
        <v>30000</v>
      </c>
      <c r="AC93" s="108" t="s">
        <v>333</v>
      </c>
      <c r="AD93" s="84">
        <v>18</v>
      </c>
      <c r="AE93" s="84" t="s">
        <v>604</v>
      </c>
      <c r="AF93" s="84" t="s">
        <v>268</v>
      </c>
      <c r="AG93" s="108" t="s">
        <v>518</v>
      </c>
      <c r="AH93" s="84" t="s">
        <v>321</v>
      </c>
      <c r="AI93" s="108" t="s">
        <v>709</v>
      </c>
      <c r="AJ93" s="84">
        <v>2020</v>
      </c>
      <c r="AK93" s="84">
        <v>2020</v>
      </c>
      <c r="AL93" s="108" t="s">
        <v>520</v>
      </c>
      <c r="AM93" s="84">
        <v>18685.03</v>
      </c>
      <c r="AN93" s="112">
        <v>5554.97</v>
      </c>
      <c r="AO93" s="112">
        <v>24240</v>
      </c>
      <c r="AP93" s="112">
        <v>11314.97</v>
      </c>
      <c r="AQ93" s="112">
        <v>840.03</v>
      </c>
      <c r="AR93" s="112">
        <v>12155</v>
      </c>
      <c r="AS93" s="112">
        <v>11314.97</v>
      </c>
      <c r="AT93" s="112">
        <v>840.03</v>
      </c>
      <c r="AU93" s="112">
        <v>12155</v>
      </c>
      <c r="AV93" s="84">
        <v>22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515</v>
      </c>
      <c r="BG93" s="84"/>
      <c r="BH93" s="114" t="s">
        <v>273</v>
      </c>
      <c r="BI93" s="38" t="s">
        <v>110</v>
      </c>
      <c r="BJ93" s="85">
        <v>45853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274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65932</v>
      </c>
      <c r="J94" s="38" t="s">
        <v>348</v>
      </c>
      <c r="K94" s="84">
        <v>65932</v>
      </c>
      <c r="L94" s="84" t="s">
        <v>255</v>
      </c>
      <c r="M94" s="38" t="s">
        <v>256</v>
      </c>
      <c r="N94" s="84">
        <v>105605</v>
      </c>
      <c r="O94" s="84" t="s">
        <v>448</v>
      </c>
      <c r="P94" s="84">
        <v>428596</v>
      </c>
      <c r="Q94" s="38" t="s">
        <v>449</v>
      </c>
      <c r="R94" s="38" t="s">
        <v>450</v>
      </c>
      <c r="S94" s="84" t="s">
        <v>710</v>
      </c>
      <c r="T94" s="84" t="s">
        <v>710</v>
      </c>
      <c r="U94" s="84" t="s">
        <v>261</v>
      </c>
      <c r="V94" s="84" t="s">
        <v>262</v>
      </c>
      <c r="W94" s="84">
        <v>541</v>
      </c>
      <c r="X94" s="38" t="s">
        <v>340</v>
      </c>
      <c r="Y94" s="84">
        <v>352775365</v>
      </c>
      <c r="Z94" s="38" t="s">
        <v>711</v>
      </c>
      <c r="AA94" s="108" t="s">
        <v>708</v>
      </c>
      <c r="AB94" s="84">
        <v>42000</v>
      </c>
      <c r="AC94" s="108" t="s">
        <v>354</v>
      </c>
      <c r="AD94" s="84">
        <v>24</v>
      </c>
      <c r="AE94" s="84" t="s">
        <v>454</v>
      </c>
      <c r="AF94" s="84" t="s">
        <v>619</v>
      </c>
      <c r="AG94" s="108" t="s">
        <v>712</v>
      </c>
      <c r="AH94" s="84" t="s">
        <v>503</v>
      </c>
      <c r="AI94" s="108" t="s">
        <v>713</v>
      </c>
      <c r="AJ94" s="84">
        <v>2240</v>
      </c>
      <c r="AK94" s="84">
        <v>2240</v>
      </c>
      <c r="AL94" s="108" t="s">
        <v>545</v>
      </c>
      <c r="AM94" s="84">
        <v>27075.65</v>
      </c>
      <c r="AN94" s="112">
        <v>11004.35</v>
      </c>
      <c r="AO94" s="112">
        <v>38080</v>
      </c>
      <c r="AP94" s="112">
        <v>14924.35</v>
      </c>
      <c r="AQ94" s="112">
        <v>1282.6500000000001</v>
      </c>
      <c r="AR94" s="112">
        <v>16207</v>
      </c>
      <c r="AS94" s="112">
        <v>10078.629999999999</v>
      </c>
      <c r="AT94" s="112">
        <v>1121.3699999999999</v>
      </c>
      <c r="AU94" s="112">
        <v>11200</v>
      </c>
      <c r="AV94" s="84">
        <v>22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710</v>
      </c>
      <c r="BG94" s="84"/>
      <c r="BH94" s="114" t="s">
        <v>273</v>
      </c>
      <c r="BI94" s="38" t="s">
        <v>110</v>
      </c>
      <c r="BJ94" s="85">
        <v>45853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274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66264</v>
      </c>
      <c r="J95" s="38" t="s">
        <v>326</v>
      </c>
      <c r="K95" s="84">
        <v>66264</v>
      </c>
      <c r="L95" s="84" t="s">
        <v>255</v>
      </c>
      <c r="M95" s="38" t="s">
        <v>256</v>
      </c>
      <c r="N95" s="84">
        <v>106070</v>
      </c>
      <c r="O95" s="84" t="s">
        <v>381</v>
      </c>
      <c r="P95" s="84">
        <v>476508</v>
      </c>
      <c r="Q95" s="38" t="s">
        <v>640</v>
      </c>
      <c r="R95" s="38" t="s">
        <v>450</v>
      </c>
      <c r="S95" s="84" t="s">
        <v>714</v>
      </c>
      <c r="T95" s="84" t="s">
        <v>714</v>
      </c>
      <c r="U95" s="84" t="s">
        <v>280</v>
      </c>
      <c r="V95" s="84" t="s">
        <v>262</v>
      </c>
      <c r="W95" s="84">
        <v>541</v>
      </c>
      <c r="X95" s="38" t="s">
        <v>340</v>
      </c>
      <c r="Y95" s="84">
        <v>352781571</v>
      </c>
      <c r="Z95" s="38" t="s">
        <v>715</v>
      </c>
      <c r="AA95" s="108" t="s">
        <v>668</v>
      </c>
      <c r="AB95" s="84">
        <v>42000</v>
      </c>
      <c r="AC95" s="108" t="s">
        <v>333</v>
      </c>
      <c r="AD95" s="84">
        <v>24</v>
      </c>
      <c r="AE95" s="84" t="s">
        <v>454</v>
      </c>
      <c r="AF95" s="84" t="s">
        <v>619</v>
      </c>
      <c r="AG95" s="108" t="s">
        <v>716</v>
      </c>
      <c r="AH95" s="84" t="s">
        <v>503</v>
      </c>
      <c r="AI95" s="108" t="s">
        <v>709</v>
      </c>
      <c r="AJ95" s="84">
        <v>2240</v>
      </c>
      <c r="AK95" s="84">
        <v>2240</v>
      </c>
      <c r="AL95" s="108" t="s">
        <v>717</v>
      </c>
      <c r="AM95" s="84">
        <v>37509.17</v>
      </c>
      <c r="AN95" s="112">
        <v>11770.83</v>
      </c>
      <c r="AO95" s="112">
        <v>49280</v>
      </c>
      <c r="AP95" s="112">
        <v>4490.83</v>
      </c>
      <c r="AQ95" s="112">
        <v>145.16999999999999</v>
      </c>
      <c r="AR95" s="112">
        <v>4636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714</v>
      </c>
      <c r="BG95" s="84"/>
      <c r="BH95" s="114" t="s">
        <v>273</v>
      </c>
      <c r="BI95" s="38" t="s">
        <v>110</v>
      </c>
      <c r="BJ95" s="85">
        <v>45853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274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65969</v>
      </c>
      <c r="J96" s="38" t="s">
        <v>254</v>
      </c>
      <c r="K96" s="84">
        <v>65969</v>
      </c>
      <c r="L96" s="84" t="s">
        <v>255</v>
      </c>
      <c r="M96" s="38" t="s">
        <v>256</v>
      </c>
      <c r="N96" s="84">
        <v>112830</v>
      </c>
      <c r="O96" s="84" t="s">
        <v>521</v>
      </c>
      <c r="P96" s="84">
        <v>155020</v>
      </c>
      <c r="Q96" s="38" t="s">
        <v>522</v>
      </c>
      <c r="R96" s="38" t="s">
        <v>623</v>
      </c>
      <c r="S96" s="84" t="s">
        <v>567</v>
      </c>
      <c r="T96" s="84" t="s">
        <v>567</v>
      </c>
      <c r="U96" s="84" t="s">
        <v>261</v>
      </c>
      <c r="V96" s="84" t="s">
        <v>262</v>
      </c>
      <c r="W96" s="84">
        <v>541</v>
      </c>
      <c r="X96" s="38" t="s">
        <v>340</v>
      </c>
      <c r="Y96" s="84">
        <v>352812432</v>
      </c>
      <c r="Z96" s="38" t="s">
        <v>569</v>
      </c>
      <c r="AA96" s="108" t="s">
        <v>718</v>
      </c>
      <c r="AB96" s="84">
        <v>30000</v>
      </c>
      <c r="AC96" s="108" t="s">
        <v>266</v>
      </c>
      <c r="AD96" s="84">
        <v>18</v>
      </c>
      <c r="AE96" s="84" t="s">
        <v>604</v>
      </c>
      <c r="AF96" s="84" t="s">
        <v>268</v>
      </c>
      <c r="AG96" s="108" t="s">
        <v>571</v>
      </c>
      <c r="AH96" s="84" t="s">
        <v>321</v>
      </c>
      <c r="AI96" s="108" t="s">
        <v>719</v>
      </c>
      <c r="AJ96" s="84">
        <v>2020</v>
      </c>
      <c r="AK96" s="84">
        <v>2020</v>
      </c>
      <c r="AL96" s="108" t="s">
        <v>720</v>
      </c>
      <c r="AM96" s="84">
        <v>19823.490000000002</v>
      </c>
      <c r="AN96" s="112">
        <v>6436.51</v>
      </c>
      <c r="AO96" s="112">
        <v>26260</v>
      </c>
      <c r="AP96" s="112">
        <v>10176.51</v>
      </c>
      <c r="AQ96" s="112">
        <v>671.83</v>
      </c>
      <c r="AR96" s="112">
        <v>10848.34</v>
      </c>
      <c r="AS96" s="112">
        <v>10176.51</v>
      </c>
      <c r="AT96" s="112">
        <v>671.83</v>
      </c>
      <c r="AU96" s="112">
        <v>10848.34</v>
      </c>
      <c r="AV96" s="84">
        <v>21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567</v>
      </c>
      <c r="BG96" s="84"/>
      <c r="BH96" s="114" t="s">
        <v>273</v>
      </c>
      <c r="BI96" s="38" t="s">
        <v>110</v>
      </c>
      <c r="BJ96" s="85">
        <v>45852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274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68521</v>
      </c>
      <c r="J97" s="38" t="s">
        <v>275</v>
      </c>
      <c r="K97" s="84">
        <v>68521</v>
      </c>
      <c r="L97" s="84" t="s">
        <v>255</v>
      </c>
      <c r="M97" s="38" t="s">
        <v>256</v>
      </c>
      <c r="N97" s="84">
        <v>107440</v>
      </c>
      <c r="O97" s="84" t="s">
        <v>408</v>
      </c>
      <c r="P97" s="84">
        <v>147412</v>
      </c>
      <c r="Q97" s="38" t="s">
        <v>409</v>
      </c>
      <c r="R97" s="38" t="s">
        <v>450</v>
      </c>
      <c r="S97" s="84" t="s">
        <v>721</v>
      </c>
      <c r="T97" s="84" t="s">
        <v>721</v>
      </c>
      <c r="U97" s="84" t="s">
        <v>280</v>
      </c>
      <c r="V97" s="84" t="s">
        <v>262</v>
      </c>
      <c r="W97" s="84">
        <v>541</v>
      </c>
      <c r="X97" s="38" t="s">
        <v>340</v>
      </c>
      <c r="Y97" s="84">
        <v>352893226</v>
      </c>
      <c r="Z97" s="38" t="s">
        <v>683</v>
      </c>
      <c r="AA97" s="108" t="s">
        <v>306</v>
      </c>
      <c r="AB97" s="84">
        <v>80000</v>
      </c>
      <c r="AC97" s="108" t="s">
        <v>414</v>
      </c>
      <c r="AD97" s="84">
        <v>24</v>
      </c>
      <c r="AE97" s="84" t="s">
        <v>465</v>
      </c>
      <c r="AF97" s="84" t="s">
        <v>286</v>
      </c>
      <c r="AG97" s="108" t="s">
        <v>722</v>
      </c>
      <c r="AH97" s="84" t="s">
        <v>270</v>
      </c>
      <c r="AI97" s="108" t="s">
        <v>723</v>
      </c>
      <c r="AJ97" s="84">
        <v>4270</v>
      </c>
      <c r="AK97" s="84">
        <v>4270</v>
      </c>
      <c r="AL97" s="108" t="s">
        <v>724</v>
      </c>
      <c r="AM97" s="84">
        <v>56766.26</v>
      </c>
      <c r="AN97" s="112">
        <v>20093.740000000002</v>
      </c>
      <c r="AO97" s="112">
        <v>76860</v>
      </c>
      <c r="AP97" s="112">
        <v>23233.74</v>
      </c>
      <c r="AQ97" s="112">
        <v>1700.26</v>
      </c>
      <c r="AR97" s="112">
        <v>24934</v>
      </c>
      <c r="AS97" s="112">
        <v>15616.59</v>
      </c>
      <c r="AT97" s="112">
        <v>1463.41</v>
      </c>
      <c r="AU97" s="112">
        <v>17080</v>
      </c>
      <c r="AV97" s="84">
        <v>22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721</v>
      </c>
      <c r="BG97" s="84"/>
      <c r="BH97" s="114" t="s">
        <v>273</v>
      </c>
      <c r="BI97" s="38" t="s">
        <v>110</v>
      </c>
      <c r="BJ97" s="85">
        <v>45854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274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66045</v>
      </c>
      <c r="J98" s="38" t="s">
        <v>289</v>
      </c>
      <c r="K98" s="84">
        <v>66045</v>
      </c>
      <c r="L98" s="84" t="s">
        <v>255</v>
      </c>
      <c r="M98" s="38" t="s">
        <v>256</v>
      </c>
      <c r="N98" s="84">
        <v>106151</v>
      </c>
      <c r="O98" s="84" t="s">
        <v>534</v>
      </c>
      <c r="P98" s="84">
        <v>808979</v>
      </c>
      <c r="Q98" s="38" t="s">
        <v>535</v>
      </c>
      <c r="R98" s="38" t="s">
        <v>450</v>
      </c>
      <c r="S98" s="84" t="s">
        <v>725</v>
      </c>
      <c r="T98" s="84" t="s">
        <v>725</v>
      </c>
      <c r="U98" s="84" t="s">
        <v>261</v>
      </c>
      <c r="V98" s="84" t="s">
        <v>262</v>
      </c>
      <c r="W98" s="84">
        <v>541</v>
      </c>
      <c r="X98" s="38" t="s">
        <v>340</v>
      </c>
      <c r="Y98" s="84">
        <v>352962020</v>
      </c>
      <c r="Z98" s="38" t="s">
        <v>726</v>
      </c>
      <c r="AA98" s="108" t="s">
        <v>306</v>
      </c>
      <c r="AB98" s="84">
        <v>42000</v>
      </c>
      <c r="AC98" s="108" t="s">
        <v>295</v>
      </c>
      <c r="AD98" s="84">
        <v>24</v>
      </c>
      <c r="AE98" s="84" t="s">
        <v>454</v>
      </c>
      <c r="AF98" s="84" t="s">
        <v>619</v>
      </c>
      <c r="AG98" s="108" t="s">
        <v>727</v>
      </c>
      <c r="AH98" s="84" t="s">
        <v>503</v>
      </c>
      <c r="AI98" s="108" t="s">
        <v>728</v>
      </c>
      <c r="AJ98" s="84">
        <v>2240</v>
      </c>
      <c r="AK98" s="84">
        <v>2240</v>
      </c>
      <c r="AL98" s="108" t="s">
        <v>697</v>
      </c>
      <c r="AM98" s="84">
        <v>37864.06</v>
      </c>
      <c r="AN98" s="112">
        <v>11415.94</v>
      </c>
      <c r="AO98" s="112">
        <v>49280</v>
      </c>
      <c r="AP98" s="112">
        <v>4135.9399999999996</v>
      </c>
      <c r="AQ98" s="112">
        <v>130.06</v>
      </c>
      <c r="AR98" s="112">
        <v>4266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725</v>
      </c>
      <c r="BG98" s="84"/>
      <c r="BH98" s="114" t="s">
        <v>273</v>
      </c>
      <c r="BI98" s="38" t="s">
        <v>110</v>
      </c>
      <c r="BJ98" s="85">
        <v>45852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460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66045</v>
      </c>
      <c r="J99" s="38" t="s">
        <v>289</v>
      </c>
      <c r="K99" s="84">
        <v>66045</v>
      </c>
      <c r="L99" s="84" t="s">
        <v>255</v>
      </c>
      <c r="M99" s="38" t="s">
        <v>256</v>
      </c>
      <c r="N99" s="84">
        <v>106157</v>
      </c>
      <c r="O99" s="84" t="s">
        <v>322</v>
      </c>
      <c r="P99" s="84">
        <v>145743</v>
      </c>
      <c r="Q99" s="38" t="s">
        <v>323</v>
      </c>
      <c r="R99" s="38" t="s">
        <v>450</v>
      </c>
      <c r="S99" s="84" t="s">
        <v>729</v>
      </c>
      <c r="T99" s="84" t="s">
        <v>729</v>
      </c>
      <c r="U99" s="84" t="s">
        <v>261</v>
      </c>
      <c r="V99" s="84" t="s">
        <v>262</v>
      </c>
      <c r="W99" s="84">
        <v>541</v>
      </c>
      <c r="X99" s="38" t="s">
        <v>340</v>
      </c>
      <c r="Y99" s="84">
        <v>352976628</v>
      </c>
      <c r="Z99" s="38" t="s">
        <v>730</v>
      </c>
      <c r="AA99" s="108" t="s">
        <v>306</v>
      </c>
      <c r="AB99" s="84">
        <v>80000</v>
      </c>
      <c r="AC99" s="108" t="s">
        <v>295</v>
      </c>
      <c r="AD99" s="84">
        <v>24</v>
      </c>
      <c r="AE99" s="84" t="s">
        <v>731</v>
      </c>
      <c r="AF99" s="84" t="s">
        <v>286</v>
      </c>
      <c r="AG99" s="108" t="s">
        <v>447</v>
      </c>
      <c r="AH99" s="84" t="s">
        <v>270</v>
      </c>
      <c r="AI99" s="108" t="s">
        <v>728</v>
      </c>
      <c r="AJ99" s="84">
        <v>4270</v>
      </c>
      <c r="AK99" s="84">
        <v>4270</v>
      </c>
      <c r="AL99" s="108" t="s">
        <v>674</v>
      </c>
      <c r="AM99" s="84">
        <v>72213.8</v>
      </c>
      <c r="AN99" s="112">
        <v>21726.2</v>
      </c>
      <c r="AO99" s="112">
        <v>93940</v>
      </c>
      <c r="AP99" s="112">
        <v>7786.2</v>
      </c>
      <c r="AQ99" s="112">
        <v>243.8</v>
      </c>
      <c r="AR99" s="112">
        <v>8030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729</v>
      </c>
      <c r="BG99" s="84"/>
      <c r="BH99" s="114" t="s">
        <v>273</v>
      </c>
      <c r="BI99" s="38" t="s">
        <v>110</v>
      </c>
      <c r="BJ99" s="85">
        <v>45852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274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65932</v>
      </c>
      <c r="J100" s="38" t="s">
        <v>348</v>
      </c>
      <c r="K100" s="84">
        <v>65932</v>
      </c>
      <c r="L100" s="84" t="s">
        <v>255</v>
      </c>
      <c r="M100" s="38" t="s">
        <v>256</v>
      </c>
      <c r="N100" s="84">
        <v>109514</v>
      </c>
      <c r="O100" s="84" t="s">
        <v>374</v>
      </c>
      <c r="P100" s="84">
        <v>427090</v>
      </c>
      <c r="Q100" s="38" t="s">
        <v>732</v>
      </c>
      <c r="R100" s="38" t="s">
        <v>450</v>
      </c>
      <c r="S100" s="84" t="s">
        <v>733</v>
      </c>
      <c r="T100" s="84" t="s">
        <v>733</v>
      </c>
      <c r="U100" s="84" t="s">
        <v>261</v>
      </c>
      <c r="V100" s="84" t="s">
        <v>262</v>
      </c>
      <c r="W100" s="84">
        <v>541</v>
      </c>
      <c r="X100" s="38" t="s">
        <v>340</v>
      </c>
      <c r="Y100" s="84">
        <v>352988098</v>
      </c>
      <c r="Z100" s="38" t="s">
        <v>734</v>
      </c>
      <c r="AA100" s="108" t="s">
        <v>306</v>
      </c>
      <c r="AB100" s="84">
        <v>52000</v>
      </c>
      <c r="AC100" s="108" t="s">
        <v>379</v>
      </c>
      <c r="AD100" s="84">
        <v>24</v>
      </c>
      <c r="AE100" s="84" t="s">
        <v>267</v>
      </c>
      <c r="AF100" s="84" t="s">
        <v>666</v>
      </c>
      <c r="AG100" s="108" t="s">
        <v>735</v>
      </c>
      <c r="AH100" s="84" t="s">
        <v>457</v>
      </c>
      <c r="AI100" s="108" t="s">
        <v>736</v>
      </c>
      <c r="AJ100" s="84">
        <v>2780</v>
      </c>
      <c r="AK100" s="84">
        <v>2780</v>
      </c>
      <c r="AL100" s="108" t="s">
        <v>737</v>
      </c>
      <c r="AM100" s="84">
        <v>44599.77</v>
      </c>
      <c r="AN100" s="112">
        <v>13780.23</v>
      </c>
      <c r="AO100" s="112">
        <v>58380</v>
      </c>
      <c r="AP100" s="112">
        <v>7400.23</v>
      </c>
      <c r="AQ100" s="112">
        <v>298.77</v>
      </c>
      <c r="AR100" s="112">
        <v>7699</v>
      </c>
      <c r="AS100" s="112">
        <v>2627.94</v>
      </c>
      <c r="AT100" s="112">
        <v>152.06</v>
      </c>
      <c r="AU100" s="112">
        <v>2780</v>
      </c>
      <c r="AV100" s="84">
        <v>22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733</v>
      </c>
      <c r="BG100" s="84"/>
      <c r="BH100" s="114" t="s">
        <v>273</v>
      </c>
      <c r="BI100" s="38" t="s">
        <v>110</v>
      </c>
      <c r="BJ100" s="85">
        <v>45853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460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65971</v>
      </c>
      <c r="J101" s="38" t="s">
        <v>275</v>
      </c>
      <c r="K101" s="84">
        <v>65971</v>
      </c>
      <c r="L101" s="84" t="s">
        <v>255</v>
      </c>
      <c r="M101" s="38" t="s">
        <v>256</v>
      </c>
      <c r="N101" s="84">
        <v>107613</v>
      </c>
      <c r="O101" s="84" t="s">
        <v>468</v>
      </c>
      <c r="P101" s="84">
        <v>809565</v>
      </c>
      <c r="Q101" s="38" t="s">
        <v>469</v>
      </c>
      <c r="R101" s="38" t="s">
        <v>623</v>
      </c>
      <c r="S101" s="84" t="s">
        <v>505</v>
      </c>
      <c r="T101" s="84" t="s">
        <v>505</v>
      </c>
      <c r="U101" s="84" t="s">
        <v>280</v>
      </c>
      <c r="V101" s="84" t="s">
        <v>262</v>
      </c>
      <c r="W101" s="84">
        <v>541</v>
      </c>
      <c r="X101" s="38" t="s">
        <v>340</v>
      </c>
      <c r="Y101" s="84">
        <v>353006723</v>
      </c>
      <c r="Z101" s="38" t="s">
        <v>506</v>
      </c>
      <c r="AA101" s="108" t="s">
        <v>738</v>
      </c>
      <c r="AB101" s="84">
        <v>30000</v>
      </c>
      <c r="AC101" s="108" t="s">
        <v>333</v>
      </c>
      <c r="AD101" s="84">
        <v>18</v>
      </c>
      <c r="AE101" s="84" t="s">
        <v>604</v>
      </c>
      <c r="AF101" s="84" t="s">
        <v>455</v>
      </c>
      <c r="AG101" s="108" t="s">
        <v>508</v>
      </c>
      <c r="AH101" s="84" t="s">
        <v>503</v>
      </c>
      <c r="AI101" s="108" t="s">
        <v>739</v>
      </c>
      <c r="AJ101" s="84">
        <v>2020</v>
      </c>
      <c r="AK101" s="84">
        <v>2020</v>
      </c>
      <c r="AL101" s="108" t="s">
        <v>540</v>
      </c>
      <c r="AM101" s="84">
        <v>9972.58</v>
      </c>
      <c r="AN101" s="112">
        <v>4167.42</v>
      </c>
      <c r="AO101" s="112">
        <v>14140</v>
      </c>
      <c r="AP101" s="112">
        <v>20027.419999999998</v>
      </c>
      <c r="AQ101" s="112">
        <v>2649.22</v>
      </c>
      <c r="AR101" s="112">
        <v>22676.639999999999</v>
      </c>
      <c r="AS101" s="112">
        <v>20027.419999999998</v>
      </c>
      <c r="AT101" s="112">
        <v>2649.22</v>
      </c>
      <c r="AU101" s="112">
        <v>22676.639999999999</v>
      </c>
      <c r="AV101" s="84">
        <v>21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505</v>
      </c>
      <c r="BG101" s="84"/>
      <c r="BH101" s="114" t="s">
        <v>273</v>
      </c>
      <c r="BI101" s="38" t="s">
        <v>110</v>
      </c>
      <c r="BJ101" s="85">
        <v>45854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274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65932</v>
      </c>
      <c r="J102" s="38" t="s">
        <v>348</v>
      </c>
      <c r="K102" s="84">
        <v>65932</v>
      </c>
      <c r="L102" s="84" t="s">
        <v>255</v>
      </c>
      <c r="M102" s="38" t="s">
        <v>256</v>
      </c>
      <c r="N102" s="84">
        <v>105725</v>
      </c>
      <c r="O102" s="84" t="s">
        <v>349</v>
      </c>
      <c r="P102" s="84">
        <v>145202</v>
      </c>
      <c r="Q102" s="38" t="s">
        <v>350</v>
      </c>
      <c r="R102" s="38" t="s">
        <v>450</v>
      </c>
      <c r="S102" s="84" t="s">
        <v>740</v>
      </c>
      <c r="T102" s="84" t="s">
        <v>740</v>
      </c>
      <c r="U102" s="84" t="s">
        <v>261</v>
      </c>
      <c r="V102" s="84" t="s">
        <v>262</v>
      </c>
      <c r="W102" s="84">
        <v>541</v>
      </c>
      <c r="X102" s="38" t="s">
        <v>340</v>
      </c>
      <c r="Y102" s="84">
        <v>353010731</v>
      </c>
      <c r="Z102" s="38" t="s">
        <v>741</v>
      </c>
      <c r="AA102" s="108" t="s">
        <v>738</v>
      </c>
      <c r="AB102" s="84">
        <v>80000</v>
      </c>
      <c r="AC102" s="108" t="s">
        <v>354</v>
      </c>
      <c r="AD102" s="84">
        <v>24</v>
      </c>
      <c r="AE102" s="84" t="s">
        <v>731</v>
      </c>
      <c r="AF102" s="84" t="s">
        <v>356</v>
      </c>
      <c r="AG102" s="108" t="s">
        <v>742</v>
      </c>
      <c r="AH102" s="84" t="s">
        <v>270</v>
      </c>
      <c r="AI102" s="108" t="s">
        <v>743</v>
      </c>
      <c r="AJ102" s="84">
        <v>4270</v>
      </c>
      <c r="AK102" s="84">
        <v>4270</v>
      </c>
      <c r="AL102" s="108" t="s">
        <v>744</v>
      </c>
      <c r="AM102" s="84">
        <v>40035.51</v>
      </c>
      <c r="AN102" s="112">
        <v>19744.490000000002</v>
      </c>
      <c r="AO102" s="112">
        <v>59780</v>
      </c>
      <c r="AP102" s="112">
        <v>39964.49</v>
      </c>
      <c r="AQ102" s="112">
        <v>4908.45</v>
      </c>
      <c r="AR102" s="112">
        <v>44872.94</v>
      </c>
      <c r="AS102" s="112">
        <v>25635.55</v>
      </c>
      <c r="AT102" s="112">
        <v>4254.45</v>
      </c>
      <c r="AU102" s="112">
        <v>29890</v>
      </c>
      <c r="AV102" s="84">
        <v>21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740</v>
      </c>
      <c r="BG102" s="84"/>
      <c r="BH102" s="114" t="s">
        <v>273</v>
      </c>
      <c r="BI102" s="38" t="s">
        <v>110</v>
      </c>
      <c r="BJ102" s="85">
        <v>45853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274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65971</v>
      </c>
      <c r="J103" s="38" t="s">
        <v>275</v>
      </c>
      <c r="K103" s="84">
        <v>65971</v>
      </c>
      <c r="L103" s="84" t="s">
        <v>255</v>
      </c>
      <c r="M103" s="38" t="s">
        <v>256</v>
      </c>
      <c r="N103" s="84">
        <v>106098</v>
      </c>
      <c r="O103" s="84" t="s">
        <v>276</v>
      </c>
      <c r="P103" s="84">
        <v>145669</v>
      </c>
      <c r="Q103" s="38" t="s">
        <v>277</v>
      </c>
      <c r="R103" s="38" t="s">
        <v>450</v>
      </c>
      <c r="S103" s="84" t="s">
        <v>745</v>
      </c>
      <c r="T103" s="84" t="s">
        <v>745</v>
      </c>
      <c r="U103" s="84" t="s">
        <v>280</v>
      </c>
      <c r="V103" s="84" t="s">
        <v>262</v>
      </c>
      <c r="W103" s="84">
        <v>541</v>
      </c>
      <c r="X103" s="38" t="s">
        <v>340</v>
      </c>
      <c r="Y103" s="84">
        <v>353022626</v>
      </c>
      <c r="Z103" s="38" t="s">
        <v>746</v>
      </c>
      <c r="AA103" s="108" t="s">
        <v>738</v>
      </c>
      <c r="AB103" s="84">
        <v>42000</v>
      </c>
      <c r="AC103" s="108" t="s">
        <v>284</v>
      </c>
      <c r="AD103" s="84">
        <v>24</v>
      </c>
      <c r="AE103" s="84" t="s">
        <v>454</v>
      </c>
      <c r="AF103" s="84" t="s">
        <v>619</v>
      </c>
      <c r="AG103" s="108" t="s">
        <v>747</v>
      </c>
      <c r="AH103" s="84" t="s">
        <v>503</v>
      </c>
      <c r="AI103" s="108" t="s">
        <v>748</v>
      </c>
      <c r="AJ103" s="84">
        <v>2240</v>
      </c>
      <c r="AK103" s="84">
        <v>2240</v>
      </c>
      <c r="AL103" s="108" t="s">
        <v>663</v>
      </c>
      <c r="AM103" s="84">
        <v>34779.33</v>
      </c>
      <c r="AN103" s="112">
        <v>12260.67</v>
      </c>
      <c r="AO103" s="112">
        <v>47040</v>
      </c>
      <c r="AP103" s="112">
        <v>7220.67</v>
      </c>
      <c r="AQ103" s="112">
        <v>324.04000000000002</v>
      </c>
      <c r="AR103" s="112">
        <v>7544.71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745</v>
      </c>
      <c r="BG103" s="84"/>
      <c r="BH103" s="114" t="s">
        <v>273</v>
      </c>
      <c r="BI103" s="38" t="s">
        <v>110</v>
      </c>
      <c r="BJ103" s="85">
        <v>45853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460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231315</v>
      </c>
      <c r="J104" s="38" t="s">
        <v>749</v>
      </c>
      <c r="K104" s="84">
        <v>231315</v>
      </c>
      <c r="L104" s="84" t="s">
        <v>255</v>
      </c>
      <c r="M104" s="38" t="s">
        <v>256</v>
      </c>
      <c r="N104" s="84">
        <v>548180</v>
      </c>
      <c r="O104" s="84" t="s">
        <v>750</v>
      </c>
      <c r="P104" s="84">
        <v>911164</v>
      </c>
      <c r="Q104" s="38" t="s">
        <v>751</v>
      </c>
      <c r="R104" s="38" t="s">
        <v>450</v>
      </c>
      <c r="S104" s="84" t="s">
        <v>752</v>
      </c>
      <c r="T104" s="84" t="s">
        <v>752</v>
      </c>
      <c r="U104" s="84" t="s">
        <v>261</v>
      </c>
      <c r="V104" s="84" t="s">
        <v>262</v>
      </c>
      <c r="W104" s="84">
        <v>541</v>
      </c>
      <c r="X104" s="38" t="s">
        <v>340</v>
      </c>
      <c r="Y104" s="84">
        <v>353142436</v>
      </c>
      <c r="Z104" s="38" t="s">
        <v>753</v>
      </c>
      <c r="AA104" s="108" t="s">
        <v>754</v>
      </c>
      <c r="AB104" s="84">
        <v>35000</v>
      </c>
      <c r="AC104" s="108" t="s">
        <v>295</v>
      </c>
      <c r="AD104" s="84">
        <v>24</v>
      </c>
      <c r="AE104" s="84" t="s">
        <v>454</v>
      </c>
      <c r="AF104" s="84" t="s">
        <v>619</v>
      </c>
      <c r="AG104" s="108" t="s">
        <v>755</v>
      </c>
      <c r="AH104" s="84" t="s">
        <v>503</v>
      </c>
      <c r="AI104" s="108" t="s">
        <v>756</v>
      </c>
      <c r="AJ104" s="84">
        <v>1870</v>
      </c>
      <c r="AK104" s="84">
        <v>1870</v>
      </c>
      <c r="AL104" s="108" t="s">
        <v>757</v>
      </c>
      <c r="AM104" s="84">
        <v>13529.42</v>
      </c>
      <c r="AN104" s="112">
        <v>7040.58</v>
      </c>
      <c r="AO104" s="112">
        <v>20570</v>
      </c>
      <c r="AP104" s="112">
        <v>21470.58</v>
      </c>
      <c r="AQ104" s="112">
        <v>3309.42</v>
      </c>
      <c r="AR104" s="112">
        <v>24780</v>
      </c>
      <c r="AS104" s="112">
        <v>15648.63</v>
      </c>
      <c r="AT104" s="112">
        <v>3051.37</v>
      </c>
      <c r="AU104" s="112">
        <v>18700</v>
      </c>
      <c r="AV104" s="84">
        <v>21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752</v>
      </c>
      <c r="BG104" s="84"/>
      <c r="BH104" s="114" t="s">
        <v>273</v>
      </c>
      <c r="BI104" s="38" t="s">
        <v>110</v>
      </c>
      <c r="BJ104" s="85">
        <v>45850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274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231315</v>
      </c>
      <c r="J105" s="38" t="s">
        <v>749</v>
      </c>
      <c r="K105" s="84">
        <v>231315</v>
      </c>
      <c r="L105" s="84" t="s">
        <v>255</v>
      </c>
      <c r="M105" s="38" t="s">
        <v>256</v>
      </c>
      <c r="N105" s="84">
        <v>548180</v>
      </c>
      <c r="O105" s="84" t="s">
        <v>750</v>
      </c>
      <c r="P105" s="84">
        <v>911139</v>
      </c>
      <c r="Q105" s="38" t="s">
        <v>758</v>
      </c>
      <c r="R105" s="38" t="s">
        <v>450</v>
      </c>
      <c r="S105" s="84" t="s">
        <v>759</v>
      </c>
      <c r="T105" s="84" t="s">
        <v>759</v>
      </c>
      <c r="U105" s="84" t="s">
        <v>261</v>
      </c>
      <c r="V105" s="84" t="s">
        <v>262</v>
      </c>
      <c r="W105" s="84">
        <v>541</v>
      </c>
      <c r="X105" s="38" t="s">
        <v>340</v>
      </c>
      <c r="Y105" s="84">
        <v>353142644</v>
      </c>
      <c r="Z105" s="38" t="s">
        <v>760</v>
      </c>
      <c r="AA105" s="108" t="s">
        <v>754</v>
      </c>
      <c r="AB105" s="84">
        <v>35000</v>
      </c>
      <c r="AC105" s="108" t="s">
        <v>295</v>
      </c>
      <c r="AD105" s="84">
        <v>24</v>
      </c>
      <c r="AE105" s="84" t="s">
        <v>454</v>
      </c>
      <c r="AF105" s="84" t="s">
        <v>619</v>
      </c>
      <c r="AG105" s="108" t="s">
        <v>755</v>
      </c>
      <c r="AH105" s="84" t="s">
        <v>503</v>
      </c>
      <c r="AI105" s="108" t="s">
        <v>756</v>
      </c>
      <c r="AJ105" s="84">
        <v>1870</v>
      </c>
      <c r="AK105" s="84">
        <v>1870</v>
      </c>
      <c r="AL105" s="108" t="s">
        <v>663</v>
      </c>
      <c r="AM105" s="84">
        <v>29178.05</v>
      </c>
      <c r="AN105" s="112">
        <v>10091.950000000001</v>
      </c>
      <c r="AO105" s="112">
        <v>39270</v>
      </c>
      <c r="AP105" s="112">
        <v>5821.95</v>
      </c>
      <c r="AQ105" s="112">
        <v>258.05</v>
      </c>
      <c r="AR105" s="112">
        <v>6080</v>
      </c>
      <c r="AS105" s="112">
        <v>0</v>
      </c>
      <c r="AT105" s="112">
        <v>0</v>
      </c>
      <c r="AU105" s="112">
        <v>0</v>
      </c>
      <c r="AV105" s="84">
        <v>21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759</v>
      </c>
      <c r="BG105" s="84"/>
      <c r="BH105" s="114" t="s">
        <v>273</v>
      </c>
      <c r="BI105" s="38" t="s">
        <v>110</v>
      </c>
      <c r="BJ105" s="85">
        <v>45850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274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231315</v>
      </c>
      <c r="J106" s="38" t="s">
        <v>749</v>
      </c>
      <c r="K106" s="84">
        <v>231315</v>
      </c>
      <c r="L106" s="84" t="s">
        <v>255</v>
      </c>
      <c r="M106" s="38" t="s">
        <v>256</v>
      </c>
      <c r="N106" s="84">
        <v>548180</v>
      </c>
      <c r="O106" s="84" t="s">
        <v>750</v>
      </c>
      <c r="P106" s="84">
        <v>911161</v>
      </c>
      <c r="Q106" s="38" t="s">
        <v>761</v>
      </c>
      <c r="R106" s="38" t="s">
        <v>450</v>
      </c>
      <c r="S106" s="84" t="s">
        <v>762</v>
      </c>
      <c r="T106" s="84" t="s">
        <v>762</v>
      </c>
      <c r="U106" s="84" t="s">
        <v>261</v>
      </c>
      <c r="V106" s="84" t="s">
        <v>262</v>
      </c>
      <c r="W106" s="84">
        <v>541</v>
      </c>
      <c r="X106" s="38" t="s">
        <v>340</v>
      </c>
      <c r="Y106" s="84">
        <v>353186612</v>
      </c>
      <c r="Z106" s="38" t="s">
        <v>763</v>
      </c>
      <c r="AA106" s="108" t="s">
        <v>764</v>
      </c>
      <c r="AB106" s="84">
        <v>42000</v>
      </c>
      <c r="AC106" s="108" t="s">
        <v>295</v>
      </c>
      <c r="AD106" s="84">
        <v>24</v>
      </c>
      <c r="AE106" s="84" t="s">
        <v>454</v>
      </c>
      <c r="AF106" s="84" t="s">
        <v>619</v>
      </c>
      <c r="AG106" s="108" t="s">
        <v>765</v>
      </c>
      <c r="AH106" s="84" t="s">
        <v>503</v>
      </c>
      <c r="AI106" s="108" t="s">
        <v>756</v>
      </c>
      <c r="AJ106" s="84">
        <v>2240</v>
      </c>
      <c r="AK106" s="84">
        <v>2240</v>
      </c>
      <c r="AL106" s="108" t="s">
        <v>766</v>
      </c>
      <c r="AM106" s="84">
        <v>33027.769999999997</v>
      </c>
      <c r="AN106" s="112">
        <v>11772.23</v>
      </c>
      <c r="AO106" s="112">
        <v>44800</v>
      </c>
      <c r="AP106" s="112">
        <v>8972.23</v>
      </c>
      <c r="AQ106" s="112">
        <v>489.77</v>
      </c>
      <c r="AR106" s="112">
        <v>9462</v>
      </c>
      <c r="AS106" s="112">
        <v>2055.64</v>
      </c>
      <c r="AT106" s="112">
        <v>184.36</v>
      </c>
      <c r="AU106" s="112">
        <v>2240</v>
      </c>
      <c r="AV106" s="84">
        <v>21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762</v>
      </c>
      <c r="BG106" s="84"/>
      <c r="BH106" s="114" t="s">
        <v>273</v>
      </c>
      <c r="BI106" s="38" t="s">
        <v>110</v>
      </c>
      <c r="BJ106" s="85">
        <v>45850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274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231315</v>
      </c>
      <c r="J107" s="38" t="s">
        <v>749</v>
      </c>
      <c r="K107" s="84">
        <v>231315</v>
      </c>
      <c r="L107" s="84" t="s">
        <v>255</v>
      </c>
      <c r="M107" s="38" t="s">
        <v>256</v>
      </c>
      <c r="N107" s="84">
        <v>548180</v>
      </c>
      <c r="O107" s="84" t="s">
        <v>750</v>
      </c>
      <c r="P107" s="84">
        <v>911161</v>
      </c>
      <c r="Q107" s="38" t="s">
        <v>761</v>
      </c>
      <c r="R107" s="38" t="s">
        <v>450</v>
      </c>
      <c r="S107" s="84" t="s">
        <v>767</v>
      </c>
      <c r="T107" s="84" t="s">
        <v>767</v>
      </c>
      <c r="U107" s="84" t="s">
        <v>261</v>
      </c>
      <c r="V107" s="84" t="s">
        <v>262</v>
      </c>
      <c r="W107" s="84">
        <v>541</v>
      </c>
      <c r="X107" s="38" t="s">
        <v>340</v>
      </c>
      <c r="Y107" s="84">
        <v>353186798</v>
      </c>
      <c r="Z107" s="38" t="s">
        <v>768</v>
      </c>
      <c r="AA107" s="108" t="s">
        <v>764</v>
      </c>
      <c r="AB107" s="84">
        <v>42000</v>
      </c>
      <c r="AC107" s="108" t="s">
        <v>295</v>
      </c>
      <c r="AD107" s="84">
        <v>24</v>
      </c>
      <c r="AE107" s="84" t="s">
        <v>454</v>
      </c>
      <c r="AF107" s="84" t="s">
        <v>619</v>
      </c>
      <c r="AG107" s="108" t="s">
        <v>765</v>
      </c>
      <c r="AH107" s="84" t="s">
        <v>503</v>
      </c>
      <c r="AI107" s="108" t="s">
        <v>756</v>
      </c>
      <c r="AJ107" s="84">
        <v>2240</v>
      </c>
      <c r="AK107" s="84">
        <v>2240</v>
      </c>
      <c r="AL107" s="108" t="s">
        <v>663</v>
      </c>
      <c r="AM107" s="84">
        <v>35083.410000000003</v>
      </c>
      <c r="AN107" s="112">
        <v>11956.59</v>
      </c>
      <c r="AO107" s="112">
        <v>47040</v>
      </c>
      <c r="AP107" s="112">
        <v>6916.59</v>
      </c>
      <c r="AQ107" s="112">
        <v>305.41000000000003</v>
      </c>
      <c r="AR107" s="112">
        <v>7222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767</v>
      </c>
      <c r="BG107" s="84"/>
      <c r="BH107" s="114" t="s">
        <v>273</v>
      </c>
      <c r="BI107" s="38" t="s">
        <v>110</v>
      </c>
      <c r="BJ107" s="85">
        <v>45850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274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231315</v>
      </c>
      <c r="J108" s="38" t="s">
        <v>749</v>
      </c>
      <c r="K108" s="84">
        <v>231315</v>
      </c>
      <c r="L108" s="84" t="s">
        <v>255</v>
      </c>
      <c r="M108" s="38" t="s">
        <v>256</v>
      </c>
      <c r="N108" s="84">
        <v>548180</v>
      </c>
      <c r="O108" s="84" t="s">
        <v>750</v>
      </c>
      <c r="P108" s="84">
        <v>911161</v>
      </c>
      <c r="Q108" s="38" t="s">
        <v>761</v>
      </c>
      <c r="R108" s="38" t="s">
        <v>450</v>
      </c>
      <c r="S108" s="84" t="s">
        <v>769</v>
      </c>
      <c r="T108" s="84" t="s">
        <v>769</v>
      </c>
      <c r="U108" s="84" t="s">
        <v>261</v>
      </c>
      <c r="V108" s="84" t="s">
        <v>262</v>
      </c>
      <c r="W108" s="84">
        <v>541</v>
      </c>
      <c r="X108" s="38" t="s">
        <v>340</v>
      </c>
      <c r="Y108" s="84">
        <v>353187086</v>
      </c>
      <c r="Z108" s="38" t="s">
        <v>770</v>
      </c>
      <c r="AA108" s="108" t="s">
        <v>764</v>
      </c>
      <c r="AB108" s="84">
        <v>42000</v>
      </c>
      <c r="AC108" s="108" t="s">
        <v>295</v>
      </c>
      <c r="AD108" s="84">
        <v>24</v>
      </c>
      <c r="AE108" s="84" t="s">
        <v>454</v>
      </c>
      <c r="AF108" s="84" t="s">
        <v>619</v>
      </c>
      <c r="AG108" s="108" t="s">
        <v>765</v>
      </c>
      <c r="AH108" s="84" t="s">
        <v>503</v>
      </c>
      <c r="AI108" s="108" t="s">
        <v>756</v>
      </c>
      <c r="AJ108" s="84">
        <v>2240</v>
      </c>
      <c r="AK108" s="84">
        <v>2240</v>
      </c>
      <c r="AL108" s="108" t="s">
        <v>771</v>
      </c>
      <c r="AM108" s="84">
        <v>27122.93</v>
      </c>
      <c r="AN108" s="112">
        <v>10957.07</v>
      </c>
      <c r="AO108" s="112">
        <v>38080</v>
      </c>
      <c r="AP108" s="112">
        <v>14877.07</v>
      </c>
      <c r="AQ108" s="112">
        <v>1304.93</v>
      </c>
      <c r="AR108" s="112">
        <v>16182</v>
      </c>
      <c r="AS108" s="112">
        <v>7960.48</v>
      </c>
      <c r="AT108" s="112">
        <v>999.52</v>
      </c>
      <c r="AU108" s="112">
        <v>8960</v>
      </c>
      <c r="AV108" s="84">
        <v>21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769</v>
      </c>
      <c r="BG108" s="84"/>
      <c r="BH108" s="114" t="s">
        <v>273</v>
      </c>
      <c r="BI108" s="38" t="s">
        <v>110</v>
      </c>
      <c r="BJ108" s="85">
        <v>45850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>
        <v>8960</v>
      </c>
      <c r="BQ108" s="117" t="s">
        <v>202</v>
      </c>
      <c r="BR108" s="118" t="s">
        <v>772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68521</v>
      </c>
      <c r="J109" s="38" t="s">
        <v>275</v>
      </c>
      <c r="K109" s="84">
        <v>68521</v>
      </c>
      <c r="L109" s="84" t="s">
        <v>255</v>
      </c>
      <c r="M109" s="38" t="s">
        <v>256</v>
      </c>
      <c r="N109" s="84">
        <v>107440</v>
      </c>
      <c r="O109" s="84" t="s">
        <v>408</v>
      </c>
      <c r="P109" s="84">
        <v>147482</v>
      </c>
      <c r="Q109" s="38" t="s">
        <v>314</v>
      </c>
      <c r="R109" s="38" t="s">
        <v>623</v>
      </c>
      <c r="S109" s="84" t="s">
        <v>546</v>
      </c>
      <c r="T109" s="84" t="s">
        <v>546</v>
      </c>
      <c r="U109" s="84" t="s">
        <v>261</v>
      </c>
      <c r="V109" s="84" t="s">
        <v>262</v>
      </c>
      <c r="W109" s="84">
        <v>541</v>
      </c>
      <c r="X109" s="38" t="s">
        <v>340</v>
      </c>
      <c r="Y109" s="84">
        <v>353189032</v>
      </c>
      <c r="Z109" s="38" t="s">
        <v>547</v>
      </c>
      <c r="AA109" s="108" t="s">
        <v>773</v>
      </c>
      <c r="AB109" s="84">
        <v>30000</v>
      </c>
      <c r="AC109" s="108" t="s">
        <v>414</v>
      </c>
      <c r="AD109" s="84">
        <v>18</v>
      </c>
      <c r="AE109" s="84" t="s">
        <v>604</v>
      </c>
      <c r="AF109" s="84" t="s">
        <v>286</v>
      </c>
      <c r="AG109" s="108" t="s">
        <v>428</v>
      </c>
      <c r="AH109" s="84" t="s">
        <v>270</v>
      </c>
      <c r="AI109" s="108" t="s">
        <v>774</v>
      </c>
      <c r="AJ109" s="84">
        <v>2020</v>
      </c>
      <c r="AK109" s="84">
        <v>2020</v>
      </c>
      <c r="AL109" s="108" t="s">
        <v>775</v>
      </c>
      <c r="AM109" s="84">
        <v>18547</v>
      </c>
      <c r="AN109" s="112">
        <v>5693</v>
      </c>
      <c r="AO109" s="112">
        <v>24240</v>
      </c>
      <c r="AP109" s="112">
        <v>11453</v>
      </c>
      <c r="AQ109" s="112">
        <v>862</v>
      </c>
      <c r="AR109" s="112">
        <v>12315</v>
      </c>
      <c r="AS109" s="112">
        <v>11453</v>
      </c>
      <c r="AT109" s="112">
        <v>862</v>
      </c>
      <c r="AU109" s="112">
        <v>12315</v>
      </c>
      <c r="AV109" s="84">
        <v>21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546</v>
      </c>
      <c r="BG109" s="84"/>
      <c r="BH109" s="114" t="s">
        <v>273</v>
      </c>
      <c r="BI109" s="38" t="s">
        <v>110</v>
      </c>
      <c r="BJ109" s="85">
        <v>45853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460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66045</v>
      </c>
      <c r="J110" s="38" t="s">
        <v>289</v>
      </c>
      <c r="K110" s="84">
        <v>66045</v>
      </c>
      <c r="L110" s="84" t="s">
        <v>255</v>
      </c>
      <c r="M110" s="38" t="s">
        <v>256</v>
      </c>
      <c r="N110" s="84">
        <v>106151</v>
      </c>
      <c r="O110" s="84" t="s">
        <v>534</v>
      </c>
      <c r="P110" s="84">
        <v>145734</v>
      </c>
      <c r="Q110" s="38" t="s">
        <v>681</v>
      </c>
      <c r="R110" s="38" t="s">
        <v>450</v>
      </c>
      <c r="S110" s="84" t="s">
        <v>776</v>
      </c>
      <c r="T110" s="84" t="s">
        <v>776</v>
      </c>
      <c r="U110" s="84" t="s">
        <v>261</v>
      </c>
      <c r="V110" s="84" t="s">
        <v>262</v>
      </c>
      <c r="W110" s="84">
        <v>541</v>
      </c>
      <c r="X110" s="38" t="s">
        <v>340</v>
      </c>
      <c r="Y110" s="84">
        <v>353191001</v>
      </c>
      <c r="Z110" s="38" t="s">
        <v>746</v>
      </c>
      <c r="AA110" s="108" t="s">
        <v>777</v>
      </c>
      <c r="AB110" s="84">
        <v>52000</v>
      </c>
      <c r="AC110" s="108" t="s">
        <v>295</v>
      </c>
      <c r="AD110" s="84">
        <v>24</v>
      </c>
      <c r="AE110" s="84" t="s">
        <v>267</v>
      </c>
      <c r="AF110" s="84" t="s">
        <v>666</v>
      </c>
      <c r="AG110" s="108" t="s">
        <v>688</v>
      </c>
      <c r="AH110" s="84" t="s">
        <v>457</v>
      </c>
      <c r="AI110" s="108" t="s">
        <v>756</v>
      </c>
      <c r="AJ110" s="84">
        <v>2780</v>
      </c>
      <c r="AK110" s="84">
        <v>2780</v>
      </c>
      <c r="AL110" s="108" t="s">
        <v>674</v>
      </c>
      <c r="AM110" s="84">
        <v>43556.17</v>
      </c>
      <c r="AN110" s="112">
        <v>14823.83</v>
      </c>
      <c r="AO110" s="112">
        <v>58380</v>
      </c>
      <c r="AP110" s="112">
        <v>8443.83</v>
      </c>
      <c r="AQ110" s="112">
        <v>369.17</v>
      </c>
      <c r="AR110" s="112">
        <v>8813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776</v>
      </c>
      <c r="BG110" s="84"/>
      <c r="BH110" s="114" t="s">
        <v>273</v>
      </c>
      <c r="BI110" s="38" t="s">
        <v>110</v>
      </c>
      <c r="BJ110" s="85">
        <v>45852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274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231315</v>
      </c>
      <c r="J111" s="38" t="s">
        <v>749</v>
      </c>
      <c r="K111" s="84">
        <v>231315</v>
      </c>
      <c r="L111" s="84" t="s">
        <v>255</v>
      </c>
      <c r="M111" s="38" t="s">
        <v>256</v>
      </c>
      <c r="N111" s="84">
        <v>548180</v>
      </c>
      <c r="O111" s="84" t="s">
        <v>750</v>
      </c>
      <c r="P111" s="84">
        <v>911139</v>
      </c>
      <c r="Q111" s="38" t="s">
        <v>758</v>
      </c>
      <c r="R111" s="38" t="s">
        <v>450</v>
      </c>
      <c r="S111" s="84" t="s">
        <v>778</v>
      </c>
      <c r="T111" s="84" t="s">
        <v>778</v>
      </c>
      <c r="U111" s="84" t="s">
        <v>261</v>
      </c>
      <c r="V111" s="84" t="s">
        <v>262</v>
      </c>
      <c r="W111" s="84">
        <v>541</v>
      </c>
      <c r="X111" s="38" t="s">
        <v>340</v>
      </c>
      <c r="Y111" s="84">
        <v>353192438</v>
      </c>
      <c r="Z111" s="38" t="s">
        <v>779</v>
      </c>
      <c r="AA111" s="108" t="s">
        <v>764</v>
      </c>
      <c r="AB111" s="84">
        <v>42000</v>
      </c>
      <c r="AC111" s="108" t="s">
        <v>295</v>
      </c>
      <c r="AD111" s="84">
        <v>24</v>
      </c>
      <c r="AE111" s="84" t="s">
        <v>454</v>
      </c>
      <c r="AF111" s="84" t="s">
        <v>619</v>
      </c>
      <c r="AG111" s="108" t="s">
        <v>765</v>
      </c>
      <c r="AH111" s="84" t="s">
        <v>503</v>
      </c>
      <c r="AI111" s="108" t="s">
        <v>756</v>
      </c>
      <c r="AJ111" s="84">
        <v>2240</v>
      </c>
      <c r="AK111" s="84">
        <v>2240</v>
      </c>
      <c r="AL111" s="108" t="s">
        <v>663</v>
      </c>
      <c r="AM111" s="84">
        <v>35083.410000000003</v>
      </c>
      <c r="AN111" s="112">
        <v>11956.59</v>
      </c>
      <c r="AO111" s="112">
        <v>47040</v>
      </c>
      <c r="AP111" s="112">
        <v>6916.59</v>
      </c>
      <c r="AQ111" s="112">
        <v>305.41000000000003</v>
      </c>
      <c r="AR111" s="112">
        <v>7222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778</v>
      </c>
      <c r="BG111" s="84"/>
      <c r="BH111" s="114" t="s">
        <v>273</v>
      </c>
      <c r="BI111" s="38" t="s">
        <v>110</v>
      </c>
      <c r="BJ111" s="85">
        <v>45850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274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65969</v>
      </c>
      <c r="J112" s="38" t="s">
        <v>254</v>
      </c>
      <c r="K112" s="84">
        <v>65969</v>
      </c>
      <c r="L112" s="84" t="s">
        <v>255</v>
      </c>
      <c r="M112" s="38" t="s">
        <v>256</v>
      </c>
      <c r="N112" s="84">
        <v>108486</v>
      </c>
      <c r="O112" s="84" t="s">
        <v>497</v>
      </c>
      <c r="P112" s="84">
        <v>148832</v>
      </c>
      <c r="Q112" s="38" t="s">
        <v>498</v>
      </c>
      <c r="R112" s="38" t="s">
        <v>623</v>
      </c>
      <c r="S112" s="84" t="s">
        <v>780</v>
      </c>
      <c r="T112" s="84" t="s">
        <v>780</v>
      </c>
      <c r="U112" s="84" t="s">
        <v>261</v>
      </c>
      <c r="V112" s="84" t="s">
        <v>262</v>
      </c>
      <c r="W112" s="84">
        <v>541</v>
      </c>
      <c r="X112" s="38" t="s">
        <v>340</v>
      </c>
      <c r="Y112" s="84">
        <v>353240952</v>
      </c>
      <c r="Z112" s="38" t="s">
        <v>781</v>
      </c>
      <c r="AA112" s="108" t="s">
        <v>736</v>
      </c>
      <c r="AB112" s="84">
        <v>30000</v>
      </c>
      <c r="AC112" s="108" t="s">
        <v>266</v>
      </c>
      <c r="AD112" s="84">
        <v>18</v>
      </c>
      <c r="AE112" s="84" t="s">
        <v>604</v>
      </c>
      <c r="AF112" s="84" t="s">
        <v>268</v>
      </c>
      <c r="AG112" s="108" t="s">
        <v>502</v>
      </c>
      <c r="AH112" s="84" t="s">
        <v>321</v>
      </c>
      <c r="AI112" s="108" t="s">
        <v>719</v>
      </c>
      <c r="AJ112" s="84">
        <v>2020</v>
      </c>
      <c r="AK112" s="84">
        <v>2020</v>
      </c>
      <c r="AL112" s="108" t="s">
        <v>605</v>
      </c>
      <c r="AM112" s="84">
        <v>15366.9</v>
      </c>
      <c r="AN112" s="112">
        <v>4833.1000000000004</v>
      </c>
      <c r="AO112" s="112">
        <v>20200</v>
      </c>
      <c r="AP112" s="112">
        <v>14633.1</v>
      </c>
      <c r="AQ112" s="112">
        <v>1400.9</v>
      </c>
      <c r="AR112" s="112">
        <v>16034</v>
      </c>
      <c r="AS112" s="112">
        <v>14633.1</v>
      </c>
      <c r="AT112" s="112">
        <v>1400.9</v>
      </c>
      <c r="AU112" s="112">
        <v>16034</v>
      </c>
      <c r="AV112" s="84">
        <v>21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780</v>
      </c>
      <c r="BG112" s="84"/>
      <c r="BH112" s="114" t="s">
        <v>273</v>
      </c>
      <c r="BI112" s="38" t="s">
        <v>110</v>
      </c>
      <c r="BJ112" s="85">
        <v>45852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274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66264</v>
      </c>
      <c r="J113" s="38" t="s">
        <v>326</v>
      </c>
      <c r="K113" s="84">
        <v>66264</v>
      </c>
      <c r="L113" s="84" t="s">
        <v>690</v>
      </c>
      <c r="M113" s="38" t="s">
        <v>691</v>
      </c>
      <c r="N113" s="84">
        <v>350595</v>
      </c>
      <c r="O113" s="84" t="s">
        <v>782</v>
      </c>
      <c r="P113" s="84">
        <v>496805</v>
      </c>
      <c r="Q113" s="38" t="s">
        <v>783</v>
      </c>
      <c r="R113" s="38" t="s">
        <v>450</v>
      </c>
      <c r="S113" s="84" t="s">
        <v>784</v>
      </c>
      <c r="T113" s="84" t="s">
        <v>784</v>
      </c>
      <c r="U113" s="84" t="s">
        <v>280</v>
      </c>
      <c r="V113" s="84" t="s">
        <v>262</v>
      </c>
      <c r="W113" s="84">
        <v>541</v>
      </c>
      <c r="X113" s="38" t="s">
        <v>340</v>
      </c>
      <c r="Y113" s="84">
        <v>353245616</v>
      </c>
      <c r="Z113" s="38" t="s">
        <v>785</v>
      </c>
      <c r="AA113" s="108" t="s">
        <v>723</v>
      </c>
      <c r="AB113" s="84">
        <v>42000</v>
      </c>
      <c r="AC113" s="108" t="s">
        <v>304</v>
      </c>
      <c r="AD113" s="84">
        <v>24</v>
      </c>
      <c r="AE113" s="84" t="s">
        <v>454</v>
      </c>
      <c r="AF113" s="84" t="s">
        <v>619</v>
      </c>
      <c r="AG113" s="108" t="s">
        <v>786</v>
      </c>
      <c r="AH113" s="84" t="s">
        <v>503</v>
      </c>
      <c r="AI113" s="108" t="s">
        <v>787</v>
      </c>
      <c r="AJ113" s="84">
        <v>2240</v>
      </c>
      <c r="AK113" s="84">
        <v>2240</v>
      </c>
      <c r="AL113" s="108" t="s">
        <v>663</v>
      </c>
      <c r="AM113" s="84">
        <v>35344.06</v>
      </c>
      <c r="AN113" s="112">
        <v>11695.94</v>
      </c>
      <c r="AO113" s="112">
        <v>47040</v>
      </c>
      <c r="AP113" s="112">
        <v>6655.94</v>
      </c>
      <c r="AQ113" s="112">
        <v>288.06</v>
      </c>
      <c r="AR113" s="112">
        <v>6944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784</v>
      </c>
      <c r="BG113" s="84"/>
      <c r="BH113" s="114" t="s">
        <v>273</v>
      </c>
      <c r="BI113" s="38" t="s">
        <v>110</v>
      </c>
      <c r="BJ113" s="85">
        <v>45853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 t="s">
        <v>460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66045</v>
      </c>
      <c r="J114" s="38" t="s">
        <v>289</v>
      </c>
      <c r="K114" s="84">
        <v>66045</v>
      </c>
      <c r="L114" s="84" t="s">
        <v>255</v>
      </c>
      <c r="M114" s="38" t="s">
        <v>256</v>
      </c>
      <c r="N114" s="84">
        <v>106177</v>
      </c>
      <c r="O114" s="84" t="s">
        <v>290</v>
      </c>
      <c r="P114" s="84">
        <v>145766</v>
      </c>
      <c r="Q114" s="38" t="s">
        <v>291</v>
      </c>
      <c r="R114" s="38" t="s">
        <v>623</v>
      </c>
      <c r="S114" s="84" t="s">
        <v>594</v>
      </c>
      <c r="T114" s="84" t="s">
        <v>594</v>
      </c>
      <c r="U114" s="84" t="s">
        <v>261</v>
      </c>
      <c r="V114" s="84" t="s">
        <v>262</v>
      </c>
      <c r="W114" s="84">
        <v>541</v>
      </c>
      <c r="X114" s="38" t="s">
        <v>340</v>
      </c>
      <c r="Y114" s="84">
        <v>353276510</v>
      </c>
      <c r="Z114" s="38" t="s">
        <v>595</v>
      </c>
      <c r="AA114" s="108" t="s">
        <v>788</v>
      </c>
      <c r="AB114" s="84">
        <v>30000</v>
      </c>
      <c r="AC114" s="108" t="s">
        <v>295</v>
      </c>
      <c r="AD114" s="84">
        <v>18</v>
      </c>
      <c r="AE114" s="84" t="s">
        <v>604</v>
      </c>
      <c r="AF114" s="84" t="s">
        <v>268</v>
      </c>
      <c r="AG114" s="108" t="s">
        <v>565</v>
      </c>
      <c r="AH114" s="84" t="s">
        <v>270</v>
      </c>
      <c r="AI114" s="108" t="s">
        <v>756</v>
      </c>
      <c r="AJ114" s="84">
        <v>2020</v>
      </c>
      <c r="AK114" s="84">
        <v>2020</v>
      </c>
      <c r="AL114" s="108" t="s">
        <v>597</v>
      </c>
      <c r="AM114" s="84">
        <v>18856.43</v>
      </c>
      <c r="AN114" s="112">
        <v>5383.57</v>
      </c>
      <c r="AO114" s="112">
        <v>24240</v>
      </c>
      <c r="AP114" s="112">
        <v>11143.57</v>
      </c>
      <c r="AQ114" s="112">
        <v>821.43</v>
      </c>
      <c r="AR114" s="112">
        <v>11965</v>
      </c>
      <c r="AS114" s="112">
        <v>11143.57</v>
      </c>
      <c r="AT114" s="112">
        <v>821.43</v>
      </c>
      <c r="AU114" s="112">
        <v>11965</v>
      </c>
      <c r="AV114" s="84">
        <v>21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594</v>
      </c>
      <c r="BG114" s="84"/>
      <c r="BH114" s="114" t="s">
        <v>273</v>
      </c>
      <c r="BI114" s="38" t="s">
        <v>110</v>
      </c>
      <c r="BJ114" s="85">
        <v>45852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274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67725</v>
      </c>
      <c r="J115" s="38" t="s">
        <v>298</v>
      </c>
      <c r="K115" s="84">
        <v>67725</v>
      </c>
      <c r="L115" s="84" t="s">
        <v>255</v>
      </c>
      <c r="M115" s="38" t="s">
        <v>256</v>
      </c>
      <c r="N115" s="84">
        <v>108637</v>
      </c>
      <c r="O115" s="84" t="s">
        <v>299</v>
      </c>
      <c r="P115" s="84">
        <v>158717</v>
      </c>
      <c r="Q115" s="38" t="s">
        <v>698</v>
      </c>
      <c r="R115" s="38" t="s">
        <v>450</v>
      </c>
      <c r="S115" s="84" t="s">
        <v>789</v>
      </c>
      <c r="T115" s="84" t="s">
        <v>789</v>
      </c>
      <c r="U115" s="84" t="s">
        <v>261</v>
      </c>
      <c r="V115" s="84" t="s">
        <v>262</v>
      </c>
      <c r="W115" s="84">
        <v>541</v>
      </c>
      <c r="X115" s="38" t="s">
        <v>340</v>
      </c>
      <c r="Y115" s="84">
        <v>353317706</v>
      </c>
      <c r="Z115" s="38" t="s">
        <v>790</v>
      </c>
      <c r="AA115" s="108" t="s">
        <v>791</v>
      </c>
      <c r="AB115" s="84">
        <v>42000</v>
      </c>
      <c r="AC115" s="108" t="s">
        <v>304</v>
      </c>
      <c r="AD115" s="84">
        <v>24</v>
      </c>
      <c r="AE115" s="84" t="s">
        <v>454</v>
      </c>
      <c r="AF115" s="84" t="s">
        <v>619</v>
      </c>
      <c r="AG115" s="108" t="s">
        <v>792</v>
      </c>
      <c r="AH115" s="84" t="s">
        <v>503</v>
      </c>
      <c r="AI115" s="108" t="s">
        <v>787</v>
      </c>
      <c r="AJ115" s="84">
        <v>2240</v>
      </c>
      <c r="AK115" s="84">
        <v>2240</v>
      </c>
      <c r="AL115" s="108" t="s">
        <v>793</v>
      </c>
      <c r="AM115" s="84">
        <v>35604.69</v>
      </c>
      <c r="AN115" s="112">
        <v>11435.31</v>
      </c>
      <c r="AO115" s="112">
        <v>47040</v>
      </c>
      <c r="AP115" s="112">
        <v>6395.31</v>
      </c>
      <c r="AQ115" s="112">
        <v>271.69</v>
      </c>
      <c r="AR115" s="112">
        <v>6667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789</v>
      </c>
      <c r="BG115" s="84"/>
      <c r="BH115" s="114" t="s">
        <v>273</v>
      </c>
      <c r="BI115" s="38" t="s">
        <v>110</v>
      </c>
      <c r="BJ115" s="85">
        <v>45852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460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66045</v>
      </c>
      <c r="J116" s="38" t="s">
        <v>289</v>
      </c>
      <c r="K116" s="84">
        <v>66045</v>
      </c>
      <c r="L116" s="84" t="s">
        <v>255</v>
      </c>
      <c r="M116" s="38" t="s">
        <v>256</v>
      </c>
      <c r="N116" s="84">
        <v>106151</v>
      </c>
      <c r="O116" s="84" t="s">
        <v>534</v>
      </c>
      <c r="P116" s="84">
        <v>808979</v>
      </c>
      <c r="Q116" s="38" t="s">
        <v>535</v>
      </c>
      <c r="R116" s="38" t="s">
        <v>623</v>
      </c>
      <c r="S116" s="84" t="s">
        <v>536</v>
      </c>
      <c r="T116" s="84" t="s">
        <v>536</v>
      </c>
      <c r="U116" s="84" t="s">
        <v>261</v>
      </c>
      <c r="V116" s="84" t="s">
        <v>262</v>
      </c>
      <c r="W116" s="84">
        <v>541</v>
      </c>
      <c r="X116" s="38" t="s">
        <v>340</v>
      </c>
      <c r="Y116" s="84">
        <v>353334727</v>
      </c>
      <c r="Z116" s="38" t="s">
        <v>537</v>
      </c>
      <c r="AA116" s="108" t="s">
        <v>794</v>
      </c>
      <c r="AB116" s="84">
        <v>30000</v>
      </c>
      <c r="AC116" s="108" t="s">
        <v>295</v>
      </c>
      <c r="AD116" s="84">
        <v>18</v>
      </c>
      <c r="AE116" s="84" t="s">
        <v>604</v>
      </c>
      <c r="AF116" s="84" t="s">
        <v>286</v>
      </c>
      <c r="AG116" s="108" t="s">
        <v>447</v>
      </c>
      <c r="AH116" s="84" t="s">
        <v>270</v>
      </c>
      <c r="AI116" s="108" t="s">
        <v>795</v>
      </c>
      <c r="AJ116" s="84">
        <v>2020</v>
      </c>
      <c r="AK116" s="84">
        <v>2020</v>
      </c>
      <c r="AL116" s="108" t="s">
        <v>796</v>
      </c>
      <c r="AM116" s="84">
        <v>18194.89</v>
      </c>
      <c r="AN116" s="112">
        <v>6045.11</v>
      </c>
      <c r="AO116" s="112">
        <v>24240</v>
      </c>
      <c r="AP116" s="112">
        <v>11805.11</v>
      </c>
      <c r="AQ116" s="112">
        <v>899.89</v>
      </c>
      <c r="AR116" s="112">
        <v>12705</v>
      </c>
      <c r="AS116" s="112">
        <v>11805.11</v>
      </c>
      <c r="AT116" s="112">
        <v>899.89</v>
      </c>
      <c r="AU116" s="112">
        <v>12705</v>
      </c>
      <c r="AV116" s="84">
        <v>20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536</v>
      </c>
      <c r="BG116" s="84"/>
      <c r="BH116" s="114" t="s">
        <v>273</v>
      </c>
      <c r="BI116" s="38" t="s">
        <v>110</v>
      </c>
      <c r="BJ116" s="85">
        <v>45852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460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66045</v>
      </c>
      <c r="J117" s="38" t="s">
        <v>289</v>
      </c>
      <c r="K117" s="84">
        <v>66045</v>
      </c>
      <c r="L117" s="84" t="s">
        <v>255</v>
      </c>
      <c r="M117" s="38" t="s">
        <v>256</v>
      </c>
      <c r="N117" s="84">
        <v>106151</v>
      </c>
      <c r="O117" s="84" t="s">
        <v>534</v>
      </c>
      <c r="P117" s="84">
        <v>808979</v>
      </c>
      <c r="Q117" s="38" t="s">
        <v>535</v>
      </c>
      <c r="R117" s="38" t="s">
        <v>450</v>
      </c>
      <c r="S117" s="84" t="s">
        <v>797</v>
      </c>
      <c r="T117" s="84" t="s">
        <v>797</v>
      </c>
      <c r="U117" s="84" t="s">
        <v>261</v>
      </c>
      <c r="V117" s="84" t="s">
        <v>262</v>
      </c>
      <c r="W117" s="84">
        <v>541</v>
      </c>
      <c r="X117" s="38" t="s">
        <v>340</v>
      </c>
      <c r="Y117" s="84">
        <v>353337825</v>
      </c>
      <c r="Z117" s="38" t="s">
        <v>798</v>
      </c>
      <c r="AA117" s="108" t="s">
        <v>794</v>
      </c>
      <c r="AB117" s="84">
        <v>80000</v>
      </c>
      <c r="AC117" s="108" t="s">
        <v>295</v>
      </c>
      <c r="AD117" s="84">
        <v>24</v>
      </c>
      <c r="AE117" s="84" t="s">
        <v>465</v>
      </c>
      <c r="AF117" s="84" t="s">
        <v>286</v>
      </c>
      <c r="AG117" s="108" t="s">
        <v>447</v>
      </c>
      <c r="AH117" s="84" t="s">
        <v>270</v>
      </c>
      <c r="AI117" s="108" t="s">
        <v>795</v>
      </c>
      <c r="AJ117" s="84">
        <v>4270</v>
      </c>
      <c r="AK117" s="84">
        <v>4270</v>
      </c>
      <c r="AL117" s="108" t="s">
        <v>697</v>
      </c>
      <c r="AM117" s="84">
        <v>61909.17</v>
      </c>
      <c r="AN117" s="112">
        <v>23490.83</v>
      </c>
      <c r="AO117" s="112">
        <v>85400</v>
      </c>
      <c r="AP117" s="112">
        <v>18090.830000000002</v>
      </c>
      <c r="AQ117" s="112">
        <v>1028.17</v>
      </c>
      <c r="AR117" s="112">
        <v>19119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797</v>
      </c>
      <c r="BG117" s="84"/>
      <c r="BH117" s="114" t="s">
        <v>273</v>
      </c>
      <c r="BI117" s="38" t="s">
        <v>110</v>
      </c>
      <c r="BJ117" s="85">
        <v>45852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274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67725</v>
      </c>
      <c r="J118" s="38" t="s">
        <v>298</v>
      </c>
      <c r="K118" s="84">
        <v>67725</v>
      </c>
      <c r="L118" s="84" t="s">
        <v>255</v>
      </c>
      <c r="M118" s="38" t="s">
        <v>256</v>
      </c>
      <c r="N118" s="84">
        <v>108637</v>
      </c>
      <c r="O118" s="84" t="s">
        <v>299</v>
      </c>
      <c r="P118" s="84">
        <v>158717</v>
      </c>
      <c r="Q118" s="38" t="s">
        <v>698</v>
      </c>
      <c r="R118" s="38" t="s">
        <v>450</v>
      </c>
      <c r="S118" s="84" t="s">
        <v>799</v>
      </c>
      <c r="T118" s="84" t="s">
        <v>799</v>
      </c>
      <c r="U118" s="84" t="s">
        <v>261</v>
      </c>
      <c r="V118" s="84" t="s">
        <v>262</v>
      </c>
      <c r="W118" s="84">
        <v>541</v>
      </c>
      <c r="X118" s="38" t="s">
        <v>340</v>
      </c>
      <c r="Y118" s="84">
        <v>353419778</v>
      </c>
      <c r="Z118" s="38" t="s">
        <v>800</v>
      </c>
      <c r="AA118" s="108" t="s">
        <v>801</v>
      </c>
      <c r="AB118" s="84">
        <v>52000</v>
      </c>
      <c r="AC118" s="108" t="s">
        <v>304</v>
      </c>
      <c r="AD118" s="84">
        <v>24</v>
      </c>
      <c r="AE118" s="84" t="s">
        <v>267</v>
      </c>
      <c r="AF118" s="84" t="s">
        <v>666</v>
      </c>
      <c r="AG118" s="108" t="s">
        <v>802</v>
      </c>
      <c r="AH118" s="84" t="s">
        <v>457</v>
      </c>
      <c r="AI118" s="108" t="s">
        <v>803</v>
      </c>
      <c r="AJ118" s="84">
        <v>2780</v>
      </c>
      <c r="AK118" s="84">
        <v>2780</v>
      </c>
      <c r="AL118" s="108" t="s">
        <v>804</v>
      </c>
      <c r="AM118" s="84">
        <v>33340.26</v>
      </c>
      <c r="AN118" s="112">
        <v>13919.74</v>
      </c>
      <c r="AO118" s="112">
        <v>47260</v>
      </c>
      <c r="AP118" s="112">
        <v>18659.740000000002</v>
      </c>
      <c r="AQ118" s="112">
        <v>1643.26</v>
      </c>
      <c r="AR118" s="112">
        <v>20303</v>
      </c>
      <c r="AS118" s="112">
        <v>7327.12</v>
      </c>
      <c r="AT118" s="112">
        <v>1012.88</v>
      </c>
      <c r="AU118" s="112">
        <v>8340</v>
      </c>
      <c r="AV118" s="84">
        <v>20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799</v>
      </c>
      <c r="BG118" s="84"/>
      <c r="BH118" s="114" t="s">
        <v>273</v>
      </c>
      <c r="BI118" s="38" t="s">
        <v>110</v>
      </c>
      <c r="BJ118" s="85">
        <v>45852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460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65971</v>
      </c>
      <c r="J119" s="38" t="s">
        <v>275</v>
      </c>
      <c r="K119" s="84">
        <v>65971</v>
      </c>
      <c r="L119" s="84" t="s">
        <v>255</v>
      </c>
      <c r="M119" s="38" t="s">
        <v>256</v>
      </c>
      <c r="N119" s="84">
        <v>106098</v>
      </c>
      <c r="O119" s="84" t="s">
        <v>276</v>
      </c>
      <c r="P119" s="84">
        <v>496215</v>
      </c>
      <c r="Q119" s="38" t="s">
        <v>647</v>
      </c>
      <c r="R119" s="38" t="s">
        <v>450</v>
      </c>
      <c r="S119" s="84" t="s">
        <v>805</v>
      </c>
      <c r="T119" s="84" t="s">
        <v>805</v>
      </c>
      <c r="U119" s="84" t="s">
        <v>280</v>
      </c>
      <c r="V119" s="84" t="s">
        <v>262</v>
      </c>
      <c r="W119" s="84">
        <v>0</v>
      </c>
      <c r="X119" s="38" t="s">
        <v>340</v>
      </c>
      <c r="Y119" s="84">
        <v>353446534</v>
      </c>
      <c r="Z119" s="38" t="s">
        <v>806</v>
      </c>
      <c r="AA119" s="108" t="s">
        <v>807</v>
      </c>
      <c r="AB119" s="84">
        <v>73000</v>
      </c>
      <c r="AC119" s="108" t="s">
        <v>284</v>
      </c>
      <c r="AD119" s="84">
        <v>24</v>
      </c>
      <c r="AE119" s="84" t="s">
        <v>731</v>
      </c>
      <c r="AF119" s="84" t="s">
        <v>286</v>
      </c>
      <c r="AG119" s="108" t="s">
        <v>808</v>
      </c>
      <c r="AH119" s="84" t="s">
        <v>270</v>
      </c>
      <c r="AI119" s="108" t="s">
        <v>809</v>
      </c>
      <c r="AJ119" s="84">
        <v>3900</v>
      </c>
      <c r="AK119" s="84">
        <v>3900</v>
      </c>
      <c r="AL119" s="108" t="s">
        <v>810</v>
      </c>
      <c r="AM119" s="84">
        <v>6513.1</v>
      </c>
      <c r="AN119" s="112">
        <v>5186.8999999999996</v>
      </c>
      <c r="AO119" s="112">
        <v>11700</v>
      </c>
      <c r="AP119" s="112">
        <v>66486.899999999994</v>
      </c>
      <c r="AQ119" s="112">
        <v>16555.099999999999</v>
      </c>
      <c r="AR119" s="112">
        <v>83042</v>
      </c>
      <c r="AS119" s="112">
        <v>47131.51</v>
      </c>
      <c r="AT119" s="112">
        <v>15268.49</v>
      </c>
      <c r="AU119" s="112">
        <v>62400</v>
      </c>
      <c r="AV119" s="84">
        <v>19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805</v>
      </c>
      <c r="BG119" s="84"/>
      <c r="BH119" s="114" t="s">
        <v>273</v>
      </c>
      <c r="BI119" s="38" t="s">
        <v>110</v>
      </c>
      <c r="BJ119" s="85">
        <v>45853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274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65932</v>
      </c>
      <c r="J120" s="38" t="s">
        <v>348</v>
      </c>
      <c r="K120" s="84">
        <v>65932</v>
      </c>
      <c r="L120" s="84" t="s">
        <v>255</v>
      </c>
      <c r="M120" s="38" t="s">
        <v>256</v>
      </c>
      <c r="N120" s="84">
        <v>109514</v>
      </c>
      <c r="O120" s="84" t="s">
        <v>374</v>
      </c>
      <c r="P120" s="84">
        <v>427090</v>
      </c>
      <c r="Q120" s="38" t="s">
        <v>732</v>
      </c>
      <c r="R120" s="38" t="s">
        <v>450</v>
      </c>
      <c r="S120" s="84" t="s">
        <v>1386</v>
      </c>
      <c r="T120" s="84" t="s">
        <v>1386</v>
      </c>
      <c r="U120" s="84" t="s">
        <v>316</v>
      </c>
      <c r="V120" s="84" t="s">
        <v>262</v>
      </c>
      <c r="W120" s="84">
        <v>0</v>
      </c>
      <c r="X120" s="38" t="s">
        <v>340</v>
      </c>
      <c r="Y120" s="84">
        <v>359365380</v>
      </c>
      <c r="Z120" s="38" t="s">
        <v>1387</v>
      </c>
      <c r="AA120" s="108" t="s">
        <v>926</v>
      </c>
      <c r="AB120" s="84">
        <v>72000</v>
      </c>
      <c r="AC120" s="108" t="s">
        <v>379</v>
      </c>
      <c r="AD120" s="84">
        <v>24</v>
      </c>
      <c r="AE120" s="84" t="s">
        <v>1322</v>
      </c>
      <c r="AF120" s="84" t="s">
        <v>666</v>
      </c>
      <c r="AG120" s="108" t="s">
        <v>735</v>
      </c>
      <c r="AH120" s="84" t="s">
        <v>457</v>
      </c>
      <c r="AI120" s="108" t="s">
        <v>858</v>
      </c>
      <c r="AJ120" s="84">
        <v>3820</v>
      </c>
      <c r="AK120" s="84">
        <v>3820</v>
      </c>
      <c r="AL120" s="108" t="s">
        <v>858</v>
      </c>
      <c r="AM120" s="84">
        <v>3245.97</v>
      </c>
      <c r="AN120" s="112">
        <v>574.03</v>
      </c>
      <c r="AO120" s="112">
        <v>3820</v>
      </c>
      <c r="AP120" s="112">
        <v>68754.03</v>
      </c>
      <c r="AQ120" s="112">
        <v>17633.97</v>
      </c>
      <c r="AR120" s="112">
        <v>86388</v>
      </c>
      <c r="AS120" s="112">
        <v>0</v>
      </c>
      <c r="AT120" s="112">
        <v>0</v>
      </c>
      <c r="AU120" s="112">
        <v>0</v>
      </c>
      <c r="AV120" s="84">
        <v>1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1386</v>
      </c>
      <c r="BG120" s="84"/>
      <c r="BH120" s="114" t="s">
        <v>273</v>
      </c>
      <c r="BI120" s="38" t="s">
        <v>110</v>
      </c>
      <c r="BJ120" s="85">
        <v>45854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>
        <v>4000</v>
      </c>
      <c r="BQ120" s="117" t="s">
        <v>203</v>
      </c>
      <c r="BR120" s="118" t="s">
        <v>1388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231315</v>
      </c>
      <c r="J121" s="38" t="s">
        <v>749</v>
      </c>
      <c r="K121" s="84">
        <v>231315</v>
      </c>
      <c r="L121" s="84" t="s">
        <v>255</v>
      </c>
      <c r="M121" s="38" t="s">
        <v>256</v>
      </c>
      <c r="N121" s="84">
        <v>548180</v>
      </c>
      <c r="O121" s="84" t="s">
        <v>750</v>
      </c>
      <c r="P121" s="84">
        <v>911161</v>
      </c>
      <c r="Q121" s="38" t="s">
        <v>761</v>
      </c>
      <c r="R121" s="38" t="s">
        <v>450</v>
      </c>
      <c r="S121" s="84" t="s">
        <v>814</v>
      </c>
      <c r="T121" s="84" t="s">
        <v>814</v>
      </c>
      <c r="U121" s="84" t="s">
        <v>261</v>
      </c>
      <c r="V121" s="84" t="s">
        <v>262</v>
      </c>
      <c r="W121" s="84">
        <v>541</v>
      </c>
      <c r="X121" s="38" t="s">
        <v>340</v>
      </c>
      <c r="Y121" s="84">
        <v>353517185</v>
      </c>
      <c r="Z121" s="38" t="s">
        <v>815</v>
      </c>
      <c r="AA121" s="108" t="s">
        <v>748</v>
      </c>
      <c r="AB121" s="84">
        <v>42000</v>
      </c>
      <c r="AC121" s="108" t="s">
        <v>295</v>
      </c>
      <c r="AD121" s="84">
        <v>24</v>
      </c>
      <c r="AE121" s="84" t="s">
        <v>454</v>
      </c>
      <c r="AF121" s="84" t="s">
        <v>619</v>
      </c>
      <c r="AG121" s="108" t="s">
        <v>811</v>
      </c>
      <c r="AH121" s="84" t="s">
        <v>503</v>
      </c>
      <c r="AI121" s="108" t="s">
        <v>795</v>
      </c>
      <c r="AJ121" s="84">
        <v>2240</v>
      </c>
      <c r="AK121" s="84">
        <v>2240</v>
      </c>
      <c r="AL121" s="108" t="s">
        <v>812</v>
      </c>
      <c r="AM121" s="84">
        <v>31165.69</v>
      </c>
      <c r="AN121" s="112">
        <v>11394.31</v>
      </c>
      <c r="AO121" s="112">
        <v>42560</v>
      </c>
      <c r="AP121" s="112">
        <v>10834.31</v>
      </c>
      <c r="AQ121" s="112">
        <v>703.69</v>
      </c>
      <c r="AR121" s="112">
        <v>11538</v>
      </c>
      <c r="AS121" s="112">
        <v>2017.38</v>
      </c>
      <c r="AT121" s="112">
        <v>222.62</v>
      </c>
      <c r="AU121" s="112">
        <v>2240</v>
      </c>
      <c r="AV121" s="84">
        <v>20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814</v>
      </c>
      <c r="BG121" s="84"/>
      <c r="BH121" s="114" t="s">
        <v>273</v>
      </c>
      <c r="BI121" s="38" t="s">
        <v>110</v>
      </c>
      <c r="BJ121" s="85">
        <v>45850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>
        <v>2020</v>
      </c>
      <c r="BQ121" s="117" t="s">
        <v>202</v>
      </c>
      <c r="BR121" s="118" t="s">
        <v>816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65971</v>
      </c>
      <c r="J122" s="38" t="s">
        <v>275</v>
      </c>
      <c r="K122" s="84">
        <v>65971</v>
      </c>
      <c r="L122" s="84" t="s">
        <v>255</v>
      </c>
      <c r="M122" s="38" t="s">
        <v>256</v>
      </c>
      <c r="N122" s="84">
        <v>106098</v>
      </c>
      <c r="O122" s="84" t="s">
        <v>276</v>
      </c>
      <c r="P122" s="84">
        <v>815760</v>
      </c>
      <c r="Q122" s="38" t="s">
        <v>630</v>
      </c>
      <c r="R122" s="38" t="s">
        <v>450</v>
      </c>
      <c r="S122" s="84" t="s">
        <v>817</v>
      </c>
      <c r="T122" s="84" t="s">
        <v>817</v>
      </c>
      <c r="U122" s="84" t="s">
        <v>261</v>
      </c>
      <c r="V122" s="84" t="s">
        <v>262</v>
      </c>
      <c r="W122" s="84">
        <v>541</v>
      </c>
      <c r="X122" s="38" t="s">
        <v>340</v>
      </c>
      <c r="Y122" s="84">
        <v>353528588</v>
      </c>
      <c r="Z122" s="38" t="s">
        <v>818</v>
      </c>
      <c r="AA122" s="108" t="s">
        <v>748</v>
      </c>
      <c r="AB122" s="84">
        <v>42000</v>
      </c>
      <c r="AC122" s="108" t="s">
        <v>284</v>
      </c>
      <c r="AD122" s="84">
        <v>24</v>
      </c>
      <c r="AE122" s="84" t="s">
        <v>454</v>
      </c>
      <c r="AF122" s="84" t="s">
        <v>619</v>
      </c>
      <c r="AG122" s="108" t="s">
        <v>811</v>
      </c>
      <c r="AH122" s="84" t="s">
        <v>503</v>
      </c>
      <c r="AI122" s="108" t="s">
        <v>819</v>
      </c>
      <c r="AJ122" s="84">
        <v>2240</v>
      </c>
      <c r="AK122" s="84">
        <v>2240</v>
      </c>
      <c r="AL122" s="108" t="s">
        <v>820</v>
      </c>
      <c r="AM122" s="84">
        <v>10072.67</v>
      </c>
      <c r="AN122" s="112">
        <v>5507.33</v>
      </c>
      <c r="AO122" s="112">
        <v>15580</v>
      </c>
      <c r="AP122" s="112">
        <v>31927.33</v>
      </c>
      <c r="AQ122" s="112">
        <v>6312.67</v>
      </c>
      <c r="AR122" s="112">
        <v>38240</v>
      </c>
      <c r="AS122" s="112">
        <v>23365.81</v>
      </c>
      <c r="AT122" s="112">
        <v>5854.19</v>
      </c>
      <c r="AU122" s="112">
        <v>29220</v>
      </c>
      <c r="AV122" s="84">
        <v>20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817</v>
      </c>
      <c r="BG122" s="84"/>
      <c r="BH122" s="114" t="s">
        <v>273</v>
      </c>
      <c r="BI122" s="38" t="s">
        <v>110</v>
      </c>
      <c r="BJ122" s="85">
        <v>45853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274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65971</v>
      </c>
      <c r="J123" s="38" t="s">
        <v>275</v>
      </c>
      <c r="K123" s="84">
        <v>65971</v>
      </c>
      <c r="L123" s="84" t="s">
        <v>255</v>
      </c>
      <c r="M123" s="38" t="s">
        <v>256</v>
      </c>
      <c r="N123" s="84">
        <v>106098</v>
      </c>
      <c r="O123" s="84" t="s">
        <v>276</v>
      </c>
      <c r="P123" s="84">
        <v>145704</v>
      </c>
      <c r="Q123" s="38" t="s">
        <v>582</v>
      </c>
      <c r="R123" s="38" t="s">
        <v>623</v>
      </c>
      <c r="S123" s="84" t="s">
        <v>591</v>
      </c>
      <c r="T123" s="84" t="s">
        <v>591</v>
      </c>
      <c r="U123" s="84" t="s">
        <v>261</v>
      </c>
      <c r="V123" s="84" t="s">
        <v>262</v>
      </c>
      <c r="W123" s="84">
        <v>541</v>
      </c>
      <c r="X123" s="38" t="s">
        <v>340</v>
      </c>
      <c r="Y123" s="84">
        <v>353540477</v>
      </c>
      <c r="Z123" s="38" t="s">
        <v>592</v>
      </c>
      <c r="AA123" s="108" t="s">
        <v>748</v>
      </c>
      <c r="AB123" s="84">
        <v>30000</v>
      </c>
      <c r="AC123" s="108" t="s">
        <v>284</v>
      </c>
      <c r="AD123" s="84">
        <v>18</v>
      </c>
      <c r="AE123" s="84" t="s">
        <v>604</v>
      </c>
      <c r="AF123" s="84" t="s">
        <v>455</v>
      </c>
      <c r="AG123" s="108" t="s">
        <v>586</v>
      </c>
      <c r="AH123" s="84" t="s">
        <v>503</v>
      </c>
      <c r="AI123" s="108" t="s">
        <v>819</v>
      </c>
      <c r="AJ123" s="84">
        <v>2020</v>
      </c>
      <c r="AK123" s="84">
        <v>2020</v>
      </c>
      <c r="AL123" s="108" t="s">
        <v>821</v>
      </c>
      <c r="AM123" s="84">
        <v>15325</v>
      </c>
      <c r="AN123" s="112">
        <v>4875</v>
      </c>
      <c r="AO123" s="112">
        <v>20200</v>
      </c>
      <c r="AP123" s="112">
        <v>14675</v>
      </c>
      <c r="AQ123" s="112">
        <v>1399</v>
      </c>
      <c r="AR123" s="112">
        <v>16074</v>
      </c>
      <c r="AS123" s="112">
        <v>14675</v>
      </c>
      <c r="AT123" s="112">
        <v>1399</v>
      </c>
      <c r="AU123" s="112">
        <v>16074</v>
      </c>
      <c r="AV123" s="84">
        <v>20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591</v>
      </c>
      <c r="BG123" s="84"/>
      <c r="BH123" s="114" t="s">
        <v>273</v>
      </c>
      <c r="BI123" s="38" t="s">
        <v>110</v>
      </c>
      <c r="BJ123" s="85">
        <v>45853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274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231315</v>
      </c>
      <c r="J124" s="38" t="s">
        <v>749</v>
      </c>
      <c r="K124" s="84">
        <v>231315</v>
      </c>
      <c r="L124" s="84" t="s">
        <v>255</v>
      </c>
      <c r="M124" s="38" t="s">
        <v>256</v>
      </c>
      <c r="N124" s="84">
        <v>548180</v>
      </c>
      <c r="O124" s="84" t="s">
        <v>750</v>
      </c>
      <c r="P124" s="84">
        <v>911161</v>
      </c>
      <c r="Q124" s="38" t="s">
        <v>761</v>
      </c>
      <c r="R124" s="38" t="s">
        <v>450</v>
      </c>
      <c r="S124" s="84" t="s">
        <v>822</v>
      </c>
      <c r="T124" s="84" t="s">
        <v>822</v>
      </c>
      <c r="U124" s="84" t="s">
        <v>261</v>
      </c>
      <c r="V124" s="84" t="s">
        <v>262</v>
      </c>
      <c r="W124" s="84">
        <v>541</v>
      </c>
      <c r="X124" s="38" t="s">
        <v>340</v>
      </c>
      <c r="Y124" s="84">
        <v>353564543</v>
      </c>
      <c r="Z124" s="38" t="s">
        <v>823</v>
      </c>
      <c r="AA124" s="108" t="s">
        <v>719</v>
      </c>
      <c r="AB124" s="84">
        <v>42000</v>
      </c>
      <c r="AC124" s="108" t="s">
        <v>295</v>
      </c>
      <c r="AD124" s="84">
        <v>24</v>
      </c>
      <c r="AE124" s="84" t="s">
        <v>454</v>
      </c>
      <c r="AF124" s="84" t="s">
        <v>619</v>
      </c>
      <c r="AG124" s="108" t="s">
        <v>824</v>
      </c>
      <c r="AH124" s="84" t="s">
        <v>503</v>
      </c>
      <c r="AI124" s="108" t="s">
        <v>795</v>
      </c>
      <c r="AJ124" s="84">
        <v>2240</v>
      </c>
      <c r="AK124" s="84">
        <v>2240</v>
      </c>
      <c r="AL124" s="108" t="s">
        <v>629</v>
      </c>
      <c r="AM124" s="84">
        <v>31207.41</v>
      </c>
      <c r="AN124" s="112">
        <v>11352.59</v>
      </c>
      <c r="AO124" s="112">
        <v>42560</v>
      </c>
      <c r="AP124" s="112">
        <v>10792.59</v>
      </c>
      <c r="AQ124" s="112">
        <v>698.41</v>
      </c>
      <c r="AR124" s="112">
        <v>11491</v>
      </c>
      <c r="AS124" s="112">
        <v>2018.23</v>
      </c>
      <c r="AT124" s="112">
        <v>221.77</v>
      </c>
      <c r="AU124" s="112">
        <v>2240</v>
      </c>
      <c r="AV124" s="84">
        <v>20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822</v>
      </c>
      <c r="BG124" s="84"/>
      <c r="BH124" s="114" t="s">
        <v>273</v>
      </c>
      <c r="BI124" s="38" t="s">
        <v>110</v>
      </c>
      <c r="BJ124" s="85">
        <v>45850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245</v>
      </c>
      <c r="BP124" s="84">
        <v>2240</v>
      </c>
      <c r="BQ124" s="117" t="s">
        <v>202</v>
      </c>
      <c r="BR124" s="118" t="s">
        <v>825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65969</v>
      </c>
      <c r="J125" s="38" t="s">
        <v>254</v>
      </c>
      <c r="K125" s="84">
        <v>65969</v>
      </c>
      <c r="L125" s="84" t="s">
        <v>255</v>
      </c>
      <c r="M125" s="38" t="s">
        <v>256</v>
      </c>
      <c r="N125" s="84">
        <v>105653</v>
      </c>
      <c r="O125" s="84" t="s">
        <v>257</v>
      </c>
      <c r="P125" s="84">
        <v>150887</v>
      </c>
      <c r="Q125" s="38" t="s">
        <v>258</v>
      </c>
      <c r="R125" s="38" t="s">
        <v>450</v>
      </c>
      <c r="S125" s="84" t="s">
        <v>826</v>
      </c>
      <c r="T125" s="84" t="s">
        <v>826</v>
      </c>
      <c r="U125" s="84" t="s">
        <v>261</v>
      </c>
      <c r="V125" s="84" t="s">
        <v>262</v>
      </c>
      <c r="W125" s="84">
        <v>541</v>
      </c>
      <c r="X125" s="38" t="s">
        <v>340</v>
      </c>
      <c r="Y125" s="84">
        <v>353569141</v>
      </c>
      <c r="Z125" s="38" t="s">
        <v>827</v>
      </c>
      <c r="AA125" s="108" t="s">
        <v>719</v>
      </c>
      <c r="AB125" s="84">
        <v>80000</v>
      </c>
      <c r="AC125" s="108" t="s">
        <v>266</v>
      </c>
      <c r="AD125" s="84">
        <v>24</v>
      </c>
      <c r="AE125" s="84" t="s">
        <v>731</v>
      </c>
      <c r="AF125" s="84" t="s">
        <v>619</v>
      </c>
      <c r="AG125" s="108" t="s">
        <v>608</v>
      </c>
      <c r="AH125" s="84" t="s">
        <v>503</v>
      </c>
      <c r="AI125" s="108" t="s">
        <v>828</v>
      </c>
      <c r="AJ125" s="84">
        <v>4270</v>
      </c>
      <c r="AK125" s="84">
        <v>4270</v>
      </c>
      <c r="AL125" s="108" t="s">
        <v>674</v>
      </c>
      <c r="AM125" s="84">
        <v>60503.96</v>
      </c>
      <c r="AN125" s="112">
        <v>21626.04</v>
      </c>
      <c r="AO125" s="112">
        <v>82130</v>
      </c>
      <c r="AP125" s="112">
        <v>19496.04</v>
      </c>
      <c r="AQ125" s="112">
        <v>865.96</v>
      </c>
      <c r="AR125" s="112">
        <v>20362</v>
      </c>
      <c r="AS125" s="112">
        <v>3270</v>
      </c>
      <c r="AT125" s="112">
        <v>0</v>
      </c>
      <c r="AU125" s="112">
        <v>3270</v>
      </c>
      <c r="AV125" s="84">
        <v>20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826</v>
      </c>
      <c r="BG125" s="84"/>
      <c r="BH125" s="114" t="s">
        <v>273</v>
      </c>
      <c r="BI125" s="38" t="s">
        <v>110</v>
      </c>
      <c r="BJ125" s="85">
        <v>45852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274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66045</v>
      </c>
      <c r="J126" s="38" t="s">
        <v>289</v>
      </c>
      <c r="K126" s="84">
        <v>66045</v>
      </c>
      <c r="L126" s="84" t="s">
        <v>255</v>
      </c>
      <c r="M126" s="38" t="s">
        <v>256</v>
      </c>
      <c r="N126" s="84">
        <v>106157</v>
      </c>
      <c r="O126" s="84" t="s">
        <v>322</v>
      </c>
      <c r="P126" s="84">
        <v>145743</v>
      </c>
      <c r="Q126" s="38" t="s">
        <v>323</v>
      </c>
      <c r="R126" s="38" t="s">
        <v>450</v>
      </c>
      <c r="S126" s="84" t="s">
        <v>829</v>
      </c>
      <c r="T126" s="84" t="s">
        <v>829</v>
      </c>
      <c r="U126" s="84" t="s">
        <v>261</v>
      </c>
      <c r="V126" s="84" t="s">
        <v>262</v>
      </c>
      <c r="W126" s="84">
        <v>541</v>
      </c>
      <c r="X126" s="38" t="s">
        <v>340</v>
      </c>
      <c r="Y126" s="84">
        <v>353599264</v>
      </c>
      <c r="Z126" s="38" t="s">
        <v>830</v>
      </c>
      <c r="AA126" s="108" t="s">
        <v>719</v>
      </c>
      <c r="AB126" s="84">
        <v>70000</v>
      </c>
      <c r="AC126" s="108" t="s">
        <v>295</v>
      </c>
      <c r="AD126" s="84">
        <v>24</v>
      </c>
      <c r="AE126" s="84" t="s">
        <v>731</v>
      </c>
      <c r="AF126" s="84" t="s">
        <v>286</v>
      </c>
      <c r="AG126" s="108" t="s">
        <v>447</v>
      </c>
      <c r="AH126" s="84" t="s">
        <v>270</v>
      </c>
      <c r="AI126" s="108" t="s">
        <v>795</v>
      </c>
      <c r="AJ126" s="84">
        <v>3740</v>
      </c>
      <c r="AK126" s="84">
        <v>3740</v>
      </c>
      <c r="AL126" s="108" t="s">
        <v>793</v>
      </c>
      <c r="AM126" s="84">
        <v>27864.84</v>
      </c>
      <c r="AN126" s="112">
        <v>14465.16</v>
      </c>
      <c r="AO126" s="112">
        <v>42330</v>
      </c>
      <c r="AP126" s="112">
        <v>42135.16</v>
      </c>
      <c r="AQ126" s="112">
        <v>5574.84</v>
      </c>
      <c r="AR126" s="112">
        <v>47710</v>
      </c>
      <c r="AS126" s="112">
        <v>27674.51</v>
      </c>
      <c r="AT126" s="112">
        <v>4795.49</v>
      </c>
      <c r="AU126" s="112">
        <v>32470</v>
      </c>
      <c r="AV126" s="84">
        <v>20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829</v>
      </c>
      <c r="BG126" s="84"/>
      <c r="BH126" s="114" t="s">
        <v>273</v>
      </c>
      <c r="BI126" s="38" t="s">
        <v>110</v>
      </c>
      <c r="BJ126" s="85">
        <v>45852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274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231315</v>
      </c>
      <c r="J127" s="38" t="s">
        <v>749</v>
      </c>
      <c r="K127" s="84">
        <v>231315</v>
      </c>
      <c r="L127" s="84" t="s">
        <v>255</v>
      </c>
      <c r="M127" s="38" t="s">
        <v>256</v>
      </c>
      <c r="N127" s="84">
        <v>548180</v>
      </c>
      <c r="O127" s="84" t="s">
        <v>750</v>
      </c>
      <c r="P127" s="84">
        <v>911139</v>
      </c>
      <c r="Q127" s="38" t="s">
        <v>758</v>
      </c>
      <c r="R127" s="38" t="s">
        <v>450</v>
      </c>
      <c r="S127" s="84" t="s">
        <v>831</v>
      </c>
      <c r="T127" s="84" t="s">
        <v>831</v>
      </c>
      <c r="U127" s="84" t="s">
        <v>261</v>
      </c>
      <c r="V127" s="84" t="s">
        <v>262</v>
      </c>
      <c r="W127" s="84">
        <v>541</v>
      </c>
      <c r="X127" s="38" t="s">
        <v>340</v>
      </c>
      <c r="Y127" s="84">
        <v>353643606</v>
      </c>
      <c r="Z127" s="38" t="s">
        <v>832</v>
      </c>
      <c r="AA127" s="108" t="s">
        <v>833</v>
      </c>
      <c r="AB127" s="84">
        <v>42000</v>
      </c>
      <c r="AC127" s="108" t="s">
        <v>295</v>
      </c>
      <c r="AD127" s="84">
        <v>24</v>
      </c>
      <c r="AE127" s="84" t="s">
        <v>454</v>
      </c>
      <c r="AF127" s="84" t="s">
        <v>619</v>
      </c>
      <c r="AG127" s="108" t="s">
        <v>834</v>
      </c>
      <c r="AH127" s="84" t="s">
        <v>503</v>
      </c>
      <c r="AI127" s="108" t="s">
        <v>795</v>
      </c>
      <c r="AJ127" s="84">
        <v>2240</v>
      </c>
      <c r="AK127" s="84">
        <v>2240</v>
      </c>
      <c r="AL127" s="108" t="s">
        <v>835</v>
      </c>
      <c r="AM127" s="84">
        <v>11924.85</v>
      </c>
      <c r="AN127" s="112">
        <v>5995.15</v>
      </c>
      <c r="AO127" s="112">
        <v>17920</v>
      </c>
      <c r="AP127" s="112">
        <v>30075.15</v>
      </c>
      <c r="AQ127" s="112">
        <v>5593.85</v>
      </c>
      <c r="AR127" s="112">
        <v>35669</v>
      </c>
      <c r="AS127" s="112">
        <v>21726.45</v>
      </c>
      <c r="AT127" s="112">
        <v>5153.55</v>
      </c>
      <c r="AU127" s="112">
        <v>26880</v>
      </c>
      <c r="AV127" s="84">
        <v>20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831</v>
      </c>
      <c r="BG127" s="84"/>
      <c r="BH127" s="114" t="s">
        <v>273</v>
      </c>
      <c r="BI127" s="38" t="s">
        <v>110</v>
      </c>
      <c r="BJ127" s="85">
        <v>45850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460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231315</v>
      </c>
      <c r="J128" s="38" t="s">
        <v>749</v>
      </c>
      <c r="K128" s="84">
        <v>231315</v>
      </c>
      <c r="L128" s="84" t="s">
        <v>255</v>
      </c>
      <c r="M128" s="38" t="s">
        <v>256</v>
      </c>
      <c r="N128" s="84">
        <v>548180</v>
      </c>
      <c r="O128" s="84" t="s">
        <v>750</v>
      </c>
      <c r="P128" s="84">
        <v>911139</v>
      </c>
      <c r="Q128" s="38" t="s">
        <v>758</v>
      </c>
      <c r="R128" s="38" t="s">
        <v>450</v>
      </c>
      <c r="S128" s="84" t="s">
        <v>836</v>
      </c>
      <c r="T128" s="84" t="s">
        <v>836</v>
      </c>
      <c r="U128" s="84" t="s">
        <v>261</v>
      </c>
      <c r="V128" s="84" t="s">
        <v>262</v>
      </c>
      <c r="W128" s="84">
        <v>541</v>
      </c>
      <c r="X128" s="38" t="s">
        <v>340</v>
      </c>
      <c r="Y128" s="84">
        <v>353643716</v>
      </c>
      <c r="Z128" s="38" t="s">
        <v>837</v>
      </c>
      <c r="AA128" s="108" t="s">
        <v>833</v>
      </c>
      <c r="AB128" s="84">
        <v>42000</v>
      </c>
      <c r="AC128" s="108" t="s">
        <v>295</v>
      </c>
      <c r="AD128" s="84">
        <v>24</v>
      </c>
      <c r="AE128" s="84" t="s">
        <v>454</v>
      </c>
      <c r="AF128" s="84" t="s">
        <v>619</v>
      </c>
      <c r="AG128" s="108" t="s">
        <v>834</v>
      </c>
      <c r="AH128" s="84" t="s">
        <v>503</v>
      </c>
      <c r="AI128" s="108" t="s">
        <v>795</v>
      </c>
      <c r="AJ128" s="84">
        <v>2240</v>
      </c>
      <c r="AK128" s="84">
        <v>2240</v>
      </c>
      <c r="AL128" s="108" t="s">
        <v>812</v>
      </c>
      <c r="AM128" s="84">
        <v>31624.5</v>
      </c>
      <c r="AN128" s="112">
        <v>10935.5</v>
      </c>
      <c r="AO128" s="112">
        <v>42560</v>
      </c>
      <c r="AP128" s="112">
        <v>10375.5</v>
      </c>
      <c r="AQ128" s="112">
        <v>653.5</v>
      </c>
      <c r="AR128" s="112">
        <v>11029</v>
      </c>
      <c r="AS128" s="112">
        <v>2026.8</v>
      </c>
      <c r="AT128" s="112">
        <v>213.2</v>
      </c>
      <c r="AU128" s="112">
        <v>2240</v>
      </c>
      <c r="AV128" s="84">
        <v>20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836</v>
      </c>
      <c r="BG128" s="84"/>
      <c r="BH128" s="114" t="s">
        <v>273</v>
      </c>
      <c r="BI128" s="38" t="s">
        <v>110</v>
      </c>
      <c r="BJ128" s="85">
        <v>45850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246</v>
      </c>
      <c r="BP128" s="84"/>
      <c r="BQ128" s="117"/>
      <c r="BR128" s="118" t="s">
        <v>838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231315</v>
      </c>
      <c r="J129" s="38" t="s">
        <v>749</v>
      </c>
      <c r="K129" s="84">
        <v>231315</v>
      </c>
      <c r="L129" s="84" t="s">
        <v>255</v>
      </c>
      <c r="M129" s="38" t="s">
        <v>256</v>
      </c>
      <c r="N129" s="84">
        <v>548180</v>
      </c>
      <c r="O129" s="84" t="s">
        <v>750</v>
      </c>
      <c r="P129" s="84">
        <v>911139</v>
      </c>
      <c r="Q129" s="38" t="s">
        <v>758</v>
      </c>
      <c r="R129" s="38" t="s">
        <v>450</v>
      </c>
      <c r="S129" s="84" t="s">
        <v>839</v>
      </c>
      <c r="T129" s="84" t="s">
        <v>839</v>
      </c>
      <c r="U129" s="84" t="s">
        <v>261</v>
      </c>
      <c r="V129" s="84" t="s">
        <v>262</v>
      </c>
      <c r="W129" s="84">
        <v>541</v>
      </c>
      <c r="X129" s="38" t="s">
        <v>340</v>
      </c>
      <c r="Y129" s="84">
        <v>353644033</v>
      </c>
      <c r="Z129" s="38" t="s">
        <v>706</v>
      </c>
      <c r="AA129" s="108" t="s">
        <v>833</v>
      </c>
      <c r="AB129" s="84">
        <v>42000</v>
      </c>
      <c r="AC129" s="108" t="s">
        <v>295</v>
      </c>
      <c r="AD129" s="84">
        <v>24</v>
      </c>
      <c r="AE129" s="84" t="s">
        <v>454</v>
      </c>
      <c r="AF129" s="84" t="s">
        <v>619</v>
      </c>
      <c r="AG129" s="108" t="s">
        <v>834</v>
      </c>
      <c r="AH129" s="84" t="s">
        <v>503</v>
      </c>
      <c r="AI129" s="108" t="s">
        <v>795</v>
      </c>
      <c r="AJ129" s="84">
        <v>2240</v>
      </c>
      <c r="AK129" s="84">
        <v>2240</v>
      </c>
      <c r="AL129" s="108" t="s">
        <v>840</v>
      </c>
      <c r="AM129" s="84">
        <v>13526.27</v>
      </c>
      <c r="AN129" s="112">
        <v>6633.73</v>
      </c>
      <c r="AO129" s="112">
        <v>20160</v>
      </c>
      <c r="AP129" s="112">
        <v>28473.73</v>
      </c>
      <c r="AQ129" s="112">
        <v>4955.2700000000004</v>
      </c>
      <c r="AR129" s="112">
        <v>33429</v>
      </c>
      <c r="AS129" s="112">
        <v>20125.03</v>
      </c>
      <c r="AT129" s="112">
        <v>4514.97</v>
      </c>
      <c r="AU129" s="112">
        <v>24640</v>
      </c>
      <c r="AV129" s="84">
        <v>20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839</v>
      </c>
      <c r="BG129" s="84"/>
      <c r="BH129" s="114" t="s">
        <v>273</v>
      </c>
      <c r="BI129" s="38" t="s">
        <v>110</v>
      </c>
      <c r="BJ129" s="85">
        <v>45850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/>
      <c r="BQ129" s="117"/>
      <c r="BR129" s="118" t="s">
        <v>460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231315</v>
      </c>
      <c r="J130" s="38" t="s">
        <v>749</v>
      </c>
      <c r="K130" s="84">
        <v>231315</v>
      </c>
      <c r="L130" s="84" t="s">
        <v>255</v>
      </c>
      <c r="M130" s="38" t="s">
        <v>256</v>
      </c>
      <c r="N130" s="84">
        <v>548180</v>
      </c>
      <c r="O130" s="84" t="s">
        <v>750</v>
      </c>
      <c r="P130" s="84">
        <v>911139</v>
      </c>
      <c r="Q130" s="38" t="s">
        <v>758</v>
      </c>
      <c r="R130" s="38" t="s">
        <v>450</v>
      </c>
      <c r="S130" s="84" t="s">
        <v>841</v>
      </c>
      <c r="T130" s="84" t="s">
        <v>841</v>
      </c>
      <c r="U130" s="84" t="s">
        <v>261</v>
      </c>
      <c r="V130" s="84" t="s">
        <v>262</v>
      </c>
      <c r="W130" s="84">
        <v>541</v>
      </c>
      <c r="X130" s="38" t="s">
        <v>340</v>
      </c>
      <c r="Y130" s="84">
        <v>353644179</v>
      </c>
      <c r="Z130" s="38" t="s">
        <v>842</v>
      </c>
      <c r="AA130" s="108" t="s">
        <v>833</v>
      </c>
      <c r="AB130" s="84">
        <v>42000</v>
      </c>
      <c r="AC130" s="108" t="s">
        <v>295</v>
      </c>
      <c r="AD130" s="84">
        <v>24</v>
      </c>
      <c r="AE130" s="84" t="s">
        <v>454</v>
      </c>
      <c r="AF130" s="84" t="s">
        <v>619</v>
      </c>
      <c r="AG130" s="108" t="s">
        <v>834</v>
      </c>
      <c r="AH130" s="84" t="s">
        <v>503</v>
      </c>
      <c r="AI130" s="108" t="s">
        <v>795</v>
      </c>
      <c r="AJ130" s="84">
        <v>2240</v>
      </c>
      <c r="AK130" s="84">
        <v>2240</v>
      </c>
      <c r="AL130" s="108" t="s">
        <v>835</v>
      </c>
      <c r="AM130" s="84">
        <v>11924.85</v>
      </c>
      <c r="AN130" s="112">
        <v>5995.15</v>
      </c>
      <c r="AO130" s="112">
        <v>17920</v>
      </c>
      <c r="AP130" s="112">
        <v>30075.15</v>
      </c>
      <c r="AQ130" s="112">
        <v>5593.85</v>
      </c>
      <c r="AR130" s="112">
        <v>35669</v>
      </c>
      <c r="AS130" s="112">
        <v>21726.45</v>
      </c>
      <c r="AT130" s="112">
        <v>5153.55</v>
      </c>
      <c r="AU130" s="112">
        <v>26880</v>
      </c>
      <c r="AV130" s="84">
        <v>20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841</v>
      </c>
      <c r="BG130" s="84"/>
      <c r="BH130" s="114" t="s">
        <v>273</v>
      </c>
      <c r="BI130" s="38" t="s">
        <v>110</v>
      </c>
      <c r="BJ130" s="85">
        <v>45850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460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231315</v>
      </c>
      <c r="J131" s="38" t="s">
        <v>749</v>
      </c>
      <c r="K131" s="84">
        <v>231315</v>
      </c>
      <c r="L131" s="84" t="s">
        <v>255</v>
      </c>
      <c r="M131" s="38" t="s">
        <v>256</v>
      </c>
      <c r="N131" s="84">
        <v>548180</v>
      </c>
      <c r="O131" s="84" t="s">
        <v>750</v>
      </c>
      <c r="P131" s="84">
        <v>911139</v>
      </c>
      <c r="Q131" s="38" t="s">
        <v>758</v>
      </c>
      <c r="R131" s="38" t="s">
        <v>450</v>
      </c>
      <c r="S131" s="84" t="s">
        <v>843</v>
      </c>
      <c r="T131" s="84" t="s">
        <v>843</v>
      </c>
      <c r="U131" s="84" t="s">
        <v>261</v>
      </c>
      <c r="V131" s="84" t="s">
        <v>262</v>
      </c>
      <c r="W131" s="84">
        <v>541</v>
      </c>
      <c r="X131" s="38" t="s">
        <v>340</v>
      </c>
      <c r="Y131" s="84">
        <v>353667364</v>
      </c>
      <c r="Z131" s="38" t="s">
        <v>844</v>
      </c>
      <c r="AA131" s="108" t="s">
        <v>845</v>
      </c>
      <c r="AB131" s="84">
        <v>42000</v>
      </c>
      <c r="AC131" s="108" t="s">
        <v>295</v>
      </c>
      <c r="AD131" s="84">
        <v>24</v>
      </c>
      <c r="AE131" s="84" t="s">
        <v>454</v>
      </c>
      <c r="AF131" s="84" t="s">
        <v>619</v>
      </c>
      <c r="AG131" s="108" t="s">
        <v>846</v>
      </c>
      <c r="AH131" s="84" t="s">
        <v>503</v>
      </c>
      <c r="AI131" s="108" t="s">
        <v>795</v>
      </c>
      <c r="AJ131" s="84">
        <v>2240</v>
      </c>
      <c r="AK131" s="84">
        <v>2240</v>
      </c>
      <c r="AL131" s="108" t="s">
        <v>646</v>
      </c>
      <c r="AM131" s="84">
        <v>29728.47</v>
      </c>
      <c r="AN131" s="112">
        <v>10591.53</v>
      </c>
      <c r="AO131" s="112">
        <v>40320</v>
      </c>
      <c r="AP131" s="112">
        <v>12271.53</v>
      </c>
      <c r="AQ131" s="112">
        <v>904.47</v>
      </c>
      <c r="AR131" s="112">
        <v>13176</v>
      </c>
      <c r="AS131" s="112">
        <v>4007.96</v>
      </c>
      <c r="AT131" s="112">
        <v>472.04</v>
      </c>
      <c r="AU131" s="112">
        <v>4480</v>
      </c>
      <c r="AV131" s="84">
        <v>20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843</v>
      </c>
      <c r="BG131" s="84"/>
      <c r="BH131" s="114" t="s">
        <v>273</v>
      </c>
      <c r="BI131" s="38" t="s">
        <v>110</v>
      </c>
      <c r="BJ131" s="85">
        <v>45850</v>
      </c>
      <c r="BK131" s="84"/>
      <c r="BL131" s="38" t="s">
        <v>115</v>
      </c>
      <c r="BM131" s="115" t="s">
        <v>130</v>
      </c>
      <c r="BN131" s="116"/>
      <c r="BO131" s="84" t="s">
        <v>247</v>
      </c>
      <c r="BP131" s="84"/>
      <c r="BQ131" s="117"/>
      <c r="BR131" s="118" t="s">
        <v>274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231315</v>
      </c>
      <c r="J132" s="38" t="s">
        <v>749</v>
      </c>
      <c r="K132" s="84">
        <v>231315</v>
      </c>
      <c r="L132" s="84" t="s">
        <v>255</v>
      </c>
      <c r="M132" s="38" t="s">
        <v>256</v>
      </c>
      <c r="N132" s="84">
        <v>548180</v>
      </c>
      <c r="O132" s="84" t="s">
        <v>750</v>
      </c>
      <c r="P132" s="84">
        <v>911139</v>
      </c>
      <c r="Q132" s="38" t="s">
        <v>758</v>
      </c>
      <c r="R132" s="38" t="s">
        <v>450</v>
      </c>
      <c r="S132" s="84" t="s">
        <v>847</v>
      </c>
      <c r="T132" s="84" t="s">
        <v>847</v>
      </c>
      <c r="U132" s="84" t="s">
        <v>261</v>
      </c>
      <c r="V132" s="84" t="s">
        <v>262</v>
      </c>
      <c r="W132" s="84">
        <v>541</v>
      </c>
      <c r="X132" s="38" t="s">
        <v>340</v>
      </c>
      <c r="Y132" s="84">
        <v>353667447</v>
      </c>
      <c r="Z132" s="38" t="s">
        <v>848</v>
      </c>
      <c r="AA132" s="108" t="s">
        <v>845</v>
      </c>
      <c r="AB132" s="84">
        <v>42000</v>
      </c>
      <c r="AC132" s="108" t="s">
        <v>295</v>
      </c>
      <c r="AD132" s="84">
        <v>24</v>
      </c>
      <c r="AE132" s="84" t="s">
        <v>454</v>
      </c>
      <c r="AF132" s="84" t="s">
        <v>619</v>
      </c>
      <c r="AG132" s="108" t="s">
        <v>846</v>
      </c>
      <c r="AH132" s="84" t="s">
        <v>503</v>
      </c>
      <c r="AI132" s="108" t="s">
        <v>795</v>
      </c>
      <c r="AJ132" s="84">
        <v>2240</v>
      </c>
      <c r="AK132" s="84">
        <v>2240</v>
      </c>
      <c r="AL132" s="108" t="s">
        <v>646</v>
      </c>
      <c r="AM132" s="84">
        <v>27780.65</v>
      </c>
      <c r="AN132" s="112">
        <v>10299.35</v>
      </c>
      <c r="AO132" s="112">
        <v>38080</v>
      </c>
      <c r="AP132" s="112">
        <v>14219.35</v>
      </c>
      <c r="AQ132" s="112">
        <v>1196.6500000000001</v>
      </c>
      <c r="AR132" s="112">
        <v>15416</v>
      </c>
      <c r="AS132" s="112">
        <v>5955.78</v>
      </c>
      <c r="AT132" s="112">
        <v>764.22</v>
      </c>
      <c r="AU132" s="112">
        <v>6720</v>
      </c>
      <c r="AV132" s="84">
        <v>20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847</v>
      </c>
      <c r="BG132" s="84"/>
      <c r="BH132" s="114" t="s">
        <v>273</v>
      </c>
      <c r="BI132" s="38" t="s">
        <v>110</v>
      </c>
      <c r="BJ132" s="85">
        <v>45850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274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65932</v>
      </c>
      <c r="J133" s="38" t="s">
        <v>348</v>
      </c>
      <c r="K133" s="84">
        <v>65932</v>
      </c>
      <c r="L133" s="84" t="s">
        <v>255</v>
      </c>
      <c r="M133" s="38" t="s">
        <v>256</v>
      </c>
      <c r="N133" s="84">
        <v>105605</v>
      </c>
      <c r="O133" s="84" t="s">
        <v>448</v>
      </c>
      <c r="P133" s="84">
        <v>145059</v>
      </c>
      <c r="Q133" s="38" t="s">
        <v>461</v>
      </c>
      <c r="R133" s="38" t="s">
        <v>450</v>
      </c>
      <c r="S133" s="84" t="s">
        <v>849</v>
      </c>
      <c r="T133" s="84" t="s">
        <v>849</v>
      </c>
      <c r="U133" s="84" t="s">
        <v>261</v>
      </c>
      <c r="V133" s="84" t="s">
        <v>262</v>
      </c>
      <c r="W133" s="84">
        <v>0</v>
      </c>
      <c r="X133" s="38" t="s">
        <v>642</v>
      </c>
      <c r="Y133" s="84">
        <v>353678704</v>
      </c>
      <c r="Z133" s="38" t="s">
        <v>850</v>
      </c>
      <c r="AA133" s="108" t="s">
        <v>851</v>
      </c>
      <c r="AB133" s="84">
        <v>80000</v>
      </c>
      <c r="AC133" s="108" t="s">
        <v>354</v>
      </c>
      <c r="AD133" s="84">
        <v>24</v>
      </c>
      <c r="AE133" s="84" t="s">
        <v>465</v>
      </c>
      <c r="AF133" s="84" t="s">
        <v>268</v>
      </c>
      <c r="AG133" s="108" t="s">
        <v>466</v>
      </c>
      <c r="AH133" s="84" t="s">
        <v>321</v>
      </c>
      <c r="AI133" s="108" t="s">
        <v>852</v>
      </c>
      <c r="AJ133" s="84">
        <v>4270</v>
      </c>
      <c r="AK133" s="84">
        <v>4270</v>
      </c>
      <c r="AL133" s="108" t="s">
        <v>622</v>
      </c>
      <c r="AM133" s="84">
        <v>9556.75</v>
      </c>
      <c r="AN133" s="112">
        <v>7523.25</v>
      </c>
      <c r="AO133" s="112">
        <v>17080</v>
      </c>
      <c r="AP133" s="112">
        <v>70443.25</v>
      </c>
      <c r="AQ133" s="112">
        <v>16770.75</v>
      </c>
      <c r="AR133" s="112">
        <v>87214</v>
      </c>
      <c r="AS133" s="112">
        <v>48743.519999999997</v>
      </c>
      <c r="AT133" s="112">
        <v>15306.48</v>
      </c>
      <c r="AU133" s="112">
        <v>64050</v>
      </c>
      <c r="AV133" s="84">
        <v>19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849</v>
      </c>
      <c r="BG133" s="84"/>
      <c r="BH133" s="114" t="s">
        <v>273</v>
      </c>
      <c r="BI133" s="38" t="s">
        <v>110</v>
      </c>
      <c r="BJ133" s="85">
        <v>45853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/>
      <c r="BQ133" s="117"/>
      <c r="BR133" s="118" t="s">
        <v>274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66045</v>
      </c>
      <c r="J134" s="38" t="s">
        <v>289</v>
      </c>
      <c r="K134" s="84">
        <v>66045</v>
      </c>
      <c r="L134" s="84" t="s">
        <v>255</v>
      </c>
      <c r="M134" s="38" t="s">
        <v>256</v>
      </c>
      <c r="N134" s="84">
        <v>106391</v>
      </c>
      <c r="O134" s="84" t="s">
        <v>313</v>
      </c>
      <c r="P134" s="84">
        <v>154541</v>
      </c>
      <c r="Q134" s="38" t="s">
        <v>491</v>
      </c>
      <c r="R134" s="38" t="s">
        <v>450</v>
      </c>
      <c r="S134" s="84" t="s">
        <v>1383</v>
      </c>
      <c r="T134" s="84" t="s">
        <v>1383</v>
      </c>
      <c r="U134" s="84" t="s">
        <v>316</v>
      </c>
      <c r="V134" s="84" t="s">
        <v>262</v>
      </c>
      <c r="W134" s="84">
        <v>0</v>
      </c>
      <c r="X134" s="38" t="s">
        <v>340</v>
      </c>
      <c r="Y134" s="84">
        <v>359265377</v>
      </c>
      <c r="Z134" s="38" t="s">
        <v>1384</v>
      </c>
      <c r="AA134" s="108" t="s">
        <v>1385</v>
      </c>
      <c r="AB134" s="84">
        <v>80000</v>
      </c>
      <c r="AC134" s="108" t="s">
        <v>319</v>
      </c>
      <c r="AD134" s="84">
        <v>24</v>
      </c>
      <c r="AE134" s="84" t="s">
        <v>1213</v>
      </c>
      <c r="AF134" s="84" t="s">
        <v>286</v>
      </c>
      <c r="AG134" s="108" t="s">
        <v>428</v>
      </c>
      <c r="AH134" s="84" t="s">
        <v>270</v>
      </c>
      <c r="AI134" s="108" t="s">
        <v>1101</v>
      </c>
      <c r="AJ134" s="84">
        <v>4200</v>
      </c>
      <c r="AK134" s="84">
        <v>4200</v>
      </c>
      <c r="AL134" s="108" t="s">
        <v>646</v>
      </c>
      <c r="AM134" s="84">
        <v>13337.39</v>
      </c>
      <c r="AN134" s="112">
        <v>7662.61</v>
      </c>
      <c r="AO134" s="112">
        <v>21000</v>
      </c>
      <c r="AP134" s="112">
        <v>66662.61</v>
      </c>
      <c r="AQ134" s="112">
        <v>13812.39</v>
      </c>
      <c r="AR134" s="112">
        <v>80475</v>
      </c>
      <c r="AS134" s="112">
        <v>0</v>
      </c>
      <c r="AT134" s="112">
        <v>0</v>
      </c>
      <c r="AU134" s="112">
        <v>0</v>
      </c>
      <c r="AV134" s="84">
        <v>5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1383</v>
      </c>
      <c r="BG134" s="84"/>
      <c r="BH134" s="114" t="s">
        <v>273</v>
      </c>
      <c r="BI134" s="38" t="s">
        <v>110</v>
      </c>
      <c r="BJ134" s="85">
        <v>45852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274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65932</v>
      </c>
      <c r="J135" s="38" t="s">
        <v>348</v>
      </c>
      <c r="K135" s="84">
        <v>65932</v>
      </c>
      <c r="L135" s="84" t="s">
        <v>255</v>
      </c>
      <c r="M135" s="38" t="s">
        <v>256</v>
      </c>
      <c r="N135" s="84">
        <v>109514</v>
      </c>
      <c r="O135" s="84" t="s">
        <v>374</v>
      </c>
      <c r="P135" s="84">
        <v>427090</v>
      </c>
      <c r="Q135" s="38" t="s">
        <v>732</v>
      </c>
      <c r="R135" s="38" t="s">
        <v>450</v>
      </c>
      <c r="S135" s="84" t="s">
        <v>854</v>
      </c>
      <c r="T135" s="84" t="s">
        <v>854</v>
      </c>
      <c r="U135" s="84" t="s">
        <v>261</v>
      </c>
      <c r="V135" s="84" t="s">
        <v>262</v>
      </c>
      <c r="W135" s="84">
        <v>541</v>
      </c>
      <c r="X135" s="38" t="s">
        <v>340</v>
      </c>
      <c r="Y135" s="84">
        <v>353724546</v>
      </c>
      <c r="Z135" s="38" t="s">
        <v>855</v>
      </c>
      <c r="AA135" s="108" t="s">
        <v>856</v>
      </c>
      <c r="AB135" s="84">
        <v>52000</v>
      </c>
      <c r="AC135" s="108" t="s">
        <v>379</v>
      </c>
      <c r="AD135" s="84">
        <v>24</v>
      </c>
      <c r="AE135" s="84" t="s">
        <v>267</v>
      </c>
      <c r="AF135" s="84" t="s">
        <v>666</v>
      </c>
      <c r="AG135" s="108" t="s">
        <v>735</v>
      </c>
      <c r="AH135" s="84" t="s">
        <v>457</v>
      </c>
      <c r="AI135" s="108" t="s">
        <v>857</v>
      </c>
      <c r="AJ135" s="84">
        <v>2780</v>
      </c>
      <c r="AK135" s="84">
        <v>2780</v>
      </c>
      <c r="AL135" s="108" t="s">
        <v>858</v>
      </c>
      <c r="AM135" s="84">
        <v>38153.54</v>
      </c>
      <c r="AN135" s="112">
        <v>14666.46</v>
      </c>
      <c r="AO135" s="112">
        <v>52820</v>
      </c>
      <c r="AP135" s="112">
        <v>13846.46</v>
      </c>
      <c r="AQ135" s="112">
        <v>922.54</v>
      </c>
      <c r="AR135" s="112">
        <v>14769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854</v>
      </c>
      <c r="BG135" s="84"/>
      <c r="BH135" s="114" t="s">
        <v>273</v>
      </c>
      <c r="BI135" s="38" t="s">
        <v>110</v>
      </c>
      <c r="BJ135" s="85">
        <v>45853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460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66264</v>
      </c>
      <c r="J136" s="38" t="s">
        <v>326</v>
      </c>
      <c r="K136" s="84">
        <v>66264</v>
      </c>
      <c r="L136" s="84" t="s">
        <v>255</v>
      </c>
      <c r="M136" s="38" t="s">
        <v>256</v>
      </c>
      <c r="N136" s="84">
        <v>109728</v>
      </c>
      <c r="O136" s="84" t="s">
        <v>327</v>
      </c>
      <c r="P136" s="84">
        <v>150508</v>
      </c>
      <c r="Q136" s="38" t="s">
        <v>328</v>
      </c>
      <c r="R136" s="38" t="s">
        <v>623</v>
      </c>
      <c r="S136" s="84" t="s">
        <v>859</v>
      </c>
      <c r="T136" s="84" t="s">
        <v>859</v>
      </c>
      <c r="U136" s="84" t="s">
        <v>261</v>
      </c>
      <c r="V136" s="84" t="s">
        <v>262</v>
      </c>
      <c r="W136" s="84">
        <v>541</v>
      </c>
      <c r="X136" s="38" t="s">
        <v>340</v>
      </c>
      <c r="Y136" s="84">
        <v>353727707</v>
      </c>
      <c r="Z136" s="38" t="s">
        <v>860</v>
      </c>
      <c r="AA136" s="108" t="s">
        <v>861</v>
      </c>
      <c r="AB136" s="84">
        <v>30000</v>
      </c>
      <c r="AC136" s="108" t="s">
        <v>333</v>
      </c>
      <c r="AD136" s="84">
        <v>18</v>
      </c>
      <c r="AE136" s="84" t="s">
        <v>604</v>
      </c>
      <c r="AF136" s="84" t="s">
        <v>455</v>
      </c>
      <c r="AG136" s="108" t="s">
        <v>862</v>
      </c>
      <c r="AH136" s="84" t="s">
        <v>503</v>
      </c>
      <c r="AI136" s="108" t="s">
        <v>863</v>
      </c>
      <c r="AJ136" s="84">
        <v>2020</v>
      </c>
      <c r="AK136" s="84">
        <v>2020</v>
      </c>
      <c r="AL136" s="108" t="s">
        <v>864</v>
      </c>
      <c r="AM136" s="84">
        <v>26011.73</v>
      </c>
      <c r="AN136" s="112">
        <v>6732.27</v>
      </c>
      <c r="AO136" s="112">
        <v>32744</v>
      </c>
      <c r="AP136" s="112">
        <v>3988.27</v>
      </c>
      <c r="AQ136" s="112">
        <v>51.73</v>
      </c>
      <c r="AR136" s="112">
        <v>4040</v>
      </c>
      <c r="AS136" s="112">
        <v>3988.27</v>
      </c>
      <c r="AT136" s="112">
        <v>51.73</v>
      </c>
      <c r="AU136" s="112">
        <v>4040</v>
      </c>
      <c r="AV136" s="84">
        <v>19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859</v>
      </c>
      <c r="BG136" s="84"/>
      <c r="BH136" s="114" t="s">
        <v>273</v>
      </c>
      <c r="BI136" s="38" t="s">
        <v>110</v>
      </c>
      <c r="BJ136" s="85">
        <v>45853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245</v>
      </c>
      <c r="BP136" s="84">
        <v>4040</v>
      </c>
      <c r="BQ136" s="117" t="s">
        <v>202</v>
      </c>
      <c r="BR136" s="118" t="s">
        <v>865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231315</v>
      </c>
      <c r="J137" s="38" t="s">
        <v>749</v>
      </c>
      <c r="K137" s="84">
        <v>231315</v>
      </c>
      <c r="L137" s="84" t="s">
        <v>255</v>
      </c>
      <c r="M137" s="38" t="s">
        <v>256</v>
      </c>
      <c r="N137" s="84">
        <v>548180</v>
      </c>
      <c r="O137" s="84" t="s">
        <v>750</v>
      </c>
      <c r="P137" s="84">
        <v>911139</v>
      </c>
      <c r="Q137" s="38" t="s">
        <v>758</v>
      </c>
      <c r="R137" s="38" t="s">
        <v>450</v>
      </c>
      <c r="S137" s="84" t="s">
        <v>866</v>
      </c>
      <c r="T137" s="84" t="s">
        <v>866</v>
      </c>
      <c r="U137" s="84" t="s">
        <v>261</v>
      </c>
      <c r="V137" s="84" t="s">
        <v>262</v>
      </c>
      <c r="W137" s="84">
        <v>541</v>
      </c>
      <c r="X137" s="38" t="s">
        <v>340</v>
      </c>
      <c r="Y137" s="84">
        <v>353763602</v>
      </c>
      <c r="Z137" s="38" t="s">
        <v>867</v>
      </c>
      <c r="AA137" s="108" t="s">
        <v>868</v>
      </c>
      <c r="AB137" s="84">
        <v>42000</v>
      </c>
      <c r="AC137" s="108" t="s">
        <v>295</v>
      </c>
      <c r="AD137" s="84">
        <v>24</v>
      </c>
      <c r="AE137" s="84" t="s">
        <v>454</v>
      </c>
      <c r="AF137" s="84" t="s">
        <v>619</v>
      </c>
      <c r="AG137" s="108" t="s">
        <v>869</v>
      </c>
      <c r="AH137" s="84" t="s">
        <v>503</v>
      </c>
      <c r="AI137" s="108" t="s">
        <v>870</v>
      </c>
      <c r="AJ137" s="84">
        <v>2240</v>
      </c>
      <c r="AK137" s="84">
        <v>2240</v>
      </c>
      <c r="AL137" s="108" t="s">
        <v>663</v>
      </c>
      <c r="AM137" s="84">
        <v>30734.09</v>
      </c>
      <c r="AN137" s="112">
        <v>11825.91</v>
      </c>
      <c r="AO137" s="112">
        <v>42560</v>
      </c>
      <c r="AP137" s="112">
        <v>11265.91</v>
      </c>
      <c r="AQ137" s="112">
        <v>755.09</v>
      </c>
      <c r="AR137" s="112">
        <v>12021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866</v>
      </c>
      <c r="BG137" s="84"/>
      <c r="BH137" s="114" t="s">
        <v>273</v>
      </c>
      <c r="BI137" s="38" t="s">
        <v>110</v>
      </c>
      <c r="BJ137" s="85">
        <v>45850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274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231315</v>
      </c>
      <c r="J138" s="38" t="s">
        <v>749</v>
      </c>
      <c r="K138" s="84">
        <v>231315</v>
      </c>
      <c r="L138" s="84" t="s">
        <v>255</v>
      </c>
      <c r="M138" s="38" t="s">
        <v>256</v>
      </c>
      <c r="N138" s="84">
        <v>548180</v>
      </c>
      <c r="O138" s="84" t="s">
        <v>750</v>
      </c>
      <c r="P138" s="84">
        <v>911139</v>
      </c>
      <c r="Q138" s="38" t="s">
        <v>758</v>
      </c>
      <c r="R138" s="38" t="s">
        <v>450</v>
      </c>
      <c r="S138" s="84" t="s">
        <v>871</v>
      </c>
      <c r="T138" s="84" t="s">
        <v>871</v>
      </c>
      <c r="U138" s="84" t="s">
        <v>261</v>
      </c>
      <c r="V138" s="84" t="s">
        <v>262</v>
      </c>
      <c r="W138" s="84">
        <v>541</v>
      </c>
      <c r="X138" s="38" t="s">
        <v>340</v>
      </c>
      <c r="Y138" s="84">
        <v>353763616</v>
      </c>
      <c r="Z138" s="38" t="s">
        <v>872</v>
      </c>
      <c r="AA138" s="108" t="s">
        <v>868</v>
      </c>
      <c r="AB138" s="84">
        <v>42000</v>
      </c>
      <c r="AC138" s="108" t="s">
        <v>295</v>
      </c>
      <c r="AD138" s="84">
        <v>24</v>
      </c>
      <c r="AE138" s="84" t="s">
        <v>454</v>
      </c>
      <c r="AF138" s="84" t="s">
        <v>619</v>
      </c>
      <c r="AG138" s="108" t="s">
        <v>869</v>
      </c>
      <c r="AH138" s="84" t="s">
        <v>503</v>
      </c>
      <c r="AI138" s="108" t="s">
        <v>870</v>
      </c>
      <c r="AJ138" s="84">
        <v>2240</v>
      </c>
      <c r="AK138" s="84">
        <v>2240</v>
      </c>
      <c r="AL138" s="108" t="s">
        <v>663</v>
      </c>
      <c r="AM138" s="84">
        <v>30734.09</v>
      </c>
      <c r="AN138" s="112">
        <v>11825.91</v>
      </c>
      <c r="AO138" s="112">
        <v>42560</v>
      </c>
      <c r="AP138" s="112">
        <v>11265.91</v>
      </c>
      <c r="AQ138" s="112">
        <v>755.09</v>
      </c>
      <c r="AR138" s="112">
        <v>12021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871</v>
      </c>
      <c r="BG138" s="84"/>
      <c r="BH138" s="114" t="s">
        <v>273</v>
      </c>
      <c r="BI138" s="38" t="s">
        <v>110</v>
      </c>
      <c r="BJ138" s="85">
        <v>45850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274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231315</v>
      </c>
      <c r="J139" s="38" t="s">
        <v>749</v>
      </c>
      <c r="K139" s="84">
        <v>231315</v>
      </c>
      <c r="L139" s="84" t="s">
        <v>255</v>
      </c>
      <c r="M139" s="38" t="s">
        <v>256</v>
      </c>
      <c r="N139" s="84">
        <v>548180</v>
      </c>
      <c r="O139" s="84" t="s">
        <v>750</v>
      </c>
      <c r="P139" s="84">
        <v>911139</v>
      </c>
      <c r="Q139" s="38" t="s">
        <v>758</v>
      </c>
      <c r="R139" s="38" t="s">
        <v>450</v>
      </c>
      <c r="S139" s="84" t="s">
        <v>873</v>
      </c>
      <c r="T139" s="84" t="s">
        <v>873</v>
      </c>
      <c r="U139" s="84" t="s">
        <v>261</v>
      </c>
      <c r="V139" s="84" t="s">
        <v>262</v>
      </c>
      <c r="W139" s="84">
        <v>541</v>
      </c>
      <c r="X139" s="38" t="s">
        <v>340</v>
      </c>
      <c r="Y139" s="84">
        <v>353763686</v>
      </c>
      <c r="Z139" s="38" t="s">
        <v>874</v>
      </c>
      <c r="AA139" s="108" t="s">
        <v>868</v>
      </c>
      <c r="AB139" s="84">
        <v>42000</v>
      </c>
      <c r="AC139" s="108" t="s">
        <v>295</v>
      </c>
      <c r="AD139" s="84">
        <v>24</v>
      </c>
      <c r="AE139" s="84" t="s">
        <v>454</v>
      </c>
      <c r="AF139" s="84" t="s">
        <v>619</v>
      </c>
      <c r="AG139" s="108" t="s">
        <v>869</v>
      </c>
      <c r="AH139" s="84" t="s">
        <v>503</v>
      </c>
      <c r="AI139" s="108" t="s">
        <v>870</v>
      </c>
      <c r="AJ139" s="84">
        <v>2240</v>
      </c>
      <c r="AK139" s="84">
        <v>2240</v>
      </c>
      <c r="AL139" s="108" t="s">
        <v>663</v>
      </c>
      <c r="AM139" s="84">
        <v>30734.09</v>
      </c>
      <c r="AN139" s="112">
        <v>11825.91</v>
      </c>
      <c r="AO139" s="112">
        <v>42560</v>
      </c>
      <c r="AP139" s="112">
        <v>11265.91</v>
      </c>
      <c r="AQ139" s="112">
        <v>755.09</v>
      </c>
      <c r="AR139" s="112">
        <v>12021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873</v>
      </c>
      <c r="BG139" s="84"/>
      <c r="BH139" s="114" t="s">
        <v>273</v>
      </c>
      <c r="BI139" s="38" t="s">
        <v>110</v>
      </c>
      <c r="BJ139" s="85">
        <v>45850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274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231315</v>
      </c>
      <c r="J140" s="38" t="s">
        <v>749</v>
      </c>
      <c r="K140" s="84">
        <v>231315</v>
      </c>
      <c r="L140" s="84" t="s">
        <v>255</v>
      </c>
      <c r="M140" s="38" t="s">
        <v>256</v>
      </c>
      <c r="N140" s="84">
        <v>548180</v>
      </c>
      <c r="O140" s="84" t="s">
        <v>750</v>
      </c>
      <c r="P140" s="84">
        <v>911139</v>
      </c>
      <c r="Q140" s="38" t="s">
        <v>758</v>
      </c>
      <c r="R140" s="38" t="s">
        <v>450</v>
      </c>
      <c r="S140" s="84" t="s">
        <v>875</v>
      </c>
      <c r="T140" s="84" t="s">
        <v>875</v>
      </c>
      <c r="U140" s="84" t="s">
        <v>261</v>
      </c>
      <c r="V140" s="84" t="s">
        <v>262</v>
      </c>
      <c r="W140" s="84">
        <v>541</v>
      </c>
      <c r="X140" s="38" t="s">
        <v>340</v>
      </c>
      <c r="Y140" s="84">
        <v>353763784</v>
      </c>
      <c r="Z140" s="38" t="s">
        <v>876</v>
      </c>
      <c r="AA140" s="108" t="s">
        <v>868</v>
      </c>
      <c r="AB140" s="84">
        <v>42000</v>
      </c>
      <c r="AC140" s="108" t="s">
        <v>295</v>
      </c>
      <c r="AD140" s="84">
        <v>24</v>
      </c>
      <c r="AE140" s="84" t="s">
        <v>454</v>
      </c>
      <c r="AF140" s="84" t="s">
        <v>619</v>
      </c>
      <c r="AG140" s="108" t="s">
        <v>869</v>
      </c>
      <c r="AH140" s="84" t="s">
        <v>503</v>
      </c>
      <c r="AI140" s="108" t="s">
        <v>870</v>
      </c>
      <c r="AJ140" s="84">
        <v>2240</v>
      </c>
      <c r="AK140" s="84">
        <v>2240</v>
      </c>
      <c r="AL140" s="108" t="s">
        <v>853</v>
      </c>
      <c r="AM140" s="84">
        <v>23118.83</v>
      </c>
      <c r="AN140" s="112">
        <v>10481.17</v>
      </c>
      <c r="AO140" s="112">
        <v>33600</v>
      </c>
      <c r="AP140" s="112">
        <v>18881.169999999998</v>
      </c>
      <c r="AQ140" s="112">
        <v>2099.83</v>
      </c>
      <c r="AR140" s="112">
        <v>20981</v>
      </c>
      <c r="AS140" s="112">
        <v>7615.26</v>
      </c>
      <c r="AT140" s="112">
        <v>1344.74</v>
      </c>
      <c r="AU140" s="112">
        <v>8960</v>
      </c>
      <c r="AV140" s="84">
        <v>19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875</v>
      </c>
      <c r="BG140" s="84"/>
      <c r="BH140" s="114" t="s">
        <v>273</v>
      </c>
      <c r="BI140" s="38" t="s">
        <v>110</v>
      </c>
      <c r="BJ140" s="85">
        <v>45850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274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231315</v>
      </c>
      <c r="J141" s="38" t="s">
        <v>749</v>
      </c>
      <c r="K141" s="84">
        <v>231315</v>
      </c>
      <c r="L141" s="84" t="s">
        <v>255</v>
      </c>
      <c r="M141" s="38" t="s">
        <v>256</v>
      </c>
      <c r="N141" s="84">
        <v>548180</v>
      </c>
      <c r="O141" s="84" t="s">
        <v>750</v>
      </c>
      <c r="P141" s="84">
        <v>911139</v>
      </c>
      <c r="Q141" s="38" t="s">
        <v>758</v>
      </c>
      <c r="R141" s="38" t="s">
        <v>450</v>
      </c>
      <c r="S141" s="84" t="s">
        <v>877</v>
      </c>
      <c r="T141" s="84" t="s">
        <v>877</v>
      </c>
      <c r="U141" s="84" t="s">
        <v>261</v>
      </c>
      <c r="V141" s="84" t="s">
        <v>262</v>
      </c>
      <c r="W141" s="84">
        <v>541</v>
      </c>
      <c r="X141" s="38" t="s">
        <v>340</v>
      </c>
      <c r="Y141" s="84">
        <v>353764170</v>
      </c>
      <c r="Z141" s="38" t="s">
        <v>878</v>
      </c>
      <c r="AA141" s="108" t="s">
        <v>868</v>
      </c>
      <c r="AB141" s="84">
        <v>42000</v>
      </c>
      <c r="AC141" s="108" t="s">
        <v>295</v>
      </c>
      <c r="AD141" s="84">
        <v>24</v>
      </c>
      <c r="AE141" s="84" t="s">
        <v>454</v>
      </c>
      <c r="AF141" s="84" t="s">
        <v>619</v>
      </c>
      <c r="AG141" s="108" t="s">
        <v>869</v>
      </c>
      <c r="AH141" s="84" t="s">
        <v>503</v>
      </c>
      <c r="AI141" s="108" t="s">
        <v>870</v>
      </c>
      <c r="AJ141" s="84">
        <v>2240</v>
      </c>
      <c r="AK141" s="84">
        <v>2240</v>
      </c>
      <c r="AL141" s="108" t="s">
        <v>663</v>
      </c>
      <c r="AM141" s="84">
        <v>30734.09</v>
      </c>
      <c r="AN141" s="112">
        <v>11825.91</v>
      </c>
      <c r="AO141" s="112">
        <v>42560</v>
      </c>
      <c r="AP141" s="112">
        <v>11265.91</v>
      </c>
      <c r="AQ141" s="112">
        <v>755.09</v>
      </c>
      <c r="AR141" s="112">
        <v>12021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877</v>
      </c>
      <c r="BG141" s="84"/>
      <c r="BH141" s="114" t="s">
        <v>273</v>
      </c>
      <c r="BI141" s="38" t="s">
        <v>110</v>
      </c>
      <c r="BJ141" s="85">
        <v>45850</v>
      </c>
      <c r="BK141" s="84"/>
      <c r="BL141" s="38" t="s">
        <v>115</v>
      </c>
      <c r="BM141" s="115" t="s">
        <v>130</v>
      </c>
      <c r="BN141" s="116"/>
      <c r="BO141" s="84" t="s">
        <v>247</v>
      </c>
      <c r="BP141" s="84"/>
      <c r="BQ141" s="117"/>
      <c r="BR141" s="118" t="s">
        <v>274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231315</v>
      </c>
      <c r="J142" s="38" t="s">
        <v>749</v>
      </c>
      <c r="K142" s="84">
        <v>231315</v>
      </c>
      <c r="L142" s="84" t="s">
        <v>255</v>
      </c>
      <c r="M142" s="38" t="s">
        <v>256</v>
      </c>
      <c r="N142" s="84">
        <v>548180</v>
      </c>
      <c r="O142" s="84" t="s">
        <v>750</v>
      </c>
      <c r="P142" s="84">
        <v>911139</v>
      </c>
      <c r="Q142" s="38" t="s">
        <v>758</v>
      </c>
      <c r="R142" s="38" t="s">
        <v>450</v>
      </c>
      <c r="S142" s="84" t="s">
        <v>879</v>
      </c>
      <c r="T142" s="84" t="s">
        <v>879</v>
      </c>
      <c r="U142" s="84" t="s">
        <v>261</v>
      </c>
      <c r="V142" s="84" t="s">
        <v>262</v>
      </c>
      <c r="W142" s="84">
        <v>541</v>
      </c>
      <c r="X142" s="38" t="s">
        <v>340</v>
      </c>
      <c r="Y142" s="84">
        <v>353765514</v>
      </c>
      <c r="Z142" s="38" t="s">
        <v>880</v>
      </c>
      <c r="AA142" s="108" t="s">
        <v>868</v>
      </c>
      <c r="AB142" s="84">
        <v>42000</v>
      </c>
      <c r="AC142" s="108" t="s">
        <v>295</v>
      </c>
      <c r="AD142" s="84">
        <v>24</v>
      </c>
      <c r="AE142" s="84" t="s">
        <v>454</v>
      </c>
      <c r="AF142" s="84" t="s">
        <v>619</v>
      </c>
      <c r="AG142" s="108" t="s">
        <v>869</v>
      </c>
      <c r="AH142" s="84" t="s">
        <v>503</v>
      </c>
      <c r="AI142" s="108" t="s">
        <v>870</v>
      </c>
      <c r="AJ142" s="84">
        <v>2240</v>
      </c>
      <c r="AK142" s="84">
        <v>2240</v>
      </c>
      <c r="AL142" s="108" t="s">
        <v>881</v>
      </c>
      <c r="AM142" s="84">
        <v>24957.93</v>
      </c>
      <c r="AN142" s="112">
        <v>10882.07</v>
      </c>
      <c r="AO142" s="112">
        <v>35840</v>
      </c>
      <c r="AP142" s="112">
        <v>17042.07</v>
      </c>
      <c r="AQ142" s="112">
        <v>1698.93</v>
      </c>
      <c r="AR142" s="112">
        <v>18741</v>
      </c>
      <c r="AS142" s="112">
        <v>5776.16</v>
      </c>
      <c r="AT142" s="112">
        <v>943.84</v>
      </c>
      <c r="AU142" s="112">
        <v>6720</v>
      </c>
      <c r="AV142" s="84">
        <v>19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879</v>
      </c>
      <c r="BG142" s="84"/>
      <c r="BH142" s="114" t="s">
        <v>273</v>
      </c>
      <c r="BI142" s="38" t="s">
        <v>110</v>
      </c>
      <c r="BJ142" s="85">
        <v>45850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274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67725</v>
      </c>
      <c r="J143" s="38" t="s">
        <v>298</v>
      </c>
      <c r="K143" s="84">
        <v>67725</v>
      </c>
      <c r="L143" s="84" t="s">
        <v>255</v>
      </c>
      <c r="M143" s="38" t="s">
        <v>256</v>
      </c>
      <c r="N143" s="84">
        <v>108637</v>
      </c>
      <c r="O143" s="84" t="s">
        <v>299</v>
      </c>
      <c r="P143" s="84">
        <v>158717</v>
      </c>
      <c r="Q143" s="38" t="s">
        <v>698</v>
      </c>
      <c r="R143" s="38" t="s">
        <v>450</v>
      </c>
      <c r="S143" s="84" t="s">
        <v>882</v>
      </c>
      <c r="T143" s="84" t="s">
        <v>882</v>
      </c>
      <c r="U143" s="84" t="s">
        <v>261</v>
      </c>
      <c r="V143" s="84" t="s">
        <v>262</v>
      </c>
      <c r="W143" s="84">
        <v>541</v>
      </c>
      <c r="X143" s="38" t="s">
        <v>340</v>
      </c>
      <c r="Y143" s="84">
        <v>353768285</v>
      </c>
      <c r="Z143" s="38" t="s">
        <v>883</v>
      </c>
      <c r="AA143" s="108" t="s">
        <v>868</v>
      </c>
      <c r="AB143" s="84">
        <v>42000</v>
      </c>
      <c r="AC143" s="108" t="s">
        <v>304</v>
      </c>
      <c r="AD143" s="84">
        <v>24</v>
      </c>
      <c r="AE143" s="84" t="s">
        <v>454</v>
      </c>
      <c r="AF143" s="84" t="s">
        <v>619</v>
      </c>
      <c r="AG143" s="108" t="s">
        <v>869</v>
      </c>
      <c r="AH143" s="84" t="s">
        <v>503</v>
      </c>
      <c r="AI143" s="108" t="s">
        <v>809</v>
      </c>
      <c r="AJ143" s="84">
        <v>2240</v>
      </c>
      <c r="AK143" s="84">
        <v>2240</v>
      </c>
      <c r="AL143" s="108" t="s">
        <v>793</v>
      </c>
      <c r="AM143" s="84">
        <v>30692.39</v>
      </c>
      <c r="AN143" s="112">
        <v>11867.61</v>
      </c>
      <c r="AO143" s="112">
        <v>42560</v>
      </c>
      <c r="AP143" s="112">
        <v>11307.61</v>
      </c>
      <c r="AQ143" s="112">
        <v>760.39</v>
      </c>
      <c r="AR143" s="112">
        <v>12068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882</v>
      </c>
      <c r="BG143" s="84"/>
      <c r="BH143" s="114" t="s">
        <v>273</v>
      </c>
      <c r="BI143" s="38" t="s">
        <v>110</v>
      </c>
      <c r="BJ143" s="85">
        <v>45852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460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231315</v>
      </c>
      <c r="J144" s="38" t="s">
        <v>749</v>
      </c>
      <c r="K144" s="84">
        <v>231315</v>
      </c>
      <c r="L144" s="84" t="s">
        <v>255</v>
      </c>
      <c r="M144" s="38" t="s">
        <v>256</v>
      </c>
      <c r="N144" s="84">
        <v>548180</v>
      </c>
      <c r="O144" s="84" t="s">
        <v>750</v>
      </c>
      <c r="P144" s="84">
        <v>911139</v>
      </c>
      <c r="Q144" s="38" t="s">
        <v>758</v>
      </c>
      <c r="R144" s="38" t="s">
        <v>450</v>
      </c>
      <c r="S144" s="84" t="s">
        <v>884</v>
      </c>
      <c r="T144" s="84" t="s">
        <v>884</v>
      </c>
      <c r="U144" s="84" t="s">
        <v>261</v>
      </c>
      <c r="V144" s="84" t="s">
        <v>262</v>
      </c>
      <c r="W144" s="84">
        <v>541</v>
      </c>
      <c r="X144" s="38" t="s">
        <v>340</v>
      </c>
      <c r="Y144" s="84">
        <v>353769267</v>
      </c>
      <c r="Z144" s="38" t="s">
        <v>885</v>
      </c>
      <c r="AA144" s="108" t="s">
        <v>868</v>
      </c>
      <c r="AB144" s="84">
        <v>42000</v>
      </c>
      <c r="AC144" s="108" t="s">
        <v>295</v>
      </c>
      <c r="AD144" s="84">
        <v>24</v>
      </c>
      <c r="AE144" s="84" t="s">
        <v>454</v>
      </c>
      <c r="AF144" s="84" t="s">
        <v>619</v>
      </c>
      <c r="AG144" s="108" t="s">
        <v>869</v>
      </c>
      <c r="AH144" s="84" t="s">
        <v>503</v>
      </c>
      <c r="AI144" s="108" t="s">
        <v>870</v>
      </c>
      <c r="AJ144" s="84">
        <v>2240</v>
      </c>
      <c r="AK144" s="84">
        <v>2240</v>
      </c>
      <c r="AL144" s="108" t="s">
        <v>886</v>
      </c>
      <c r="AM144" s="84">
        <v>21276.27</v>
      </c>
      <c r="AN144" s="112">
        <v>10083.73</v>
      </c>
      <c r="AO144" s="112">
        <v>31360</v>
      </c>
      <c r="AP144" s="112">
        <v>20723.73</v>
      </c>
      <c r="AQ144" s="112">
        <v>2497.27</v>
      </c>
      <c r="AR144" s="112">
        <v>23221</v>
      </c>
      <c r="AS144" s="112">
        <v>9457.82</v>
      </c>
      <c r="AT144" s="112">
        <v>1742.18</v>
      </c>
      <c r="AU144" s="112">
        <v>11200</v>
      </c>
      <c r="AV144" s="84">
        <v>19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884</v>
      </c>
      <c r="BG144" s="84"/>
      <c r="BH144" s="114" t="s">
        <v>273</v>
      </c>
      <c r="BI144" s="38" t="s">
        <v>110</v>
      </c>
      <c r="BJ144" s="85">
        <v>45850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/>
      <c r="BQ144" s="117"/>
      <c r="BR144" s="118" t="s">
        <v>274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66045</v>
      </c>
      <c r="J145" s="38" t="s">
        <v>289</v>
      </c>
      <c r="K145" s="84">
        <v>66045</v>
      </c>
      <c r="L145" s="84" t="s">
        <v>255</v>
      </c>
      <c r="M145" s="38" t="s">
        <v>256</v>
      </c>
      <c r="N145" s="84">
        <v>106151</v>
      </c>
      <c r="O145" s="84" t="s">
        <v>534</v>
      </c>
      <c r="P145" s="84">
        <v>145734</v>
      </c>
      <c r="Q145" s="38" t="s">
        <v>681</v>
      </c>
      <c r="R145" s="38" t="s">
        <v>450</v>
      </c>
      <c r="S145" s="84" t="s">
        <v>887</v>
      </c>
      <c r="T145" s="84" t="s">
        <v>887</v>
      </c>
      <c r="U145" s="84" t="s">
        <v>261</v>
      </c>
      <c r="V145" s="84" t="s">
        <v>262</v>
      </c>
      <c r="W145" s="84">
        <v>541</v>
      </c>
      <c r="X145" s="38" t="s">
        <v>340</v>
      </c>
      <c r="Y145" s="84">
        <v>353775911</v>
      </c>
      <c r="Z145" s="38" t="s">
        <v>683</v>
      </c>
      <c r="AA145" s="108" t="s">
        <v>868</v>
      </c>
      <c r="AB145" s="84">
        <v>80000</v>
      </c>
      <c r="AC145" s="108" t="s">
        <v>295</v>
      </c>
      <c r="AD145" s="84">
        <v>24</v>
      </c>
      <c r="AE145" s="84" t="s">
        <v>465</v>
      </c>
      <c r="AF145" s="84" t="s">
        <v>286</v>
      </c>
      <c r="AG145" s="108" t="s">
        <v>447</v>
      </c>
      <c r="AH145" s="84" t="s">
        <v>270</v>
      </c>
      <c r="AI145" s="108" t="s">
        <v>870</v>
      </c>
      <c r="AJ145" s="84">
        <v>4270</v>
      </c>
      <c r="AK145" s="84">
        <v>4270</v>
      </c>
      <c r="AL145" s="108" t="s">
        <v>629</v>
      </c>
      <c r="AM145" s="84">
        <v>54864.31</v>
      </c>
      <c r="AN145" s="112">
        <v>21995.69</v>
      </c>
      <c r="AO145" s="112">
        <v>76860</v>
      </c>
      <c r="AP145" s="112">
        <v>25135.69</v>
      </c>
      <c r="AQ145" s="112">
        <v>1945.31</v>
      </c>
      <c r="AR145" s="112">
        <v>27081</v>
      </c>
      <c r="AS145" s="112">
        <v>3753.51</v>
      </c>
      <c r="AT145" s="112">
        <v>516.49</v>
      </c>
      <c r="AU145" s="112">
        <v>4270</v>
      </c>
      <c r="AV145" s="84">
        <v>19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887</v>
      </c>
      <c r="BG145" s="84"/>
      <c r="BH145" s="114" t="s">
        <v>273</v>
      </c>
      <c r="BI145" s="38" t="s">
        <v>110</v>
      </c>
      <c r="BJ145" s="85">
        <v>45852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274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231315</v>
      </c>
      <c r="J146" s="38" t="s">
        <v>749</v>
      </c>
      <c r="K146" s="84">
        <v>231315</v>
      </c>
      <c r="L146" s="84" t="s">
        <v>255</v>
      </c>
      <c r="M146" s="38" t="s">
        <v>256</v>
      </c>
      <c r="N146" s="84">
        <v>548180</v>
      </c>
      <c r="O146" s="84" t="s">
        <v>750</v>
      </c>
      <c r="P146" s="84">
        <v>911139</v>
      </c>
      <c r="Q146" s="38" t="s">
        <v>758</v>
      </c>
      <c r="R146" s="38" t="s">
        <v>450</v>
      </c>
      <c r="S146" s="84" t="s">
        <v>888</v>
      </c>
      <c r="T146" s="84" t="s">
        <v>888</v>
      </c>
      <c r="U146" s="84" t="s">
        <v>261</v>
      </c>
      <c r="V146" s="84" t="s">
        <v>262</v>
      </c>
      <c r="W146" s="84">
        <v>541</v>
      </c>
      <c r="X146" s="38" t="s">
        <v>340</v>
      </c>
      <c r="Y146" s="84">
        <v>353850533</v>
      </c>
      <c r="Z146" s="38" t="s">
        <v>889</v>
      </c>
      <c r="AA146" s="108" t="s">
        <v>890</v>
      </c>
      <c r="AB146" s="84">
        <v>42000</v>
      </c>
      <c r="AC146" s="108" t="s">
        <v>295</v>
      </c>
      <c r="AD146" s="84">
        <v>24</v>
      </c>
      <c r="AE146" s="84" t="s">
        <v>454</v>
      </c>
      <c r="AF146" s="84" t="s">
        <v>619</v>
      </c>
      <c r="AG146" s="108" t="s">
        <v>891</v>
      </c>
      <c r="AH146" s="84" t="s">
        <v>503</v>
      </c>
      <c r="AI146" s="108" t="s">
        <v>870</v>
      </c>
      <c r="AJ146" s="84">
        <v>2240</v>
      </c>
      <c r="AK146" s="84">
        <v>2240</v>
      </c>
      <c r="AL146" s="108" t="s">
        <v>812</v>
      </c>
      <c r="AM146" s="84">
        <v>29011.08</v>
      </c>
      <c r="AN146" s="112">
        <v>11308.92</v>
      </c>
      <c r="AO146" s="112">
        <v>40320</v>
      </c>
      <c r="AP146" s="112">
        <v>12988.92</v>
      </c>
      <c r="AQ146" s="112">
        <v>995.08</v>
      </c>
      <c r="AR146" s="112">
        <v>13984</v>
      </c>
      <c r="AS146" s="112">
        <v>1973.1</v>
      </c>
      <c r="AT146" s="112">
        <v>266.89999999999998</v>
      </c>
      <c r="AU146" s="112">
        <v>2240</v>
      </c>
      <c r="AV146" s="84">
        <v>19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888</v>
      </c>
      <c r="BG146" s="84"/>
      <c r="BH146" s="114" t="s">
        <v>273</v>
      </c>
      <c r="BI146" s="38" t="s">
        <v>110</v>
      </c>
      <c r="BJ146" s="85">
        <v>45850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245</v>
      </c>
      <c r="BP146" s="84">
        <v>2240</v>
      </c>
      <c r="BQ146" s="117" t="s">
        <v>203</v>
      </c>
      <c r="BR146" s="118" t="s">
        <v>892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67827</v>
      </c>
      <c r="J147" s="38" t="s">
        <v>893</v>
      </c>
      <c r="K147" s="84">
        <v>67827</v>
      </c>
      <c r="L147" s="84" t="s">
        <v>894</v>
      </c>
      <c r="M147" s="38" t="s">
        <v>895</v>
      </c>
      <c r="N147" s="84">
        <v>424771</v>
      </c>
      <c r="O147" s="84" t="s">
        <v>896</v>
      </c>
      <c r="P147" s="84">
        <v>848984</v>
      </c>
      <c r="Q147" s="38" t="s">
        <v>897</v>
      </c>
      <c r="R147" s="38" t="s">
        <v>450</v>
      </c>
      <c r="S147" s="84" t="s">
        <v>898</v>
      </c>
      <c r="T147" s="84" t="s">
        <v>898</v>
      </c>
      <c r="U147" s="84" t="s">
        <v>261</v>
      </c>
      <c r="V147" s="84" t="s">
        <v>262</v>
      </c>
      <c r="W147" s="84">
        <v>541</v>
      </c>
      <c r="X147" s="38" t="s">
        <v>340</v>
      </c>
      <c r="Y147" s="84">
        <v>353850949</v>
      </c>
      <c r="Z147" s="38" t="s">
        <v>899</v>
      </c>
      <c r="AA147" s="108" t="s">
        <v>890</v>
      </c>
      <c r="AB147" s="84">
        <v>42000</v>
      </c>
      <c r="AC147" s="108" t="s">
        <v>295</v>
      </c>
      <c r="AD147" s="84">
        <v>24</v>
      </c>
      <c r="AE147" s="84" t="s">
        <v>454</v>
      </c>
      <c r="AF147" s="84" t="s">
        <v>619</v>
      </c>
      <c r="AG147" s="108" t="s">
        <v>891</v>
      </c>
      <c r="AH147" s="84" t="s">
        <v>503</v>
      </c>
      <c r="AI147" s="108" t="s">
        <v>870</v>
      </c>
      <c r="AJ147" s="84">
        <v>2240</v>
      </c>
      <c r="AK147" s="84">
        <v>2240</v>
      </c>
      <c r="AL147" s="108" t="s">
        <v>900</v>
      </c>
      <c r="AM147" s="84">
        <v>29011.08</v>
      </c>
      <c r="AN147" s="112">
        <v>11308.92</v>
      </c>
      <c r="AO147" s="112">
        <v>40320</v>
      </c>
      <c r="AP147" s="112">
        <v>12988.92</v>
      </c>
      <c r="AQ147" s="112">
        <v>995.08</v>
      </c>
      <c r="AR147" s="112">
        <v>13984</v>
      </c>
      <c r="AS147" s="112">
        <v>1973.1</v>
      </c>
      <c r="AT147" s="112">
        <v>266.89999999999998</v>
      </c>
      <c r="AU147" s="112">
        <v>2240</v>
      </c>
      <c r="AV147" s="84">
        <v>19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898</v>
      </c>
      <c r="BG147" s="84"/>
      <c r="BH147" s="114" t="s">
        <v>273</v>
      </c>
      <c r="BI147" s="38" t="s">
        <v>110</v>
      </c>
      <c r="BJ147" s="85">
        <v>45855</v>
      </c>
      <c r="BK147" s="84"/>
      <c r="BL147" s="38" t="s">
        <v>115</v>
      </c>
      <c r="BM147" s="115"/>
      <c r="BN147" s="116"/>
      <c r="BO147" s="84"/>
      <c r="BP147" s="84"/>
      <c r="BQ147" s="117"/>
      <c r="BR147" s="118" t="s">
        <v>274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231315</v>
      </c>
      <c r="J148" s="38" t="s">
        <v>749</v>
      </c>
      <c r="K148" s="84">
        <v>231315</v>
      </c>
      <c r="L148" s="84" t="s">
        <v>255</v>
      </c>
      <c r="M148" s="38" t="s">
        <v>256</v>
      </c>
      <c r="N148" s="84">
        <v>548180</v>
      </c>
      <c r="O148" s="84" t="s">
        <v>750</v>
      </c>
      <c r="P148" s="84">
        <v>911139</v>
      </c>
      <c r="Q148" s="38" t="s">
        <v>758</v>
      </c>
      <c r="R148" s="38" t="s">
        <v>450</v>
      </c>
      <c r="S148" s="84" t="s">
        <v>901</v>
      </c>
      <c r="T148" s="84" t="s">
        <v>901</v>
      </c>
      <c r="U148" s="84" t="s">
        <v>261</v>
      </c>
      <c r="V148" s="84" t="s">
        <v>262</v>
      </c>
      <c r="W148" s="84">
        <v>541</v>
      </c>
      <c r="X148" s="38" t="s">
        <v>340</v>
      </c>
      <c r="Y148" s="84">
        <v>353881264</v>
      </c>
      <c r="Z148" s="38" t="s">
        <v>902</v>
      </c>
      <c r="AA148" s="108" t="s">
        <v>903</v>
      </c>
      <c r="AB148" s="84">
        <v>42000</v>
      </c>
      <c r="AC148" s="108" t="s">
        <v>295</v>
      </c>
      <c r="AD148" s="84">
        <v>24</v>
      </c>
      <c r="AE148" s="84" t="s">
        <v>454</v>
      </c>
      <c r="AF148" s="84" t="s">
        <v>619</v>
      </c>
      <c r="AG148" s="108" t="s">
        <v>904</v>
      </c>
      <c r="AH148" s="84" t="s">
        <v>503</v>
      </c>
      <c r="AI148" s="108" t="s">
        <v>870</v>
      </c>
      <c r="AJ148" s="84">
        <v>2240</v>
      </c>
      <c r="AK148" s="84">
        <v>2240</v>
      </c>
      <c r="AL148" s="108" t="s">
        <v>663</v>
      </c>
      <c r="AM148" s="84">
        <v>31067.55</v>
      </c>
      <c r="AN148" s="112">
        <v>11492.45</v>
      </c>
      <c r="AO148" s="112">
        <v>42560</v>
      </c>
      <c r="AP148" s="112">
        <v>10932.45</v>
      </c>
      <c r="AQ148" s="112">
        <v>718.55</v>
      </c>
      <c r="AR148" s="112">
        <v>11651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901</v>
      </c>
      <c r="BG148" s="84"/>
      <c r="BH148" s="114" t="s">
        <v>273</v>
      </c>
      <c r="BI148" s="38" t="s">
        <v>110</v>
      </c>
      <c r="BJ148" s="85">
        <v>45850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274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231315</v>
      </c>
      <c r="J149" s="38" t="s">
        <v>749</v>
      </c>
      <c r="K149" s="84">
        <v>231315</v>
      </c>
      <c r="L149" s="84" t="s">
        <v>255</v>
      </c>
      <c r="M149" s="38" t="s">
        <v>256</v>
      </c>
      <c r="N149" s="84">
        <v>548180</v>
      </c>
      <c r="O149" s="84" t="s">
        <v>750</v>
      </c>
      <c r="P149" s="84">
        <v>911139</v>
      </c>
      <c r="Q149" s="38" t="s">
        <v>758</v>
      </c>
      <c r="R149" s="38" t="s">
        <v>450</v>
      </c>
      <c r="S149" s="84" t="s">
        <v>905</v>
      </c>
      <c r="T149" s="84" t="s">
        <v>905</v>
      </c>
      <c r="U149" s="84" t="s">
        <v>261</v>
      </c>
      <c r="V149" s="84" t="s">
        <v>262</v>
      </c>
      <c r="W149" s="84">
        <v>541</v>
      </c>
      <c r="X149" s="38" t="s">
        <v>340</v>
      </c>
      <c r="Y149" s="84">
        <v>353895950</v>
      </c>
      <c r="Z149" s="38" t="s">
        <v>906</v>
      </c>
      <c r="AA149" s="108" t="s">
        <v>903</v>
      </c>
      <c r="AB149" s="84">
        <v>42000</v>
      </c>
      <c r="AC149" s="108" t="s">
        <v>295</v>
      </c>
      <c r="AD149" s="84">
        <v>24</v>
      </c>
      <c r="AE149" s="84" t="s">
        <v>454</v>
      </c>
      <c r="AF149" s="84" t="s">
        <v>619</v>
      </c>
      <c r="AG149" s="108" t="s">
        <v>904</v>
      </c>
      <c r="AH149" s="84" t="s">
        <v>503</v>
      </c>
      <c r="AI149" s="108" t="s">
        <v>870</v>
      </c>
      <c r="AJ149" s="84">
        <v>2240</v>
      </c>
      <c r="AK149" s="84">
        <v>2240</v>
      </c>
      <c r="AL149" s="108" t="s">
        <v>907</v>
      </c>
      <c r="AM149" s="84">
        <v>5377.24</v>
      </c>
      <c r="AN149" s="112">
        <v>3582.76</v>
      </c>
      <c r="AO149" s="112">
        <v>8960</v>
      </c>
      <c r="AP149" s="112">
        <v>36622.76</v>
      </c>
      <c r="AQ149" s="112">
        <v>8628.24</v>
      </c>
      <c r="AR149" s="112">
        <v>45251</v>
      </c>
      <c r="AS149" s="112">
        <v>25690.31</v>
      </c>
      <c r="AT149" s="112">
        <v>7909.69</v>
      </c>
      <c r="AU149" s="112">
        <v>33600</v>
      </c>
      <c r="AV149" s="84">
        <v>19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905</v>
      </c>
      <c r="BG149" s="84"/>
      <c r="BH149" s="114" t="s">
        <v>273</v>
      </c>
      <c r="BI149" s="38" t="s">
        <v>110</v>
      </c>
      <c r="BJ149" s="85">
        <v>45850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274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68521</v>
      </c>
      <c r="J150" s="38" t="s">
        <v>275</v>
      </c>
      <c r="K150" s="84">
        <v>68521</v>
      </c>
      <c r="L150" s="84" t="s">
        <v>255</v>
      </c>
      <c r="M150" s="38" t="s">
        <v>256</v>
      </c>
      <c r="N150" s="84">
        <v>107440</v>
      </c>
      <c r="O150" s="84" t="s">
        <v>408</v>
      </c>
      <c r="P150" s="84">
        <v>147482</v>
      </c>
      <c r="Q150" s="38" t="s">
        <v>314</v>
      </c>
      <c r="R150" s="38" t="s">
        <v>623</v>
      </c>
      <c r="S150" s="84" t="s">
        <v>483</v>
      </c>
      <c r="T150" s="84" t="s">
        <v>483</v>
      </c>
      <c r="U150" s="84" t="s">
        <v>261</v>
      </c>
      <c r="V150" s="84" t="s">
        <v>262</v>
      </c>
      <c r="W150" s="84">
        <v>541</v>
      </c>
      <c r="X150" s="38" t="s">
        <v>340</v>
      </c>
      <c r="Y150" s="84">
        <v>353909323</v>
      </c>
      <c r="Z150" s="38" t="s">
        <v>479</v>
      </c>
      <c r="AA150" s="108" t="s">
        <v>828</v>
      </c>
      <c r="AB150" s="84">
        <v>29000</v>
      </c>
      <c r="AC150" s="108" t="s">
        <v>414</v>
      </c>
      <c r="AD150" s="84">
        <v>18</v>
      </c>
      <c r="AE150" s="84" t="s">
        <v>604</v>
      </c>
      <c r="AF150" s="84" t="s">
        <v>286</v>
      </c>
      <c r="AG150" s="108" t="s">
        <v>415</v>
      </c>
      <c r="AH150" s="84" t="s">
        <v>270</v>
      </c>
      <c r="AI150" s="108" t="s">
        <v>908</v>
      </c>
      <c r="AJ150" s="84">
        <v>1950</v>
      </c>
      <c r="AK150" s="84">
        <v>1950</v>
      </c>
      <c r="AL150" s="108" t="s">
        <v>909</v>
      </c>
      <c r="AM150" s="84">
        <v>16352.4</v>
      </c>
      <c r="AN150" s="112">
        <v>5097.6000000000004</v>
      </c>
      <c r="AO150" s="112">
        <v>21450</v>
      </c>
      <c r="AP150" s="112">
        <v>12647.6</v>
      </c>
      <c r="AQ150" s="112">
        <v>1074.4000000000001</v>
      </c>
      <c r="AR150" s="112">
        <v>13722</v>
      </c>
      <c r="AS150" s="112">
        <v>12647.6</v>
      </c>
      <c r="AT150" s="112">
        <v>1074.4000000000001</v>
      </c>
      <c r="AU150" s="112">
        <v>13722</v>
      </c>
      <c r="AV150" s="84">
        <v>19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483</v>
      </c>
      <c r="BG150" s="84"/>
      <c r="BH150" s="114" t="s">
        <v>273</v>
      </c>
      <c r="BI150" s="38" t="s">
        <v>110</v>
      </c>
      <c r="BJ150" s="85">
        <v>45853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274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65971</v>
      </c>
      <c r="J151" s="38" t="s">
        <v>275</v>
      </c>
      <c r="K151" s="84">
        <v>65971</v>
      </c>
      <c r="L151" s="84" t="s">
        <v>690</v>
      </c>
      <c r="M151" s="38" t="s">
        <v>691</v>
      </c>
      <c r="N151" s="84">
        <v>110055</v>
      </c>
      <c r="O151" s="84" t="s">
        <v>692</v>
      </c>
      <c r="P151" s="84">
        <v>151001</v>
      </c>
      <c r="Q151" s="38" t="s">
        <v>693</v>
      </c>
      <c r="R151" s="38" t="s">
        <v>450</v>
      </c>
      <c r="S151" s="84" t="s">
        <v>910</v>
      </c>
      <c r="T151" s="84" t="s">
        <v>910</v>
      </c>
      <c r="U151" s="84" t="s">
        <v>280</v>
      </c>
      <c r="V151" s="84" t="s">
        <v>262</v>
      </c>
      <c r="W151" s="84">
        <v>541</v>
      </c>
      <c r="X151" s="38" t="s">
        <v>911</v>
      </c>
      <c r="Y151" s="84">
        <v>353911718</v>
      </c>
      <c r="Z151" s="38" t="s">
        <v>912</v>
      </c>
      <c r="AA151" s="108" t="s">
        <v>819</v>
      </c>
      <c r="AB151" s="84">
        <v>42000</v>
      </c>
      <c r="AC151" s="108" t="s">
        <v>333</v>
      </c>
      <c r="AD151" s="84">
        <v>24</v>
      </c>
      <c r="AE151" s="84" t="s">
        <v>454</v>
      </c>
      <c r="AF151" s="84" t="s">
        <v>619</v>
      </c>
      <c r="AG151" s="108" t="s">
        <v>913</v>
      </c>
      <c r="AH151" s="84" t="s">
        <v>503</v>
      </c>
      <c r="AI151" s="108" t="s">
        <v>863</v>
      </c>
      <c r="AJ151" s="84">
        <v>2240</v>
      </c>
      <c r="AK151" s="84">
        <v>2240</v>
      </c>
      <c r="AL151" s="108" t="s">
        <v>864</v>
      </c>
      <c r="AM151" s="84">
        <v>31317.59</v>
      </c>
      <c r="AN151" s="112">
        <v>11242.41</v>
      </c>
      <c r="AO151" s="112">
        <v>42560</v>
      </c>
      <c r="AP151" s="112">
        <v>10682.41</v>
      </c>
      <c r="AQ151" s="112">
        <v>691.59</v>
      </c>
      <c r="AR151" s="112">
        <v>11374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910</v>
      </c>
      <c r="BG151" s="84"/>
      <c r="BH151" s="114" t="s">
        <v>273</v>
      </c>
      <c r="BI151" s="38" t="s">
        <v>110</v>
      </c>
      <c r="BJ151" s="85">
        <v>45853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460</v>
      </c>
    </row>
    <row r="152" spans="1:70" s="113" customFormat="1" ht="15" customHeight="1" x14ac:dyDescent="0.3">
      <c r="A152" s="84">
        <v>147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66264</v>
      </c>
      <c r="J152" s="38" t="s">
        <v>326</v>
      </c>
      <c r="K152" s="84">
        <v>66264</v>
      </c>
      <c r="L152" s="84" t="s">
        <v>255</v>
      </c>
      <c r="M152" s="38" t="s">
        <v>256</v>
      </c>
      <c r="N152" s="84">
        <v>109728</v>
      </c>
      <c r="O152" s="84" t="s">
        <v>327</v>
      </c>
      <c r="P152" s="84">
        <v>150508</v>
      </c>
      <c r="Q152" s="38" t="s">
        <v>328</v>
      </c>
      <c r="R152" s="38" t="s">
        <v>450</v>
      </c>
      <c r="S152" s="84" t="s">
        <v>1380</v>
      </c>
      <c r="T152" s="84" t="s">
        <v>1380</v>
      </c>
      <c r="U152" s="84" t="s">
        <v>261</v>
      </c>
      <c r="V152" s="84" t="s">
        <v>262</v>
      </c>
      <c r="W152" s="84">
        <v>0</v>
      </c>
      <c r="X152" s="38" t="s">
        <v>340</v>
      </c>
      <c r="Y152" s="84">
        <v>359245352</v>
      </c>
      <c r="Z152" s="38" t="s">
        <v>1381</v>
      </c>
      <c r="AA152" s="108" t="s">
        <v>597</v>
      </c>
      <c r="AB152" s="84">
        <v>65000</v>
      </c>
      <c r="AC152" s="108" t="s">
        <v>333</v>
      </c>
      <c r="AD152" s="84">
        <v>24</v>
      </c>
      <c r="AE152" s="84" t="s">
        <v>1217</v>
      </c>
      <c r="AF152" s="84" t="s">
        <v>455</v>
      </c>
      <c r="AG152" s="108" t="s">
        <v>531</v>
      </c>
      <c r="AH152" s="84" t="s">
        <v>503</v>
      </c>
      <c r="AI152" s="108" t="s">
        <v>1382</v>
      </c>
      <c r="AJ152" s="84">
        <v>3460</v>
      </c>
      <c r="AK152" s="84">
        <v>3460</v>
      </c>
      <c r="AL152" s="108" t="s">
        <v>864</v>
      </c>
      <c r="AM152" s="84">
        <v>10664.07</v>
      </c>
      <c r="AN152" s="112">
        <v>6635.93</v>
      </c>
      <c r="AO152" s="112">
        <v>17300</v>
      </c>
      <c r="AP152" s="112">
        <v>54335.93</v>
      </c>
      <c r="AQ152" s="112">
        <v>12041.07</v>
      </c>
      <c r="AR152" s="112">
        <v>66377</v>
      </c>
      <c r="AS152" s="112">
        <v>0</v>
      </c>
      <c r="AT152" s="112">
        <v>0</v>
      </c>
      <c r="AU152" s="112">
        <v>0</v>
      </c>
      <c r="AV152" s="84">
        <v>5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1380</v>
      </c>
      <c r="BG152" s="84"/>
      <c r="BH152" s="114" t="s">
        <v>273</v>
      </c>
      <c r="BI152" s="38" t="s">
        <v>110</v>
      </c>
      <c r="BJ152" s="85">
        <v>45853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274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65971</v>
      </c>
      <c r="J153" s="38" t="s">
        <v>275</v>
      </c>
      <c r="K153" s="84">
        <v>65971</v>
      </c>
      <c r="L153" s="84" t="s">
        <v>255</v>
      </c>
      <c r="M153" s="38" t="s">
        <v>256</v>
      </c>
      <c r="N153" s="84">
        <v>106098</v>
      </c>
      <c r="O153" s="84" t="s">
        <v>276</v>
      </c>
      <c r="P153" s="84">
        <v>145704</v>
      </c>
      <c r="Q153" s="38" t="s">
        <v>582</v>
      </c>
      <c r="R153" s="38" t="s">
        <v>450</v>
      </c>
      <c r="S153" s="84" t="s">
        <v>915</v>
      </c>
      <c r="T153" s="84" t="s">
        <v>915</v>
      </c>
      <c r="U153" s="84" t="s">
        <v>261</v>
      </c>
      <c r="V153" s="84" t="s">
        <v>262</v>
      </c>
      <c r="W153" s="84">
        <v>0</v>
      </c>
      <c r="X153" s="38" t="s">
        <v>340</v>
      </c>
      <c r="Y153" s="84">
        <v>353980751</v>
      </c>
      <c r="Z153" s="38" t="s">
        <v>916</v>
      </c>
      <c r="AA153" s="108" t="s">
        <v>917</v>
      </c>
      <c r="AB153" s="84">
        <v>80000</v>
      </c>
      <c r="AC153" s="108" t="s">
        <v>284</v>
      </c>
      <c r="AD153" s="84">
        <v>24</v>
      </c>
      <c r="AE153" s="84" t="s">
        <v>465</v>
      </c>
      <c r="AF153" s="84" t="s">
        <v>286</v>
      </c>
      <c r="AG153" s="108" t="s">
        <v>420</v>
      </c>
      <c r="AH153" s="84" t="s">
        <v>270</v>
      </c>
      <c r="AI153" s="108" t="s">
        <v>918</v>
      </c>
      <c r="AJ153" s="84">
        <v>4270</v>
      </c>
      <c r="AK153" s="84">
        <v>4270</v>
      </c>
      <c r="AL153" s="108" t="s">
        <v>919</v>
      </c>
      <c r="AM153" s="84">
        <v>28834.1</v>
      </c>
      <c r="AN153" s="112">
        <v>13865.9</v>
      </c>
      <c r="AO153" s="112">
        <v>42700</v>
      </c>
      <c r="AP153" s="112">
        <v>51165.9</v>
      </c>
      <c r="AQ153" s="112">
        <v>8314.1</v>
      </c>
      <c r="AR153" s="112">
        <v>59480</v>
      </c>
      <c r="AS153" s="112">
        <v>31371.57</v>
      </c>
      <c r="AT153" s="112">
        <v>7058.43</v>
      </c>
      <c r="AU153" s="112">
        <v>38430</v>
      </c>
      <c r="AV153" s="84">
        <v>19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915</v>
      </c>
      <c r="BG153" s="84"/>
      <c r="BH153" s="114" t="s">
        <v>273</v>
      </c>
      <c r="BI153" s="38" t="s">
        <v>110</v>
      </c>
      <c r="BJ153" s="85">
        <v>45853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274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65932</v>
      </c>
      <c r="J154" s="38" t="s">
        <v>348</v>
      </c>
      <c r="K154" s="84">
        <v>65932</v>
      </c>
      <c r="L154" s="84" t="s">
        <v>255</v>
      </c>
      <c r="M154" s="38" t="s">
        <v>256</v>
      </c>
      <c r="N154" s="84">
        <v>105605</v>
      </c>
      <c r="O154" s="84" t="s">
        <v>448</v>
      </c>
      <c r="P154" s="84">
        <v>145059</v>
      </c>
      <c r="Q154" s="38" t="s">
        <v>461</v>
      </c>
      <c r="R154" s="38" t="s">
        <v>450</v>
      </c>
      <c r="S154" s="84" t="s">
        <v>920</v>
      </c>
      <c r="T154" s="84" t="s">
        <v>920</v>
      </c>
      <c r="U154" s="84" t="s">
        <v>280</v>
      </c>
      <c r="V154" s="84" t="s">
        <v>262</v>
      </c>
      <c r="W154" s="84">
        <v>0</v>
      </c>
      <c r="X154" s="38" t="s">
        <v>340</v>
      </c>
      <c r="Y154" s="84">
        <v>354001149</v>
      </c>
      <c r="Z154" s="38" t="s">
        <v>921</v>
      </c>
      <c r="AA154" s="108" t="s">
        <v>914</v>
      </c>
      <c r="AB154" s="84">
        <v>80000</v>
      </c>
      <c r="AC154" s="108" t="s">
        <v>354</v>
      </c>
      <c r="AD154" s="84">
        <v>24</v>
      </c>
      <c r="AE154" s="84" t="s">
        <v>731</v>
      </c>
      <c r="AF154" s="84" t="s">
        <v>356</v>
      </c>
      <c r="AG154" s="108" t="s">
        <v>466</v>
      </c>
      <c r="AH154" s="84" t="s">
        <v>270</v>
      </c>
      <c r="AI154" s="108" t="s">
        <v>852</v>
      </c>
      <c r="AJ154" s="84">
        <v>4270</v>
      </c>
      <c r="AK154" s="84">
        <v>4270</v>
      </c>
      <c r="AL154" s="108" t="s">
        <v>922</v>
      </c>
      <c r="AM154" s="84">
        <v>41512.120000000003</v>
      </c>
      <c r="AN154" s="112">
        <v>18267.88</v>
      </c>
      <c r="AO154" s="112">
        <v>59780</v>
      </c>
      <c r="AP154" s="112">
        <v>38487.879999999997</v>
      </c>
      <c r="AQ154" s="112">
        <v>4529.12</v>
      </c>
      <c r="AR154" s="112">
        <v>43017</v>
      </c>
      <c r="AS154" s="112">
        <v>18137.8</v>
      </c>
      <c r="AT154" s="112">
        <v>3212.2</v>
      </c>
      <c r="AU154" s="112">
        <v>21350</v>
      </c>
      <c r="AV154" s="84">
        <v>19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920</v>
      </c>
      <c r="BG154" s="84"/>
      <c r="BH154" s="114" t="s">
        <v>273</v>
      </c>
      <c r="BI154" s="38" t="s">
        <v>110</v>
      </c>
      <c r="BJ154" s="85">
        <v>45853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274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65932</v>
      </c>
      <c r="J155" s="38" t="s">
        <v>348</v>
      </c>
      <c r="K155" s="84">
        <v>65932</v>
      </c>
      <c r="L155" s="84" t="s">
        <v>255</v>
      </c>
      <c r="M155" s="38" t="s">
        <v>256</v>
      </c>
      <c r="N155" s="84">
        <v>111577</v>
      </c>
      <c r="O155" s="84" t="s">
        <v>399</v>
      </c>
      <c r="P155" s="84">
        <v>153154</v>
      </c>
      <c r="Q155" s="38" t="s">
        <v>400</v>
      </c>
      <c r="R155" s="38" t="s">
        <v>450</v>
      </c>
      <c r="S155" s="84" t="s">
        <v>923</v>
      </c>
      <c r="T155" s="84" t="s">
        <v>923</v>
      </c>
      <c r="U155" s="84" t="s">
        <v>261</v>
      </c>
      <c r="V155" s="84" t="s">
        <v>262</v>
      </c>
      <c r="W155" s="84">
        <v>0</v>
      </c>
      <c r="X155" s="38" t="s">
        <v>340</v>
      </c>
      <c r="Y155" s="84">
        <v>354067685</v>
      </c>
      <c r="Z155" s="38" t="s">
        <v>924</v>
      </c>
      <c r="AA155" s="108" t="s">
        <v>925</v>
      </c>
      <c r="AB155" s="84">
        <v>80000</v>
      </c>
      <c r="AC155" s="108" t="s">
        <v>354</v>
      </c>
      <c r="AD155" s="84">
        <v>24</v>
      </c>
      <c r="AE155" s="84" t="s">
        <v>731</v>
      </c>
      <c r="AF155" s="84" t="s">
        <v>356</v>
      </c>
      <c r="AG155" s="108" t="s">
        <v>405</v>
      </c>
      <c r="AH155" s="84" t="s">
        <v>270</v>
      </c>
      <c r="AI155" s="108" t="s">
        <v>852</v>
      </c>
      <c r="AJ155" s="84">
        <v>4270</v>
      </c>
      <c r="AK155" s="84">
        <v>4270</v>
      </c>
      <c r="AL155" s="108" t="s">
        <v>926</v>
      </c>
      <c r="AM155" s="84">
        <v>56342.41</v>
      </c>
      <c r="AN155" s="112">
        <v>20517.59</v>
      </c>
      <c r="AO155" s="112">
        <v>76860</v>
      </c>
      <c r="AP155" s="112">
        <v>23657.59</v>
      </c>
      <c r="AQ155" s="112">
        <v>1750.41</v>
      </c>
      <c r="AR155" s="112">
        <v>25408</v>
      </c>
      <c r="AS155" s="112">
        <v>3783.89</v>
      </c>
      <c r="AT155" s="112">
        <v>486.11</v>
      </c>
      <c r="AU155" s="112">
        <v>4270</v>
      </c>
      <c r="AV155" s="84">
        <v>19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923</v>
      </c>
      <c r="BG155" s="84"/>
      <c r="BH155" s="114" t="s">
        <v>273</v>
      </c>
      <c r="BI155" s="38" t="s">
        <v>110</v>
      </c>
      <c r="BJ155" s="85">
        <v>45853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274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65971</v>
      </c>
      <c r="J156" s="38" t="s">
        <v>275</v>
      </c>
      <c r="K156" s="84">
        <v>65971</v>
      </c>
      <c r="L156" s="84" t="s">
        <v>255</v>
      </c>
      <c r="M156" s="38" t="s">
        <v>256</v>
      </c>
      <c r="N156" s="84">
        <v>106098</v>
      </c>
      <c r="O156" s="84" t="s">
        <v>276</v>
      </c>
      <c r="P156" s="84">
        <v>145669</v>
      </c>
      <c r="Q156" s="38" t="s">
        <v>277</v>
      </c>
      <c r="R156" s="38" t="s">
        <v>450</v>
      </c>
      <c r="S156" s="84" t="s">
        <v>927</v>
      </c>
      <c r="T156" s="84" t="s">
        <v>927</v>
      </c>
      <c r="U156" s="84" t="s">
        <v>261</v>
      </c>
      <c r="V156" s="84" t="s">
        <v>262</v>
      </c>
      <c r="W156" s="84">
        <v>0</v>
      </c>
      <c r="X156" s="38" t="s">
        <v>340</v>
      </c>
      <c r="Y156" s="84">
        <v>354090992</v>
      </c>
      <c r="Z156" s="38" t="s">
        <v>928</v>
      </c>
      <c r="AA156" s="108" t="s">
        <v>925</v>
      </c>
      <c r="AB156" s="84">
        <v>80000</v>
      </c>
      <c r="AC156" s="108" t="s">
        <v>284</v>
      </c>
      <c r="AD156" s="84">
        <v>24</v>
      </c>
      <c r="AE156" s="84" t="s">
        <v>465</v>
      </c>
      <c r="AF156" s="84" t="s">
        <v>286</v>
      </c>
      <c r="AG156" s="108" t="s">
        <v>420</v>
      </c>
      <c r="AH156" s="84" t="s">
        <v>270</v>
      </c>
      <c r="AI156" s="108" t="s">
        <v>918</v>
      </c>
      <c r="AJ156" s="84">
        <v>4270</v>
      </c>
      <c r="AK156" s="84">
        <v>4270</v>
      </c>
      <c r="AL156" s="108" t="s">
        <v>929</v>
      </c>
      <c r="AM156" s="84">
        <v>32489.360000000001</v>
      </c>
      <c r="AN156" s="112">
        <v>14480.64</v>
      </c>
      <c r="AO156" s="112">
        <v>46970</v>
      </c>
      <c r="AP156" s="112">
        <v>47510.64</v>
      </c>
      <c r="AQ156" s="112">
        <v>7083.36</v>
      </c>
      <c r="AR156" s="112">
        <v>54594</v>
      </c>
      <c r="AS156" s="112">
        <v>28272.07</v>
      </c>
      <c r="AT156" s="112">
        <v>5887.93</v>
      </c>
      <c r="AU156" s="112">
        <v>34160</v>
      </c>
      <c r="AV156" s="84">
        <v>19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927</v>
      </c>
      <c r="BG156" s="84"/>
      <c r="BH156" s="114" t="s">
        <v>273</v>
      </c>
      <c r="BI156" s="38" t="s">
        <v>110</v>
      </c>
      <c r="BJ156" s="85">
        <v>45853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274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65971</v>
      </c>
      <c r="J157" s="38" t="s">
        <v>275</v>
      </c>
      <c r="K157" s="84">
        <v>65971</v>
      </c>
      <c r="L157" s="84" t="s">
        <v>255</v>
      </c>
      <c r="M157" s="38" t="s">
        <v>256</v>
      </c>
      <c r="N157" s="84">
        <v>107613</v>
      </c>
      <c r="O157" s="84" t="s">
        <v>468</v>
      </c>
      <c r="P157" s="84">
        <v>452441</v>
      </c>
      <c r="Q157" s="38" t="s">
        <v>930</v>
      </c>
      <c r="R157" s="38" t="s">
        <v>450</v>
      </c>
      <c r="S157" s="84" t="s">
        <v>931</v>
      </c>
      <c r="T157" s="84" t="s">
        <v>931</v>
      </c>
      <c r="U157" s="84" t="s">
        <v>261</v>
      </c>
      <c r="V157" s="84" t="s">
        <v>262</v>
      </c>
      <c r="W157" s="84">
        <v>0</v>
      </c>
      <c r="X157" s="38" t="s">
        <v>340</v>
      </c>
      <c r="Y157" s="84">
        <v>354095460</v>
      </c>
      <c r="Z157" s="38" t="s">
        <v>932</v>
      </c>
      <c r="AA157" s="108" t="s">
        <v>925</v>
      </c>
      <c r="AB157" s="84">
        <v>42000</v>
      </c>
      <c r="AC157" s="108" t="s">
        <v>333</v>
      </c>
      <c r="AD157" s="84">
        <v>24</v>
      </c>
      <c r="AE157" s="84" t="s">
        <v>454</v>
      </c>
      <c r="AF157" s="84" t="s">
        <v>619</v>
      </c>
      <c r="AG157" s="108" t="s">
        <v>933</v>
      </c>
      <c r="AH157" s="84" t="s">
        <v>503</v>
      </c>
      <c r="AI157" s="108" t="s">
        <v>863</v>
      </c>
      <c r="AJ157" s="84">
        <v>2240</v>
      </c>
      <c r="AK157" s="84">
        <v>2240</v>
      </c>
      <c r="AL157" s="108" t="s">
        <v>864</v>
      </c>
      <c r="AM157" s="84">
        <v>31776.1</v>
      </c>
      <c r="AN157" s="112">
        <v>10783.9</v>
      </c>
      <c r="AO157" s="112">
        <v>42560</v>
      </c>
      <c r="AP157" s="112">
        <v>10223.9</v>
      </c>
      <c r="AQ157" s="112">
        <v>641.1</v>
      </c>
      <c r="AR157" s="112">
        <v>10865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931</v>
      </c>
      <c r="BG157" s="84"/>
      <c r="BH157" s="114" t="s">
        <v>273</v>
      </c>
      <c r="BI157" s="38" t="s">
        <v>110</v>
      </c>
      <c r="BJ157" s="85">
        <v>45853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274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65971</v>
      </c>
      <c r="J158" s="38" t="s">
        <v>275</v>
      </c>
      <c r="K158" s="84">
        <v>65971</v>
      </c>
      <c r="L158" s="84" t="s">
        <v>255</v>
      </c>
      <c r="M158" s="38" t="s">
        <v>256</v>
      </c>
      <c r="N158" s="84">
        <v>107613</v>
      </c>
      <c r="O158" s="84" t="s">
        <v>468</v>
      </c>
      <c r="P158" s="84">
        <v>147650</v>
      </c>
      <c r="Q158" s="38" t="s">
        <v>934</v>
      </c>
      <c r="R158" s="38" t="s">
        <v>450</v>
      </c>
      <c r="S158" s="84" t="s">
        <v>935</v>
      </c>
      <c r="T158" s="84" t="s">
        <v>935</v>
      </c>
      <c r="U158" s="84" t="s">
        <v>261</v>
      </c>
      <c r="V158" s="84" t="s">
        <v>262</v>
      </c>
      <c r="W158" s="84">
        <v>0</v>
      </c>
      <c r="X158" s="38" t="s">
        <v>340</v>
      </c>
      <c r="Y158" s="84">
        <v>354096955</v>
      </c>
      <c r="Z158" s="38" t="s">
        <v>936</v>
      </c>
      <c r="AA158" s="108" t="s">
        <v>937</v>
      </c>
      <c r="AB158" s="84">
        <v>73000</v>
      </c>
      <c r="AC158" s="108" t="s">
        <v>333</v>
      </c>
      <c r="AD158" s="84">
        <v>24</v>
      </c>
      <c r="AE158" s="84" t="s">
        <v>355</v>
      </c>
      <c r="AF158" s="84" t="s">
        <v>268</v>
      </c>
      <c r="AG158" s="108" t="s">
        <v>938</v>
      </c>
      <c r="AH158" s="84" t="s">
        <v>270</v>
      </c>
      <c r="AI158" s="108" t="s">
        <v>863</v>
      </c>
      <c r="AJ158" s="84">
        <v>3900</v>
      </c>
      <c r="AK158" s="84">
        <v>3900</v>
      </c>
      <c r="AL158" s="108" t="s">
        <v>939</v>
      </c>
      <c r="AM158" s="84">
        <v>38657.910000000003</v>
      </c>
      <c r="AN158" s="112">
        <v>15942.09</v>
      </c>
      <c r="AO158" s="112">
        <v>54600</v>
      </c>
      <c r="AP158" s="112">
        <v>34342.089999999997</v>
      </c>
      <c r="AQ158" s="112">
        <v>3951.91</v>
      </c>
      <c r="AR158" s="112">
        <v>38294</v>
      </c>
      <c r="AS158" s="112">
        <v>16652.93</v>
      </c>
      <c r="AT158" s="112">
        <v>2847.07</v>
      </c>
      <c r="AU158" s="112">
        <v>19500</v>
      </c>
      <c r="AV158" s="84">
        <v>19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935</v>
      </c>
      <c r="BG158" s="84"/>
      <c r="BH158" s="114" t="s">
        <v>273</v>
      </c>
      <c r="BI158" s="38" t="s">
        <v>110</v>
      </c>
      <c r="BJ158" s="85">
        <v>45853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274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65971</v>
      </c>
      <c r="J159" s="38" t="s">
        <v>275</v>
      </c>
      <c r="K159" s="84">
        <v>65971</v>
      </c>
      <c r="L159" s="84" t="s">
        <v>255</v>
      </c>
      <c r="M159" s="38" t="s">
        <v>256</v>
      </c>
      <c r="N159" s="84">
        <v>107613</v>
      </c>
      <c r="O159" s="84" t="s">
        <v>468</v>
      </c>
      <c r="P159" s="84">
        <v>147650</v>
      </c>
      <c r="Q159" s="38" t="s">
        <v>934</v>
      </c>
      <c r="R159" s="38" t="s">
        <v>450</v>
      </c>
      <c r="S159" s="84" t="s">
        <v>940</v>
      </c>
      <c r="T159" s="84" t="s">
        <v>940</v>
      </c>
      <c r="U159" s="84" t="s">
        <v>261</v>
      </c>
      <c r="V159" s="84" t="s">
        <v>262</v>
      </c>
      <c r="W159" s="84">
        <v>0</v>
      </c>
      <c r="X159" s="38" t="s">
        <v>340</v>
      </c>
      <c r="Y159" s="84">
        <v>354097023</v>
      </c>
      <c r="Z159" s="38" t="s">
        <v>941</v>
      </c>
      <c r="AA159" s="108" t="s">
        <v>925</v>
      </c>
      <c r="AB159" s="84">
        <v>80000</v>
      </c>
      <c r="AC159" s="108" t="s">
        <v>333</v>
      </c>
      <c r="AD159" s="84">
        <v>24</v>
      </c>
      <c r="AE159" s="84" t="s">
        <v>731</v>
      </c>
      <c r="AF159" s="84" t="s">
        <v>268</v>
      </c>
      <c r="AG159" s="108" t="s">
        <v>565</v>
      </c>
      <c r="AH159" s="84" t="s">
        <v>270</v>
      </c>
      <c r="AI159" s="108" t="s">
        <v>863</v>
      </c>
      <c r="AJ159" s="84">
        <v>4270</v>
      </c>
      <c r="AK159" s="84">
        <v>4270</v>
      </c>
      <c r="AL159" s="108" t="s">
        <v>864</v>
      </c>
      <c r="AM159" s="84">
        <v>60602.67</v>
      </c>
      <c r="AN159" s="112">
        <v>20527.330000000002</v>
      </c>
      <c r="AO159" s="112">
        <v>81130</v>
      </c>
      <c r="AP159" s="112">
        <v>19397.330000000002</v>
      </c>
      <c r="AQ159" s="112">
        <v>1212.67</v>
      </c>
      <c r="AR159" s="112">
        <v>20610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940</v>
      </c>
      <c r="BG159" s="84"/>
      <c r="BH159" s="114" t="s">
        <v>273</v>
      </c>
      <c r="BI159" s="38" t="s">
        <v>110</v>
      </c>
      <c r="BJ159" s="85">
        <v>45853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274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68521</v>
      </c>
      <c r="J160" s="38" t="s">
        <v>275</v>
      </c>
      <c r="K160" s="84">
        <v>68521</v>
      </c>
      <c r="L160" s="84" t="s">
        <v>255</v>
      </c>
      <c r="M160" s="38" t="s">
        <v>256</v>
      </c>
      <c r="N160" s="84">
        <v>107440</v>
      </c>
      <c r="O160" s="84" t="s">
        <v>408</v>
      </c>
      <c r="P160" s="84">
        <v>147482</v>
      </c>
      <c r="Q160" s="38" t="s">
        <v>314</v>
      </c>
      <c r="R160" s="38" t="s">
        <v>450</v>
      </c>
      <c r="S160" s="84" t="s">
        <v>942</v>
      </c>
      <c r="T160" s="84" t="s">
        <v>942</v>
      </c>
      <c r="U160" s="84" t="s">
        <v>261</v>
      </c>
      <c r="V160" s="84" t="s">
        <v>262</v>
      </c>
      <c r="W160" s="84">
        <v>0</v>
      </c>
      <c r="X160" s="38" t="s">
        <v>943</v>
      </c>
      <c r="Y160" s="84">
        <v>354120024</v>
      </c>
      <c r="Z160" s="38" t="s">
        <v>944</v>
      </c>
      <c r="AA160" s="108" t="s">
        <v>925</v>
      </c>
      <c r="AB160" s="84">
        <v>80000</v>
      </c>
      <c r="AC160" s="108" t="s">
        <v>414</v>
      </c>
      <c r="AD160" s="84">
        <v>24</v>
      </c>
      <c r="AE160" s="84" t="s">
        <v>731</v>
      </c>
      <c r="AF160" s="84" t="s">
        <v>286</v>
      </c>
      <c r="AG160" s="108" t="s">
        <v>428</v>
      </c>
      <c r="AH160" s="84" t="s">
        <v>270</v>
      </c>
      <c r="AI160" s="108" t="s">
        <v>908</v>
      </c>
      <c r="AJ160" s="84">
        <v>4270</v>
      </c>
      <c r="AK160" s="84">
        <v>4270</v>
      </c>
      <c r="AL160" s="108" t="s">
        <v>945</v>
      </c>
      <c r="AM160" s="84">
        <v>22818.32</v>
      </c>
      <c r="AN160" s="112">
        <v>11551.68</v>
      </c>
      <c r="AO160" s="112">
        <v>34370</v>
      </c>
      <c r="AP160" s="112">
        <v>57181.68</v>
      </c>
      <c r="AQ160" s="112">
        <v>10364.32</v>
      </c>
      <c r="AR160" s="112">
        <v>67546</v>
      </c>
      <c r="AS160" s="112">
        <v>37625.519999999997</v>
      </c>
      <c r="AT160" s="112">
        <v>9134.48</v>
      </c>
      <c r="AU160" s="112">
        <v>46760</v>
      </c>
      <c r="AV160" s="84">
        <v>19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942</v>
      </c>
      <c r="BG160" s="84"/>
      <c r="BH160" s="114" t="s">
        <v>273</v>
      </c>
      <c r="BI160" s="38" t="s">
        <v>110</v>
      </c>
      <c r="BJ160" s="85">
        <v>45854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245</v>
      </c>
      <c r="BP160" s="84">
        <v>12810</v>
      </c>
      <c r="BQ160" s="117" t="s">
        <v>202</v>
      </c>
      <c r="BR160" s="118" t="s">
        <v>946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65971</v>
      </c>
      <c r="J161" s="38" t="s">
        <v>275</v>
      </c>
      <c r="K161" s="84">
        <v>65971</v>
      </c>
      <c r="L161" s="84" t="s">
        <v>255</v>
      </c>
      <c r="M161" s="38" t="s">
        <v>256</v>
      </c>
      <c r="N161" s="84">
        <v>107613</v>
      </c>
      <c r="O161" s="84" t="s">
        <v>468</v>
      </c>
      <c r="P161" s="84">
        <v>147650</v>
      </c>
      <c r="Q161" s="38" t="s">
        <v>934</v>
      </c>
      <c r="R161" s="38" t="s">
        <v>450</v>
      </c>
      <c r="S161" s="84" t="s">
        <v>947</v>
      </c>
      <c r="T161" s="84" t="s">
        <v>947</v>
      </c>
      <c r="U161" s="84" t="s">
        <v>261</v>
      </c>
      <c r="V161" s="84" t="s">
        <v>262</v>
      </c>
      <c r="W161" s="84">
        <v>0</v>
      </c>
      <c r="X161" s="38" t="s">
        <v>340</v>
      </c>
      <c r="Y161" s="84">
        <v>354121250</v>
      </c>
      <c r="Z161" s="38" t="s">
        <v>948</v>
      </c>
      <c r="AA161" s="108" t="s">
        <v>925</v>
      </c>
      <c r="AB161" s="84">
        <v>80000</v>
      </c>
      <c r="AC161" s="108" t="s">
        <v>333</v>
      </c>
      <c r="AD161" s="84">
        <v>24</v>
      </c>
      <c r="AE161" s="84" t="s">
        <v>731</v>
      </c>
      <c r="AF161" s="84" t="s">
        <v>268</v>
      </c>
      <c r="AG161" s="108" t="s">
        <v>565</v>
      </c>
      <c r="AH161" s="84" t="s">
        <v>270</v>
      </c>
      <c r="AI161" s="108" t="s">
        <v>863</v>
      </c>
      <c r="AJ161" s="84">
        <v>4270</v>
      </c>
      <c r="AK161" s="84">
        <v>4270</v>
      </c>
      <c r="AL161" s="108" t="s">
        <v>949</v>
      </c>
      <c r="AM161" s="84">
        <v>56809.19</v>
      </c>
      <c r="AN161" s="112">
        <v>20050.810000000001</v>
      </c>
      <c r="AO161" s="112">
        <v>76860</v>
      </c>
      <c r="AP161" s="112">
        <v>23190.81</v>
      </c>
      <c r="AQ161" s="112">
        <v>1689.19</v>
      </c>
      <c r="AR161" s="112">
        <v>24880</v>
      </c>
      <c r="AS161" s="112">
        <v>3793.48</v>
      </c>
      <c r="AT161" s="112">
        <v>476.52</v>
      </c>
      <c r="AU161" s="112">
        <v>4270</v>
      </c>
      <c r="AV161" s="84">
        <v>19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947</v>
      </c>
      <c r="BG161" s="84"/>
      <c r="BH161" s="114" t="s">
        <v>273</v>
      </c>
      <c r="BI161" s="38" t="s">
        <v>110</v>
      </c>
      <c r="BJ161" s="85">
        <v>45853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460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67725</v>
      </c>
      <c r="J162" s="38" t="s">
        <v>298</v>
      </c>
      <c r="K162" s="84">
        <v>67725</v>
      </c>
      <c r="L162" s="84" t="s">
        <v>255</v>
      </c>
      <c r="M162" s="38" t="s">
        <v>256</v>
      </c>
      <c r="N162" s="84">
        <v>108637</v>
      </c>
      <c r="O162" s="84" t="s">
        <v>299</v>
      </c>
      <c r="P162" s="84">
        <v>149045</v>
      </c>
      <c r="Q162" s="38" t="s">
        <v>300</v>
      </c>
      <c r="R162" s="38" t="s">
        <v>450</v>
      </c>
      <c r="S162" s="84" t="s">
        <v>950</v>
      </c>
      <c r="T162" s="84" t="s">
        <v>950</v>
      </c>
      <c r="U162" s="84" t="s">
        <v>471</v>
      </c>
      <c r="V162" s="84" t="s">
        <v>262</v>
      </c>
      <c r="W162" s="84">
        <v>0</v>
      </c>
      <c r="X162" s="38" t="s">
        <v>340</v>
      </c>
      <c r="Y162" s="84">
        <v>354175657</v>
      </c>
      <c r="Z162" s="38" t="s">
        <v>951</v>
      </c>
      <c r="AA162" s="108" t="s">
        <v>952</v>
      </c>
      <c r="AB162" s="84">
        <v>56000</v>
      </c>
      <c r="AC162" s="108" t="s">
        <v>304</v>
      </c>
      <c r="AD162" s="84">
        <v>30</v>
      </c>
      <c r="AE162" s="84" t="s">
        <v>465</v>
      </c>
      <c r="AF162" s="84" t="s">
        <v>268</v>
      </c>
      <c r="AG162" s="108" t="s">
        <v>305</v>
      </c>
      <c r="AH162" s="84" t="s">
        <v>321</v>
      </c>
      <c r="AI162" s="108" t="s">
        <v>953</v>
      </c>
      <c r="AJ162" s="84">
        <v>2530</v>
      </c>
      <c r="AK162" s="84">
        <v>2530</v>
      </c>
      <c r="AL162" s="108" t="s">
        <v>793</v>
      </c>
      <c r="AM162" s="84">
        <v>28218.97</v>
      </c>
      <c r="AN162" s="112">
        <v>17321.03</v>
      </c>
      <c r="AO162" s="112">
        <v>45540</v>
      </c>
      <c r="AP162" s="112">
        <v>27781.03</v>
      </c>
      <c r="AQ162" s="112">
        <v>4083.97</v>
      </c>
      <c r="AR162" s="112">
        <v>31865</v>
      </c>
      <c r="AS162" s="112">
        <v>0</v>
      </c>
      <c r="AT162" s="112">
        <v>0</v>
      </c>
      <c r="AU162" s="112">
        <v>0</v>
      </c>
      <c r="AV162" s="84">
        <v>18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950</v>
      </c>
      <c r="BG162" s="84"/>
      <c r="BH162" s="114" t="s">
        <v>273</v>
      </c>
      <c r="BI162" s="38" t="s">
        <v>110</v>
      </c>
      <c r="BJ162" s="85">
        <v>45852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274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67725</v>
      </c>
      <c r="J163" s="38" t="s">
        <v>298</v>
      </c>
      <c r="K163" s="84">
        <v>67725</v>
      </c>
      <c r="L163" s="84" t="s">
        <v>255</v>
      </c>
      <c r="M163" s="38" t="s">
        <v>256</v>
      </c>
      <c r="N163" s="84">
        <v>108637</v>
      </c>
      <c r="O163" s="84" t="s">
        <v>299</v>
      </c>
      <c r="P163" s="84">
        <v>158717</v>
      </c>
      <c r="Q163" s="38" t="s">
        <v>698</v>
      </c>
      <c r="R163" s="38" t="s">
        <v>450</v>
      </c>
      <c r="S163" s="84" t="s">
        <v>954</v>
      </c>
      <c r="T163" s="84" t="s">
        <v>954</v>
      </c>
      <c r="U163" s="84" t="s">
        <v>316</v>
      </c>
      <c r="V163" s="84" t="s">
        <v>262</v>
      </c>
      <c r="W163" s="84">
        <v>0</v>
      </c>
      <c r="X163" s="38" t="s">
        <v>340</v>
      </c>
      <c r="Y163" s="84">
        <v>354179584</v>
      </c>
      <c r="Z163" s="38" t="s">
        <v>955</v>
      </c>
      <c r="AA163" s="108" t="s">
        <v>952</v>
      </c>
      <c r="AB163" s="84">
        <v>52000</v>
      </c>
      <c r="AC163" s="108" t="s">
        <v>304</v>
      </c>
      <c r="AD163" s="84">
        <v>24</v>
      </c>
      <c r="AE163" s="84" t="s">
        <v>267</v>
      </c>
      <c r="AF163" s="84" t="s">
        <v>666</v>
      </c>
      <c r="AG163" s="108" t="s">
        <v>802</v>
      </c>
      <c r="AH163" s="84" t="s">
        <v>457</v>
      </c>
      <c r="AI163" s="108" t="s">
        <v>953</v>
      </c>
      <c r="AJ163" s="84">
        <v>2780</v>
      </c>
      <c r="AK163" s="84">
        <v>2780</v>
      </c>
      <c r="AL163" s="108" t="s">
        <v>956</v>
      </c>
      <c r="AM163" s="84">
        <v>33099.279999999999</v>
      </c>
      <c r="AN163" s="112">
        <v>14160.72</v>
      </c>
      <c r="AO163" s="112">
        <v>47260</v>
      </c>
      <c r="AP163" s="112">
        <v>18900.72</v>
      </c>
      <c r="AQ163" s="112">
        <v>1683.28</v>
      </c>
      <c r="AR163" s="112">
        <v>20584</v>
      </c>
      <c r="AS163" s="112">
        <v>2391.63</v>
      </c>
      <c r="AT163" s="112">
        <v>388.37</v>
      </c>
      <c r="AU163" s="112">
        <v>2780</v>
      </c>
      <c r="AV163" s="84">
        <v>18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954</v>
      </c>
      <c r="BG163" s="84"/>
      <c r="BH163" s="114" t="s">
        <v>273</v>
      </c>
      <c r="BI163" s="38" t="s">
        <v>110</v>
      </c>
      <c r="BJ163" s="85">
        <v>45852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274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65971</v>
      </c>
      <c r="J164" s="38" t="s">
        <v>275</v>
      </c>
      <c r="K164" s="84">
        <v>65971</v>
      </c>
      <c r="L164" s="84" t="s">
        <v>255</v>
      </c>
      <c r="M164" s="38" t="s">
        <v>256</v>
      </c>
      <c r="N164" s="84">
        <v>106098</v>
      </c>
      <c r="O164" s="84" t="s">
        <v>276</v>
      </c>
      <c r="P164" s="84">
        <v>145704</v>
      </c>
      <c r="Q164" s="38" t="s">
        <v>582</v>
      </c>
      <c r="R164" s="38" t="s">
        <v>450</v>
      </c>
      <c r="S164" s="84" t="s">
        <v>957</v>
      </c>
      <c r="T164" s="84" t="s">
        <v>957</v>
      </c>
      <c r="U164" s="84" t="s">
        <v>261</v>
      </c>
      <c r="V164" s="84" t="s">
        <v>262</v>
      </c>
      <c r="W164" s="84">
        <v>0</v>
      </c>
      <c r="X164" s="38" t="s">
        <v>340</v>
      </c>
      <c r="Y164" s="84">
        <v>354187930</v>
      </c>
      <c r="Z164" s="38" t="s">
        <v>958</v>
      </c>
      <c r="AA164" s="108" t="s">
        <v>387</v>
      </c>
      <c r="AB164" s="84">
        <v>80000</v>
      </c>
      <c r="AC164" s="108" t="s">
        <v>284</v>
      </c>
      <c r="AD164" s="84">
        <v>24</v>
      </c>
      <c r="AE164" s="84" t="s">
        <v>731</v>
      </c>
      <c r="AF164" s="84" t="s">
        <v>455</v>
      </c>
      <c r="AG164" s="108" t="s">
        <v>420</v>
      </c>
      <c r="AH164" s="84" t="s">
        <v>457</v>
      </c>
      <c r="AI164" s="108" t="s">
        <v>959</v>
      </c>
      <c r="AJ164" s="84">
        <v>4270</v>
      </c>
      <c r="AK164" s="84">
        <v>4270</v>
      </c>
      <c r="AL164" s="108" t="s">
        <v>960</v>
      </c>
      <c r="AM164" s="84">
        <v>10867.35</v>
      </c>
      <c r="AN164" s="112">
        <v>7712.65</v>
      </c>
      <c r="AO164" s="112">
        <v>18580</v>
      </c>
      <c r="AP164" s="112">
        <v>69132.649999999994</v>
      </c>
      <c r="AQ164" s="112">
        <v>14683.35</v>
      </c>
      <c r="AR164" s="112">
        <v>83816</v>
      </c>
      <c r="AS164" s="112">
        <v>45372.800000000003</v>
      </c>
      <c r="AT164" s="112">
        <v>12907.2</v>
      </c>
      <c r="AU164" s="112">
        <v>58280</v>
      </c>
      <c r="AV164" s="84">
        <v>18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957</v>
      </c>
      <c r="BG164" s="84"/>
      <c r="BH164" s="114" t="s">
        <v>273</v>
      </c>
      <c r="BI164" s="38" t="s">
        <v>110</v>
      </c>
      <c r="BJ164" s="85">
        <v>45853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274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65932</v>
      </c>
      <c r="J165" s="38" t="s">
        <v>348</v>
      </c>
      <c r="K165" s="84">
        <v>65932</v>
      </c>
      <c r="L165" s="84" t="s">
        <v>255</v>
      </c>
      <c r="M165" s="38" t="s">
        <v>256</v>
      </c>
      <c r="N165" s="84">
        <v>111577</v>
      </c>
      <c r="O165" s="84" t="s">
        <v>399</v>
      </c>
      <c r="P165" s="84">
        <v>153154</v>
      </c>
      <c r="Q165" s="38" t="s">
        <v>400</v>
      </c>
      <c r="R165" s="38" t="s">
        <v>450</v>
      </c>
      <c r="S165" s="84" t="s">
        <v>961</v>
      </c>
      <c r="T165" s="84" t="s">
        <v>961</v>
      </c>
      <c r="U165" s="84" t="s">
        <v>261</v>
      </c>
      <c r="V165" s="84" t="s">
        <v>262</v>
      </c>
      <c r="W165" s="84">
        <v>0</v>
      </c>
      <c r="X165" s="38" t="s">
        <v>340</v>
      </c>
      <c r="Y165" s="84">
        <v>354224455</v>
      </c>
      <c r="Z165" s="38" t="s">
        <v>962</v>
      </c>
      <c r="AA165" s="108" t="s">
        <v>963</v>
      </c>
      <c r="AB165" s="84">
        <v>52000</v>
      </c>
      <c r="AC165" s="108" t="s">
        <v>354</v>
      </c>
      <c r="AD165" s="84">
        <v>24</v>
      </c>
      <c r="AE165" s="84" t="s">
        <v>267</v>
      </c>
      <c r="AF165" s="84" t="s">
        <v>455</v>
      </c>
      <c r="AG165" s="108" t="s">
        <v>964</v>
      </c>
      <c r="AH165" s="84" t="s">
        <v>457</v>
      </c>
      <c r="AI165" s="108" t="s">
        <v>965</v>
      </c>
      <c r="AJ165" s="84">
        <v>2780</v>
      </c>
      <c r="AK165" s="84">
        <v>2780</v>
      </c>
      <c r="AL165" s="108" t="s">
        <v>945</v>
      </c>
      <c r="AM165" s="84">
        <v>35490.910000000003</v>
      </c>
      <c r="AN165" s="112">
        <v>14549.09</v>
      </c>
      <c r="AO165" s="112">
        <v>50040</v>
      </c>
      <c r="AP165" s="112">
        <v>16509.09</v>
      </c>
      <c r="AQ165" s="112">
        <v>1294.9100000000001</v>
      </c>
      <c r="AR165" s="112">
        <v>17804</v>
      </c>
      <c r="AS165" s="112">
        <v>0</v>
      </c>
      <c r="AT165" s="112">
        <v>0</v>
      </c>
      <c r="AU165" s="112">
        <v>0</v>
      </c>
      <c r="AV165" s="84">
        <v>18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961</v>
      </c>
      <c r="BG165" s="84"/>
      <c r="BH165" s="114" t="s">
        <v>273</v>
      </c>
      <c r="BI165" s="38" t="s">
        <v>110</v>
      </c>
      <c r="BJ165" s="85">
        <v>45853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460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65971</v>
      </c>
      <c r="J166" s="38" t="s">
        <v>275</v>
      </c>
      <c r="K166" s="84">
        <v>65971</v>
      </c>
      <c r="L166" s="84" t="s">
        <v>966</v>
      </c>
      <c r="M166" s="38" t="s">
        <v>967</v>
      </c>
      <c r="N166" s="84">
        <v>108349</v>
      </c>
      <c r="O166" s="84" t="s">
        <v>968</v>
      </c>
      <c r="P166" s="84">
        <v>148660</v>
      </c>
      <c r="Q166" s="38" t="s">
        <v>409</v>
      </c>
      <c r="R166" s="38" t="s">
        <v>450</v>
      </c>
      <c r="S166" s="84" t="s">
        <v>969</v>
      </c>
      <c r="T166" s="84" t="s">
        <v>969</v>
      </c>
      <c r="U166" s="84" t="s">
        <v>261</v>
      </c>
      <c r="V166" s="84" t="s">
        <v>262</v>
      </c>
      <c r="W166" s="84">
        <v>0</v>
      </c>
      <c r="X166" s="38" t="s">
        <v>340</v>
      </c>
      <c r="Y166" s="84">
        <v>354239045</v>
      </c>
      <c r="Z166" s="38" t="s">
        <v>970</v>
      </c>
      <c r="AA166" s="108" t="s">
        <v>971</v>
      </c>
      <c r="AB166" s="84">
        <v>80000</v>
      </c>
      <c r="AC166" s="108" t="s">
        <v>284</v>
      </c>
      <c r="AD166" s="84">
        <v>24</v>
      </c>
      <c r="AE166" s="84" t="s">
        <v>731</v>
      </c>
      <c r="AF166" s="84" t="s">
        <v>286</v>
      </c>
      <c r="AG166" s="108" t="s">
        <v>972</v>
      </c>
      <c r="AH166" s="84" t="s">
        <v>270</v>
      </c>
      <c r="AI166" s="108" t="s">
        <v>959</v>
      </c>
      <c r="AJ166" s="84">
        <v>4270</v>
      </c>
      <c r="AK166" s="84">
        <v>4270</v>
      </c>
      <c r="AL166" s="108" t="s">
        <v>973</v>
      </c>
      <c r="AM166" s="84">
        <v>44342.73</v>
      </c>
      <c r="AN166" s="112">
        <v>19707.27</v>
      </c>
      <c r="AO166" s="112">
        <v>64050</v>
      </c>
      <c r="AP166" s="112">
        <v>35657.269999999997</v>
      </c>
      <c r="AQ166" s="112">
        <v>3921.73</v>
      </c>
      <c r="AR166" s="112">
        <v>39579</v>
      </c>
      <c r="AS166" s="112">
        <v>10809.05</v>
      </c>
      <c r="AT166" s="112">
        <v>2000.95</v>
      </c>
      <c r="AU166" s="112">
        <v>12810</v>
      </c>
      <c r="AV166" s="84">
        <v>18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969</v>
      </c>
      <c r="BG166" s="84"/>
      <c r="BH166" s="114" t="s">
        <v>273</v>
      </c>
      <c r="BI166" s="38" t="s">
        <v>110</v>
      </c>
      <c r="BJ166" s="85">
        <v>45855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245</v>
      </c>
      <c r="BP166" s="84">
        <v>8500</v>
      </c>
      <c r="BQ166" s="117" t="s">
        <v>203</v>
      </c>
      <c r="BR166" s="118" t="s">
        <v>974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65932</v>
      </c>
      <c r="J167" s="38" t="s">
        <v>348</v>
      </c>
      <c r="K167" s="84">
        <v>65932</v>
      </c>
      <c r="L167" s="84" t="s">
        <v>255</v>
      </c>
      <c r="M167" s="38" t="s">
        <v>256</v>
      </c>
      <c r="N167" s="84">
        <v>109514</v>
      </c>
      <c r="O167" s="84" t="s">
        <v>374</v>
      </c>
      <c r="P167" s="84">
        <v>427090</v>
      </c>
      <c r="Q167" s="38" t="s">
        <v>732</v>
      </c>
      <c r="R167" s="38" t="s">
        <v>450</v>
      </c>
      <c r="S167" s="84" t="s">
        <v>975</v>
      </c>
      <c r="T167" s="84" t="s">
        <v>975</v>
      </c>
      <c r="U167" s="84" t="s">
        <v>316</v>
      </c>
      <c r="V167" s="84" t="s">
        <v>262</v>
      </c>
      <c r="W167" s="84">
        <v>0</v>
      </c>
      <c r="X167" s="38" t="s">
        <v>340</v>
      </c>
      <c r="Y167" s="84">
        <v>354382497</v>
      </c>
      <c r="Z167" s="38" t="s">
        <v>976</v>
      </c>
      <c r="AA167" s="108" t="s">
        <v>977</v>
      </c>
      <c r="AB167" s="84">
        <v>52000</v>
      </c>
      <c r="AC167" s="108" t="s">
        <v>379</v>
      </c>
      <c r="AD167" s="84">
        <v>24</v>
      </c>
      <c r="AE167" s="84" t="s">
        <v>267</v>
      </c>
      <c r="AF167" s="84" t="s">
        <v>666</v>
      </c>
      <c r="AG167" s="108" t="s">
        <v>735</v>
      </c>
      <c r="AH167" s="84" t="s">
        <v>457</v>
      </c>
      <c r="AI167" s="108" t="s">
        <v>978</v>
      </c>
      <c r="AJ167" s="84">
        <v>2780</v>
      </c>
      <c r="AK167" s="84">
        <v>2780</v>
      </c>
      <c r="AL167" s="108" t="s">
        <v>858</v>
      </c>
      <c r="AM167" s="84">
        <v>36248.9</v>
      </c>
      <c r="AN167" s="112">
        <v>13791.1</v>
      </c>
      <c r="AO167" s="112">
        <v>50040</v>
      </c>
      <c r="AP167" s="112">
        <v>15751.1</v>
      </c>
      <c r="AQ167" s="112">
        <v>1193.9000000000001</v>
      </c>
      <c r="AR167" s="112">
        <v>16945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975</v>
      </c>
      <c r="BG167" s="84"/>
      <c r="BH167" s="114" t="s">
        <v>273</v>
      </c>
      <c r="BI167" s="38" t="s">
        <v>110</v>
      </c>
      <c r="BJ167" s="85">
        <v>45853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274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231315</v>
      </c>
      <c r="J168" s="38" t="s">
        <v>749</v>
      </c>
      <c r="K168" s="84">
        <v>231315</v>
      </c>
      <c r="L168" s="84" t="s">
        <v>255</v>
      </c>
      <c r="M168" s="38" t="s">
        <v>256</v>
      </c>
      <c r="N168" s="84">
        <v>548180</v>
      </c>
      <c r="O168" s="84" t="s">
        <v>750</v>
      </c>
      <c r="P168" s="84">
        <v>911164</v>
      </c>
      <c r="Q168" s="38" t="s">
        <v>751</v>
      </c>
      <c r="R168" s="38" t="s">
        <v>450</v>
      </c>
      <c r="S168" s="84" t="s">
        <v>979</v>
      </c>
      <c r="T168" s="84" t="s">
        <v>979</v>
      </c>
      <c r="U168" s="84" t="s">
        <v>261</v>
      </c>
      <c r="V168" s="84" t="s">
        <v>262</v>
      </c>
      <c r="W168" s="84">
        <v>0</v>
      </c>
      <c r="X168" s="38" t="s">
        <v>340</v>
      </c>
      <c r="Y168" s="84">
        <v>354453447</v>
      </c>
      <c r="Z168" s="38" t="s">
        <v>980</v>
      </c>
      <c r="AA168" s="108" t="s">
        <v>387</v>
      </c>
      <c r="AB168" s="84">
        <v>42000</v>
      </c>
      <c r="AC168" s="108" t="s">
        <v>295</v>
      </c>
      <c r="AD168" s="84">
        <v>24</v>
      </c>
      <c r="AE168" s="84" t="s">
        <v>454</v>
      </c>
      <c r="AF168" s="84" t="s">
        <v>619</v>
      </c>
      <c r="AG168" s="108" t="s">
        <v>981</v>
      </c>
      <c r="AH168" s="84" t="s">
        <v>503</v>
      </c>
      <c r="AI168" s="108" t="s">
        <v>953</v>
      </c>
      <c r="AJ168" s="84">
        <v>2240</v>
      </c>
      <c r="AK168" s="84">
        <v>2240</v>
      </c>
      <c r="AL168" s="108" t="s">
        <v>982</v>
      </c>
      <c r="AM168" s="84">
        <v>6931.9</v>
      </c>
      <c r="AN168" s="112">
        <v>4268.1000000000004</v>
      </c>
      <c r="AO168" s="112">
        <v>11200</v>
      </c>
      <c r="AP168" s="112">
        <v>35068.1</v>
      </c>
      <c r="AQ168" s="112">
        <v>7825.9</v>
      </c>
      <c r="AR168" s="112">
        <v>42894</v>
      </c>
      <c r="AS168" s="112">
        <v>22270.720000000001</v>
      </c>
      <c r="AT168" s="112">
        <v>6849.28</v>
      </c>
      <c r="AU168" s="112">
        <v>29120</v>
      </c>
      <c r="AV168" s="84">
        <v>18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979</v>
      </c>
      <c r="BG168" s="84"/>
      <c r="BH168" s="114" t="s">
        <v>273</v>
      </c>
      <c r="BI168" s="38" t="s">
        <v>110</v>
      </c>
      <c r="BJ168" s="85">
        <v>45850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274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65971</v>
      </c>
      <c r="J169" s="38" t="s">
        <v>275</v>
      </c>
      <c r="K169" s="84">
        <v>65971</v>
      </c>
      <c r="L169" s="84" t="s">
        <v>255</v>
      </c>
      <c r="M169" s="38" t="s">
        <v>256</v>
      </c>
      <c r="N169" s="84">
        <v>106098</v>
      </c>
      <c r="O169" s="84" t="s">
        <v>276</v>
      </c>
      <c r="P169" s="84">
        <v>145704</v>
      </c>
      <c r="Q169" s="38" t="s">
        <v>582</v>
      </c>
      <c r="R169" s="38" t="s">
        <v>623</v>
      </c>
      <c r="S169" s="84" t="s">
        <v>675</v>
      </c>
      <c r="T169" s="84" t="s">
        <v>675</v>
      </c>
      <c r="U169" s="84" t="s">
        <v>280</v>
      </c>
      <c r="V169" s="84" t="s">
        <v>262</v>
      </c>
      <c r="W169" s="84">
        <v>0</v>
      </c>
      <c r="X169" s="38" t="s">
        <v>340</v>
      </c>
      <c r="Y169" s="84">
        <v>354493696</v>
      </c>
      <c r="Z169" s="38" t="s">
        <v>676</v>
      </c>
      <c r="AA169" s="108" t="s">
        <v>387</v>
      </c>
      <c r="AB169" s="84">
        <v>30000</v>
      </c>
      <c r="AC169" s="108" t="s">
        <v>284</v>
      </c>
      <c r="AD169" s="84">
        <v>18</v>
      </c>
      <c r="AE169" s="84" t="s">
        <v>604</v>
      </c>
      <c r="AF169" s="84" t="s">
        <v>286</v>
      </c>
      <c r="AG169" s="108" t="s">
        <v>287</v>
      </c>
      <c r="AH169" s="84" t="s">
        <v>270</v>
      </c>
      <c r="AI169" s="108" t="s">
        <v>959</v>
      </c>
      <c r="AJ169" s="84">
        <v>2020</v>
      </c>
      <c r="AK169" s="84">
        <v>2020</v>
      </c>
      <c r="AL169" s="108" t="s">
        <v>677</v>
      </c>
      <c r="AM169" s="84">
        <v>5791.1</v>
      </c>
      <c r="AN169" s="112">
        <v>2288.9</v>
      </c>
      <c r="AO169" s="112">
        <v>8080</v>
      </c>
      <c r="AP169" s="112">
        <v>24208.9</v>
      </c>
      <c r="AQ169" s="112">
        <v>3952.1</v>
      </c>
      <c r="AR169" s="112">
        <v>28161</v>
      </c>
      <c r="AS169" s="112">
        <v>24208.9</v>
      </c>
      <c r="AT169" s="112">
        <v>3952.1</v>
      </c>
      <c r="AU169" s="112">
        <v>28161</v>
      </c>
      <c r="AV169" s="84">
        <v>18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675</v>
      </c>
      <c r="BG169" s="84"/>
      <c r="BH169" s="114" t="s">
        <v>273</v>
      </c>
      <c r="BI169" s="38" t="s">
        <v>110</v>
      </c>
      <c r="BJ169" s="85">
        <v>45853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274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231315</v>
      </c>
      <c r="J170" s="38" t="s">
        <v>749</v>
      </c>
      <c r="K170" s="84">
        <v>231315</v>
      </c>
      <c r="L170" s="84" t="s">
        <v>255</v>
      </c>
      <c r="M170" s="38" t="s">
        <v>256</v>
      </c>
      <c r="N170" s="84">
        <v>548180</v>
      </c>
      <c r="O170" s="84" t="s">
        <v>750</v>
      </c>
      <c r="P170" s="84">
        <v>911139</v>
      </c>
      <c r="Q170" s="38" t="s">
        <v>758</v>
      </c>
      <c r="R170" s="38" t="s">
        <v>450</v>
      </c>
      <c r="S170" s="84" t="s">
        <v>983</v>
      </c>
      <c r="T170" s="84" t="s">
        <v>983</v>
      </c>
      <c r="U170" s="84" t="s">
        <v>261</v>
      </c>
      <c r="V170" s="84" t="s">
        <v>262</v>
      </c>
      <c r="W170" s="84">
        <v>541</v>
      </c>
      <c r="X170" s="38" t="s">
        <v>340</v>
      </c>
      <c r="Y170" s="84">
        <v>354517655</v>
      </c>
      <c r="Z170" s="38" t="s">
        <v>984</v>
      </c>
      <c r="AA170" s="108" t="s">
        <v>985</v>
      </c>
      <c r="AB170" s="84">
        <v>42000</v>
      </c>
      <c r="AC170" s="108" t="s">
        <v>295</v>
      </c>
      <c r="AD170" s="84">
        <v>24</v>
      </c>
      <c r="AE170" s="84" t="s">
        <v>454</v>
      </c>
      <c r="AF170" s="84" t="s">
        <v>619</v>
      </c>
      <c r="AG170" s="108" t="s">
        <v>986</v>
      </c>
      <c r="AH170" s="84" t="s">
        <v>503</v>
      </c>
      <c r="AI170" s="108" t="s">
        <v>987</v>
      </c>
      <c r="AJ170" s="84">
        <v>2240</v>
      </c>
      <c r="AK170" s="84">
        <v>2240</v>
      </c>
      <c r="AL170" s="108" t="s">
        <v>988</v>
      </c>
      <c r="AM170" s="84">
        <v>25003.63</v>
      </c>
      <c r="AN170" s="112">
        <v>10836.37</v>
      </c>
      <c r="AO170" s="112">
        <v>35840</v>
      </c>
      <c r="AP170" s="112">
        <v>16996.37</v>
      </c>
      <c r="AQ170" s="112">
        <v>1694.63</v>
      </c>
      <c r="AR170" s="112">
        <v>18691</v>
      </c>
      <c r="AS170" s="112">
        <v>1890.76</v>
      </c>
      <c r="AT170" s="112">
        <v>349.24</v>
      </c>
      <c r="AU170" s="112">
        <v>2240</v>
      </c>
      <c r="AV170" s="84">
        <v>17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983</v>
      </c>
      <c r="BG170" s="84"/>
      <c r="BH170" s="114" t="s">
        <v>273</v>
      </c>
      <c r="BI170" s="38" t="s">
        <v>110</v>
      </c>
      <c r="BJ170" s="85">
        <v>45850</v>
      </c>
      <c r="BK170" s="84"/>
      <c r="BL170" s="38" t="s">
        <v>115</v>
      </c>
      <c r="BM170" s="115"/>
      <c r="BN170" s="116"/>
      <c r="BO170" s="84"/>
      <c r="BP170" s="84"/>
      <c r="BQ170" s="117"/>
      <c r="BR170" s="118" t="s">
        <v>274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231315</v>
      </c>
      <c r="J171" s="38" t="s">
        <v>749</v>
      </c>
      <c r="K171" s="84">
        <v>231315</v>
      </c>
      <c r="L171" s="84" t="s">
        <v>255</v>
      </c>
      <c r="M171" s="38" t="s">
        <v>256</v>
      </c>
      <c r="N171" s="84">
        <v>548180</v>
      </c>
      <c r="O171" s="84" t="s">
        <v>750</v>
      </c>
      <c r="P171" s="84">
        <v>911139</v>
      </c>
      <c r="Q171" s="38" t="s">
        <v>758</v>
      </c>
      <c r="R171" s="38" t="s">
        <v>450</v>
      </c>
      <c r="S171" s="84" t="s">
        <v>989</v>
      </c>
      <c r="T171" s="84" t="s">
        <v>989</v>
      </c>
      <c r="U171" s="84" t="s">
        <v>261</v>
      </c>
      <c r="V171" s="84" t="s">
        <v>262</v>
      </c>
      <c r="W171" s="84">
        <v>541</v>
      </c>
      <c r="X171" s="38" t="s">
        <v>340</v>
      </c>
      <c r="Y171" s="84">
        <v>354517881</v>
      </c>
      <c r="Z171" s="38" t="s">
        <v>990</v>
      </c>
      <c r="AA171" s="108" t="s">
        <v>985</v>
      </c>
      <c r="AB171" s="84">
        <v>21000</v>
      </c>
      <c r="AC171" s="108" t="s">
        <v>295</v>
      </c>
      <c r="AD171" s="84">
        <v>18</v>
      </c>
      <c r="AE171" s="84" t="s">
        <v>454</v>
      </c>
      <c r="AF171" s="84" t="s">
        <v>619</v>
      </c>
      <c r="AG171" s="108" t="s">
        <v>986</v>
      </c>
      <c r="AH171" s="84" t="s">
        <v>503</v>
      </c>
      <c r="AI171" s="108" t="s">
        <v>987</v>
      </c>
      <c r="AJ171" s="84">
        <v>1410</v>
      </c>
      <c r="AK171" s="84">
        <v>1410</v>
      </c>
      <c r="AL171" s="108" t="s">
        <v>697</v>
      </c>
      <c r="AM171" s="84">
        <v>19289.09</v>
      </c>
      <c r="AN171" s="112">
        <v>4680.91</v>
      </c>
      <c r="AO171" s="112">
        <v>23970</v>
      </c>
      <c r="AP171" s="112">
        <v>1710.91</v>
      </c>
      <c r="AQ171" s="112">
        <v>37.090000000000003</v>
      </c>
      <c r="AR171" s="112">
        <v>1748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989</v>
      </c>
      <c r="BG171" s="84"/>
      <c r="BH171" s="114" t="s">
        <v>273</v>
      </c>
      <c r="BI171" s="38" t="s">
        <v>110</v>
      </c>
      <c r="BJ171" s="85">
        <v>45850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460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65969</v>
      </c>
      <c r="J172" s="38" t="s">
        <v>254</v>
      </c>
      <c r="K172" s="84">
        <v>65969</v>
      </c>
      <c r="L172" s="84" t="s">
        <v>255</v>
      </c>
      <c r="M172" s="38" t="s">
        <v>256</v>
      </c>
      <c r="N172" s="84">
        <v>112830</v>
      </c>
      <c r="O172" s="84" t="s">
        <v>521</v>
      </c>
      <c r="P172" s="84">
        <v>155020</v>
      </c>
      <c r="Q172" s="38" t="s">
        <v>522</v>
      </c>
      <c r="R172" s="38" t="s">
        <v>450</v>
      </c>
      <c r="S172" s="84" t="s">
        <v>991</v>
      </c>
      <c r="T172" s="84" t="s">
        <v>991</v>
      </c>
      <c r="U172" s="84" t="s">
        <v>471</v>
      </c>
      <c r="V172" s="84" t="s">
        <v>262</v>
      </c>
      <c r="W172" s="84">
        <v>0</v>
      </c>
      <c r="X172" s="38" t="s">
        <v>340</v>
      </c>
      <c r="Y172" s="84">
        <v>354527458</v>
      </c>
      <c r="Z172" s="38" t="s">
        <v>992</v>
      </c>
      <c r="AA172" s="108" t="s">
        <v>870</v>
      </c>
      <c r="AB172" s="84">
        <v>80000</v>
      </c>
      <c r="AC172" s="108" t="s">
        <v>266</v>
      </c>
      <c r="AD172" s="84">
        <v>24</v>
      </c>
      <c r="AE172" s="84" t="s">
        <v>731</v>
      </c>
      <c r="AF172" s="84" t="s">
        <v>268</v>
      </c>
      <c r="AG172" s="108" t="s">
        <v>526</v>
      </c>
      <c r="AH172" s="84" t="s">
        <v>321</v>
      </c>
      <c r="AI172" s="108" t="s">
        <v>993</v>
      </c>
      <c r="AJ172" s="84">
        <v>4270</v>
      </c>
      <c r="AK172" s="84">
        <v>4270</v>
      </c>
      <c r="AL172" s="108" t="s">
        <v>793</v>
      </c>
      <c r="AM172" s="84">
        <v>56551.11</v>
      </c>
      <c r="AN172" s="112">
        <v>20308.89</v>
      </c>
      <c r="AO172" s="112">
        <v>76860</v>
      </c>
      <c r="AP172" s="112">
        <v>23448.89</v>
      </c>
      <c r="AQ172" s="112">
        <v>1735.11</v>
      </c>
      <c r="AR172" s="112">
        <v>25184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991</v>
      </c>
      <c r="BG172" s="84"/>
      <c r="BH172" s="114" t="s">
        <v>273</v>
      </c>
      <c r="BI172" s="38" t="s">
        <v>110</v>
      </c>
      <c r="BJ172" s="85">
        <v>45852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274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65971</v>
      </c>
      <c r="J173" s="38" t="s">
        <v>275</v>
      </c>
      <c r="K173" s="84">
        <v>65971</v>
      </c>
      <c r="L173" s="84" t="s">
        <v>255</v>
      </c>
      <c r="M173" s="38" t="s">
        <v>256</v>
      </c>
      <c r="N173" s="84">
        <v>106098</v>
      </c>
      <c r="O173" s="84" t="s">
        <v>276</v>
      </c>
      <c r="P173" s="84">
        <v>496215</v>
      </c>
      <c r="Q173" s="38" t="s">
        <v>647</v>
      </c>
      <c r="R173" s="38" t="s">
        <v>623</v>
      </c>
      <c r="S173" s="84" t="s">
        <v>648</v>
      </c>
      <c r="T173" s="84" t="s">
        <v>648</v>
      </c>
      <c r="U173" s="84" t="s">
        <v>280</v>
      </c>
      <c r="V173" s="84" t="s">
        <v>262</v>
      </c>
      <c r="W173" s="84">
        <v>0</v>
      </c>
      <c r="X173" s="38" t="s">
        <v>340</v>
      </c>
      <c r="Y173" s="84">
        <v>354534506</v>
      </c>
      <c r="Z173" s="38" t="s">
        <v>649</v>
      </c>
      <c r="AA173" s="108" t="s">
        <v>852</v>
      </c>
      <c r="AB173" s="84">
        <v>30000</v>
      </c>
      <c r="AC173" s="108" t="s">
        <v>284</v>
      </c>
      <c r="AD173" s="84">
        <v>18</v>
      </c>
      <c r="AE173" s="84" t="s">
        <v>604</v>
      </c>
      <c r="AF173" s="84" t="s">
        <v>619</v>
      </c>
      <c r="AG173" s="108" t="s">
        <v>651</v>
      </c>
      <c r="AH173" s="84" t="s">
        <v>503</v>
      </c>
      <c r="AI173" s="108" t="s">
        <v>959</v>
      </c>
      <c r="AJ173" s="84">
        <v>2020</v>
      </c>
      <c r="AK173" s="84">
        <v>2020</v>
      </c>
      <c r="AL173" s="108" t="s">
        <v>994</v>
      </c>
      <c r="AM173" s="84">
        <v>28337.89</v>
      </c>
      <c r="AN173" s="112">
        <v>6002.11</v>
      </c>
      <c r="AO173" s="112">
        <v>34340</v>
      </c>
      <c r="AP173" s="112">
        <v>1662.11</v>
      </c>
      <c r="AQ173" s="112">
        <v>34.89</v>
      </c>
      <c r="AR173" s="112">
        <v>1697</v>
      </c>
      <c r="AS173" s="112">
        <v>1662.11</v>
      </c>
      <c r="AT173" s="112">
        <v>34.89</v>
      </c>
      <c r="AU173" s="112">
        <v>1697</v>
      </c>
      <c r="AV173" s="84">
        <v>18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648</v>
      </c>
      <c r="BG173" s="84"/>
      <c r="BH173" s="114" t="s">
        <v>273</v>
      </c>
      <c r="BI173" s="38" t="s">
        <v>110</v>
      </c>
      <c r="BJ173" s="85">
        <v>45853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1697</v>
      </c>
      <c r="BQ173" s="117" t="s">
        <v>202</v>
      </c>
      <c r="BR173" s="118" t="s">
        <v>995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65932</v>
      </c>
      <c r="J174" s="38" t="s">
        <v>348</v>
      </c>
      <c r="K174" s="84">
        <v>65932</v>
      </c>
      <c r="L174" s="84" t="s">
        <v>255</v>
      </c>
      <c r="M174" s="38" t="s">
        <v>256</v>
      </c>
      <c r="N174" s="84">
        <v>105605</v>
      </c>
      <c r="O174" s="84" t="s">
        <v>448</v>
      </c>
      <c r="P174" s="84">
        <v>428596</v>
      </c>
      <c r="Q174" s="38" t="s">
        <v>449</v>
      </c>
      <c r="R174" s="38" t="s">
        <v>450</v>
      </c>
      <c r="S174" s="84" t="s">
        <v>996</v>
      </c>
      <c r="T174" s="84" t="s">
        <v>996</v>
      </c>
      <c r="U174" s="84" t="s">
        <v>280</v>
      </c>
      <c r="V174" s="84" t="s">
        <v>262</v>
      </c>
      <c r="W174" s="84">
        <v>0</v>
      </c>
      <c r="X174" s="38" t="s">
        <v>340</v>
      </c>
      <c r="Y174" s="84">
        <v>354629727</v>
      </c>
      <c r="Z174" s="38" t="s">
        <v>997</v>
      </c>
      <c r="AA174" s="108" t="s">
        <v>998</v>
      </c>
      <c r="AB174" s="84">
        <v>52000</v>
      </c>
      <c r="AC174" s="108" t="s">
        <v>354</v>
      </c>
      <c r="AD174" s="84">
        <v>24</v>
      </c>
      <c r="AE174" s="84" t="s">
        <v>267</v>
      </c>
      <c r="AF174" s="84" t="s">
        <v>666</v>
      </c>
      <c r="AG174" s="108" t="s">
        <v>999</v>
      </c>
      <c r="AH174" s="84" t="s">
        <v>457</v>
      </c>
      <c r="AI174" s="108" t="s">
        <v>965</v>
      </c>
      <c r="AJ174" s="84">
        <v>2780</v>
      </c>
      <c r="AK174" s="84">
        <v>2780</v>
      </c>
      <c r="AL174" s="108" t="s">
        <v>1000</v>
      </c>
      <c r="AM174" s="84">
        <v>18716.310000000001</v>
      </c>
      <c r="AN174" s="112">
        <v>9083.69</v>
      </c>
      <c r="AO174" s="112">
        <v>27800</v>
      </c>
      <c r="AP174" s="112">
        <v>33283.69</v>
      </c>
      <c r="AQ174" s="112">
        <v>5386.31</v>
      </c>
      <c r="AR174" s="112">
        <v>38670</v>
      </c>
      <c r="AS174" s="112">
        <v>17987.37</v>
      </c>
      <c r="AT174" s="112">
        <v>4252.63</v>
      </c>
      <c r="AU174" s="112">
        <v>22240</v>
      </c>
      <c r="AV174" s="84">
        <v>18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996</v>
      </c>
      <c r="BG174" s="84"/>
      <c r="BH174" s="114" t="s">
        <v>273</v>
      </c>
      <c r="BI174" s="38" t="s">
        <v>110</v>
      </c>
      <c r="BJ174" s="85">
        <v>45853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274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231315</v>
      </c>
      <c r="J175" s="38" t="s">
        <v>749</v>
      </c>
      <c r="K175" s="84">
        <v>231315</v>
      </c>
      <c r="L175" s="84" t="s">
        <v>255</v>
      </c>
      <c r="M175" s="38" t="s">
        <v>256</v>
      </c>
      <c r="N175" s="84">
        <v>548180</v>
      </c>
      <c r="O175" s="84" t="s">
        <v>750</v>
      </c>
      <c r="P175" s="84">
        <v>911139</v>
      </c>
      <c r="Q175" s="38" t="s">
        <v>758</v>
      </c>
      <c r="R175" s="38" t="s">
        <v>450</v>
      </c>
      <c r="S175" s="84" t="s">
        <v>1001</v>
      </c>
      <c r="T175" s="84" t="s">
        <v>1001</v>
      </c>
      <c r="U175" s="84" t="s">
        <v>261</v>
      </c>
      <c r="V175" s="84" t="s">
        <v>262</v>
      </c>
      <c r="W175" s="84">
        <v>0</v>
      </c>
      <c r="X175" s="38" t="s">
        <v>340</v>
      </c>
      <c r="Y175" s="84">
        <v>354663765</v>
      </c>
      <c r="Z175" s="38" t="s">
        <v>1002</v>
      </c>
      <c r="AA175" s="108" t="s">
        <v>985</v>
      </c>
      <c r="AB175" s="84">
        <v>42000</v>
      </c>
      <c r="AC175" s="108" t="s">
        <v>295</v>
      </c>
      <c r="AD175" s="84">
        <v>24</v>
      </c>
      <c r="AE175" s="84" t="s">
        <v>454</v>
      </c>
      <c r="AF175" s="84" t="s">
        <v>619</v>
      </c>
      <c r="AG175" s="108" t="s">
        <v>986</v>
      </c>
      <c r="AH175" s="84" t="s">
        <v>503</v>
      </c>
      <c r="AI175" s="108" t="s">
        <v>987</v>
      </c>
      <c r="AJ175" s="84">
        <v>2240</v>
      </c>
      <c r="AK175" s="84">
        <v>2240</v>
      </c>
      <c r="AL175" s="108" t="s">
        <v>566</v>
      </c>
      <c r="AM175" s="84">
        <v>19583.900000000001</v>
      </c>
      <c r="AN175" s="112">
        <v>9536.1</v>
      </c>
      <c r="AO175" s="112">
        <v>29120</v>
      </c>
      <c r="AP175" s="112">
        <v>22416.1</v>
      </c>
      <c r="AQ175" s="112">
        <v>2994.9</v>
      </c>
      <c r="AR175" s="112">
        <v>25411</v>
      </c>
      <c r="AS175" s="112">
        <v>7310.49</v>
      </c>
      <c r="AT175" s="112">
        <v>1649.51</v>
      </c>
      <c r="AU175" s="112">
        <v>8960</v>
      </c>
      <c r="AV175" s="84">
        <v>17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1001</v>
      </c>
      <c r="BG175" s="84"/>
      <c r="BH175" s="114" t="s">
        <v>273</v>
      </c>
      <c r="BI175" s="38" t="s">
        <v>110</v>
      </c>
      <c r="BJ175" s="85">
        <v>45850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246</v>
      </c>
      <c r="BP175" s="84"/>
      <c r="BQ175" s="117"/>
      <c r="BR175" s="118" t="s">
        <v>460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65969</v>
      </c>
      <c r="J176" s="38" t="s">
        <v>254</v>
      </c>
      <c r="K176" s="84">
        <v>65969</v>
      </c>
      <c r="L176" s="84" t="s">
        <v>255</v>
      </c>
      <c r="M176" s="38" t="s">
        <v>256</v>
      </c>
      <c r="N176" s="84">
        <v>105653</v>
      </c>
      <c r="O176" s="84" t="s">
        <v>257</v>
      </c>
      <c r="P176" s="84">
        <v>145115</v>
      </c>
      <c r="Q176" s="38" t="s">
        <v>337</v>
      </c>
      <c r="R176" s="38" t="s">
        <v>450</v>
      </c>
      <c r="S176" s="84" t="s">
        <v>1003</v>
      </c>
      <c r="T176" s="84" t="s">
        <v>1003</v>
      </c>
      <c r="U176" s="84" t="s">
        <v>471</v>
      </c>
      <c r="V176" s="84" t="s">
        <v>262</v>
      </c>
      <c r="W176" s="84">
        <v>0</v>
      </c>
      <c r="X176" s="38" t="s">
        <v>340</v>
      </c>
      <c r="Y176" s="84">
        <v>354674911</v>
      </c>
      <c r="Z176" s="38" t="s">
        <v>1004</v>
      </c>
      <c r="AA176" s="108" t="s">
        <v>1005</v>
      </c>
      <c r="AB176" s="84">
        <v>80000</v>
      </c>
      <c r="AC176" s="108" t="s">
        <v>266</v>
      </c>
      <c r="AD176" s="84">
        <v>24</v>
      </c>
      <c r="AE176" s="84" t="s">
        <v>731</v>
      </c>
      <c r="AF176" s="84" t="s">
        <v>268</v>
      </c>
      <c r="AG176" s="108" t="s">
        <v>608</v>
      </c>
      <c r="AH176" s="84" t="s">
        <v>270</v>
      </c>
      <c r="AI176" s="108" t="s">
        <v>1006</v>
      </c>
      <c r="AJ176" s="84">
        <v>4270</v>
      </c>
      <c r="AK176" s="84">
        <v>4270</v>
      </c>
      <c r="AL176" s="108" t="s">
        <v>858</v>
      </c>
      <c r="AM176" s="84">
        <v>51142.1</v>
      </c>
      <c r="AN176" s="112">
        <v>21447.9</v>
      </c>
      <c r="AO176" s="112">
        <v>72590</v>
      </c>
      <c r="AP176" s="112">
        <v>28857.9</v>
      </c>
      <c r="AQ176" s="112">
        <v>2574.1</v>
      </c>
      <c r="AR176" s="112">
        <v>31432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1003</v>
      </c>
      <c r="BG176" s="84"/>
      <c r="BH176" s="114" t="s">
        <v>273</v>
      </c>
      <c r="BI176" s="38" t="s">
        <v>110</v>
      </c>
      <c r="BJ176" s="85">
        <v>45852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274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65969</v>
      </c>
      <c r="J177" s="38" t="s">
        <v>254</v>
      </c>
      <c r="K177" s="84">
        <v>65969</v>
      </c>
      <c r="L177" s="84" t="s">
        <v>255</v>
      </c>
      <c r="M177" s="38" t="s">
        <v>256</v>
      </c>
      <c r="N177" s="84">
        <v>105653</v>
      </c>
      <c r="O177" s="84" t="s">
        <v>257</v>
      </c>
      <c r="P177" s="84">
        <v>150887</v>
      </c>
      <c r="Q177" s="38" t="s">
        <v>258</v>
      </c>
      <c r="R177" s="38" t="s">
        <v>623</v>
      </c>
      <c r="S177" s="84" t="s">
        <v>598</v>
      </c>
      <c r="T177" s="84" t="s">
        <v>598</v>
      </c>
      <c r="U177" s="84" t="s">
        <v>261</v>
      </c>
      <c r="V177" s="84" t="s">
        <v>262</v>
      </c>
      <c r="W177" s="84">
        <v>0</v>
      </c>
      <c r="X177" s="38" t="s">
        <v>340</v>
      </c>
      <c r="Y177" s="84">
        <v>354703254</v>
      </c>
      <c r="Z177" s="38" t="s">
        <v>599</v>
      </c>
      <c r="AA177" s="108" t="s">
        <v>1005</v>
      </c>
      <c r="AB177" s="84">
        <v>30000</v>
      </c>
      <c r="AC177" s="108" t="s">
        <v>266</v>
      </c>
      <c r="AD177" s="84">
        <v>12</v>
      </c>
      <c r="AE177" s="84" t="s">
        <v>604</v>
      </c>
      <c r="AF177" s="84" t="s">
        <v>268</v>
      </c>
      <c r="AG177" s="108" t="s">
        <v>440</v>
      </c>
      <c r="AH177" s="84" t="s">
        <v>321</v>
      </c>
      <c r="AI177" s="108" t="s">
        <v>1006</v>
      </c>
      <c r="AJ177" s="84">
        <v>2850</v>
      </c>
      <c r="AK177" s="84">
        <v>2850</v>
      </c>
      <c r="AL177" s="108" t="s">
        <v>601</v>
      </c>
      <c r="AM177" s="84">
        <v>18740.919999999998</v>
      </c>
      <c r="AN177" s="112">
        <v>4059.08</v>
      </c>
      <c r="AO177" s="112">
        <v>22800</v>
      </c>
      <c r="AP177" s="112">
        <v>11259.08</v>
      </c>
      <c r="AQ177" s="112">
        <v>612.91999999999996</v>
      </c>
      <c r="AR177" s="112">
        <v>11872</v>
      </c>
      <c r="AS177" s="112">
        <v>11259.08</v>
      </c>
      <c r="AT177" s="112">
        <v>612.91999999999996</v>
      </c>
      <c r="AU177" s="112">
        <v>11872</v>
      </c>
      <c r="AV177" s="84">
        <v>17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598</v>
      </c>
      <c r="BG177" s="84"/>
      <c r="BH177" s="114" t="s">
        <v>273</v>
      </c>
      <c r="BI177" s="38" t="s">
        <v>110</v>
      </c>
      <c r="BJ177" s="85">
        <v>45852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274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66045</v>
      </c>
      <c r="J178" s="38" t="s">
        <v>289</v>
      </c>
      <c r="K178" s="84">
        <v>66045</v>
      </c>
      <c r="L178" s="84" t="s">
        <v>255</v>
      </c>
      <c r="M178" s="38" t="s">
        <v>256</v>
      </c>
      <c r="N178" s="84">
        <v>106151</v>
      </c>
      <c r="O178" s="84" t="s">
        <v>534</v>
      </c>
      <c r="P178" s="84">
        <v>808979</v>
      </c>
      <c r="Q178" s="38" t="s">
        <v>535</v>
      </c>
      <c r="R178" s="38" t="s">
        <v>450</v>
      </c>
      <c r="S178" s="84" t="s">
        <v>1007</v>
      </c>
      <c r="T178" s="84" t="s">
        <v>1007</v>
      </c>
      <c r="U178" s="84" t="s">
        <v>261</v>
      </c>
      <c r="V178" s="84" t="s">
        <v>262</v>
      </c>
      <c r="W178" s="84">
        <v>0</v>
      </c>
      <c r="X178" s="38" t="s">
        <v>340</v>
      </c>
      <c r="Y178" s="84">
        <v>354709497</v>
      </c>
      <c r="Z178" s="38" t="s">
        <v>1008</v>
      </c>
      <c r="AA178" s="108" t="s">
        <v>1009</v>
      </c>
      <c r="AB178" s="84">
        <v>42000</v>
      </c>
      <c r="AC178" s="108" t="s">
        <v>295</v>
      </c>
      <c r="AD178" s="84">
        <v>24</v>
      </c>
      <c r="AE178" s="84" t="s">
        <v>454</v>
      </c>
      <c r="AF178" s="84" t="s">
        <v>619</v>
      </c>
      <c r="AG178" s="108" t="s">
        <v>1010</v>
      </c>
      <c r="AH178" s="84" t="s">
        <v>503</v>
      </c>
      <c r="AI178" s="108" t="s">
        <v>1011</v>
      </c>
      <c r="AJ178" s="84">
        <v>2240</v>
      </c>
      <c r="AK178" s="84">
        <v>2240</v>
      </c>
      <c r="AL178" s="108" t="s">
        <v>1012</v>
      </c>
      <c r="AM178" s="84">
        <v>7946.97</v>
      </c>
      <c r="AN178" s="112">
        <v>5493.03</v>
      </c>
      <c r="AO178" s="112">
        <v>13440</v>
      </c>
      <c r="AP178" s="112">
        <v>34053.03</v>
      </c>
      <c r="AQ178" s="112">
        <v>7315.97</v>
      </c>
      <c r="AR178" s="112">
        <v>41369</v>
      </c>
      <c r="AS178" s="112">
        <v>18707.330000000002</v>
      </c>
      <c r="AT178" s="112">
        <v>5932.67</v>
      </c>
      <c r="AU178" s="112">
        <v>24640</v>
      </c>
      <c r="AV178" s="84">
        <v>17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1007</v>
      </c>
      <c r="BG178" s="84"/>
      <c r="BH178" s="114" t="s">
        <v>273</v>
      </c>
      <c r="BI178" s="38" t="s">
        <v>110</v>
      </c>
      <c r="BJ178" s="85">
        <v>45852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274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65971</v>
      </c>
      <c r="J179" s="38" t="s">
        <v>275</v>
      </c>
      <c r="K179" s="84">
        <v>65971</v>
      </c>
      <c r="L179" s="84" t="s">
        <v>255</v>
      </c>
      <c r="M179" s="38" t="s">
        <v>256</v>
      </c>
      <c r="N179" s="84">
        <v>106098</v>
      </c>
      <c r="O179" s="84" t="s">
        <v>276</v>
      </c>
      <c r="P179" s="84">
        <v>145669</v>
      </c>
      <c r="Q179" s="38" t="s">
        <v>277</v>
      </c>
      <c r="R179" s="38" t="s">
        <v>450</v>
      </c>
      <c r="S179" s="84" t="s">
        <v>1013</v>
      </c>
      <c r="T179" s="84" t="s">
        <v>1013</v>
      </c>
      <c r="U179" s="84" t="s">
        <v>261</v>
      </c>
      <c r="V179" s="84" t="s">
        <v>262</v>
      </c>
      <c r="W179" s="84">
        <v>0</v>
      </c>
      <c r="X179" s="38" t="s">
        <v>340</v>
      </c>
      <c r="Y179" s="84">
        <v>354723414</v>
      </c>
      <c r="Z179" s="38" t="s">
        <v>1014</v>
      </c>
      <c r="AA179" s="108" t="s">
        <v>1015</v>
      </c>
      <c r="AB179" s="84">
        <v>42000</v>
      </c>
      <c r="AC179" s="108" t="s">
        <v>284</v>
      </c>
      <c r="AD179" s="84">
        <v>24</v>
      </c>
      <c r="AE179" s="84" t="s">
        <v>454</v>
      </c>
      <c r="AF179" s="84" t="s">
        <v>619</v>
      </c>
      <c r="AG179" s="108" t="s">
        <v>1016</v>
      </c>
      <c r="AH179" s="84" t="s">
        <v>503</v>
      </c>
      <c r="AI179" s="108" t="s">
        <v>1017</v>
      </c>
      <c r="AJ179" s="84">
        <v>2240</v>
      </c>
      <c r="AK179" s="84">
        <v>2240</v>
      </c>
      <c r="AL179" s="108" t="s">
        <v>655</v>
      </c>
      <c r="AM179" s="84">
        <v>26934.42</v>
      </c>
      <c r="AN179" s="112">
        <v>11145.58</v>
      </c>
      <c r="AO179" s="112">
        <v>38080</v>
      </c>
      <c r="AP179" s="112">
        <v>15065.58</v>
      </c>
      <c r="AQ179" s="112">
        <v>1339.42</v>
      </c>
      <c r="AR179" s="112">
        <v>16405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1013</v>
      </c>
      <c r="BG179" s="84"/>
      <c r="BH179" s="114" t="s">
        <v>273</v>
      </c>
      <c r="BI179" s="38" t="s">
        <v>110</v>
      </c>
      <c r="BJ179" s="85">
        <v>45853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274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65971</v>
      </c>
      <c r="J180" s="38" t="s">
        <v>275</v>
      </c>
      <c r="K180" s="84">
        <v>65971</v>
      </c>
      <c r="L180" s="84" t="s">
        <v>255</v>
      </c>
      <c r="M180" s="38" t="s">
        <v>256</v>
      </c>
      <c r="N180" s="84">
        <v>107613</v>
      </c>
      <c r="O180" s="84" t="s">
        <v>468</v>
      </c>
      <c r="P180" s="84">
        <v>452441</v>
      </c>
      <c r="Q180" s="38" t="s">
        <v>930</v>
      </c>
      <c r="R180" s="38" t="s">
        <v>623</v>
      </c>
      <c r="S180" s="84" t="s">
        <v>1018</v>
      </c>
      <c r="T180" s="84" t="s">
        <v>1018</v>
      </c>
      <c r="U180" s="84" t="s">
        <v>261</v>
      </c>
      <c r="V180" s="84" t="s">
        <v>262</v>
      </c>
      <c r="W180" s="84">
        <v>0</v>
      </c>
      <c r="X180" s="38" t="s">
        <v>340</v>
      </c>
      <c r="Y180" s="84">
        <v>354743690</v>
      </c>
      <c r="Z180" s="38" t="s">
        <v>1019</v>
      </c>
      <c r="AA180" s="108" t="s">
        <v>1015</v>
      </c>
      <c r="AB180" s="84">
        <v>30000</v>
      </c>
      <c r="AC180" s="108" t="s">
        <v>333</v>
      </c>
      <c r="AD180" s="84">
        <v>18</v>
      </c>
      <c r="AE180" s="84" t="s">
        <v>604</v>
      </c>
      <c r="AF180" s="84" t="s">
        <v>455</v>
      </c>
      <c r="AG180" s="108" t="s">
        <v>531</v>
      </c>
      <c r="AH180" s="84" t="s">
        <v>503</v>
      </c>
      <c r="AI180" s="108" t="s">
        <v>1020</v>
      </c>
      <c r="AJ180" s="84">
        <v>2020</v>
      </c>
      <c r="AK180" s="84">
        <v>2020</v>
      </c>
      <c r="AL180" s="108" t="s">
        <v>663</v>
      </c>
      <c r="AM180" s="84">
        <v>27642.37</v>
      </c>
      <c r="AN180" s="112">
        <v>6697.63</v>
      </c>
      <c r="AO180" s="112">
        <v>34340</v>
      </c>
      <c r="AP180" s="112">
        <v>2357.63</v>
      </c>
      <c r="AQ180" s="112">
        <v>50.37</v>
      </c>
      <c r="AR180" s="112">
        <v>2408</v>
      </c>
      <c r="AS180" s="112">
        <v>0</v>
      </c>
      <c r="AT180" s="112">
        <v>0</v>
      </c>
      <c r="AU180" s="112">
        <v>0</v>
      </c>
      <c r="AV180" s="84">
        <v>17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1018</v>
      </c>
      <c r="BG180" s="84"/>
      <c r="BH180" s="114" t="s">
        <v>273</v>
      </c>
      <c r="BI180" s="38" t="s">
        <v>110</v>
      </c>
      <c r="BJ180" s="85">
        <v>45853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274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65932</v>
      </c>
      <c r="J181" s="38" t="s">
        <v>348</v>
      </c>
      <c r="K181" s="84">
        <v>65932</v>
      </c>
      <c r="L181" s="84" t="s">
        <v>255</v>
      </c>
      <c r="M181" s="38" t="s">
        <v>256</v>
      </c>
      <c r="N181" s="84">
        <v>111577</v>
      </c>
      <c r="O181" s="84" t="s">
        <v>399</v>
      </c>
      <c r="P181" s="84">
        <v>153154</v>
      </c>
      <c r="Q181" s="38" t="s">
        <v>400</v>
      </c>
      <c r="R181" s="38" t="s">
        <v>450</v>
      </c>
      <c r="S181" s="84" t="s">
        <v>1021</v>
      </c>
      <c r="T181" s="84" t="s">
        <v>1021</v>
      </c>
      <c r="U181" s="84" t="s">
        <v>316</v>
      </c>
      <c r="V181" s="84" t="s">
        <v>262</v>
      </c>
      <c r="W181" s="84">
        <v>0</v>
      </c>
      <c r="X181" s="38" t="s">
        <v>340</v>
      </c>
      <c r="Y181" s="84">
        <v>354800849</v>
      </c>
      <c r="Z181" s="38" t="s">
        <v>1022</v>
      </c>
      <c r="AA181" s="108" t="s">
        <v>985</v>
      </c>
      <c r="AB181" s="84">
        <v>80000</v>
      </c>
      <c r="AC181" s="108" t="s">
        <v>354</v>
      </c>
      <c r="AD181" s="84">
        <v>24</v>
      </c>
      <c r="AE181" s="84" t="s">
        <v>465</v>
      </c>
      <c r="AF181" s="84" t="s">
        <v>619</v>
      </c>
      <c r="AG181" s="108" t="s">
        <v>405</v>
      </c>
      <c r="AH181" s="84" t="s">
        <v>503</v>
      </c>
      <c r="AI181" s="108" t="s">
        <v>297</v>
      </c>
      <c r="AJ181" s="84">
        <v>4270</v>
      </c>
      <c r="AK181" s="84">
        <v>4270</v>
      </c>
      <c r="AL181" s="108" t="s">
        <v>1023</v>
      </c>
      <c r="AM181" s="84">
        <v>47613.82</v>
      </c>
      <c r="AN181" s="112">
        <v>20706.18</v>
      </c>
      <c r="AO181" s="112">
        <v>68320</v>
      </c>
      <c r="AP181" s="112">
        <v>32386.18</v>
      </c>
      <c r="AQ181" s="112">
        <v>3227.82</v>
      </c>
      <c r="AR181" s="112">
        <v>35614</v>
      </c>
      <c r="AS181" s="112">
        <v>3604.53</v>
      </c>
      <c r="AT181" s="112">
        <v>665.47</v>
      </c>
      <c r="AU181" s="112">
        <v>4270</v>
      </c>
      <c r="AV181" s="84">
        <v>17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1021</v>
      </c>
      <c r="BG181" s="84"/>
      <c r="BH181" s="114" t="s">
        <v>273</v>
      </c>
      <c r="BI181" s="38" t="s">
        <v>110</v>
      </c>
      <c r="BJ181" s="85">
        <v>45853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>
        <v>49699</v>
      </c>
      <c r="BQ181" s="117" t="s">
        <v>203</v>
      </c>
      <c r="BR181" s="118" t="s">
        <v>1024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65971</v>
      </c>
      <c r="J182" s="38" t="s">
        <v>275</v>
      </c>
      <c r="K182" s="84">
        <v>65971</v>
      </c>
      <c r="L182" s="84" t="s">
        <v>690</v>
      </c>
      <c r="M182" s="38" t="s">
        <v>691</v>
      </c>
      <c r="N182" s="84">
        <v>110055</v>
      </c>
      <c r="O182" s="84" t="s">
        <v>692</v>
      </c>
      <c r="P182" s="84">
        <v>151001</v>
      </c>
      <c r="Q182" s="38" t="s">
        <v>693</v>
      </c>
      <c r="R182" s="38" t="s">
        <v>623</v>
      </c>
      <c r="S182" s="84" t="s">
        <v>694</v>
      </c>
      <c r="T182" s="84" t="s">
        <v>694</v>
      </c>
      <c r="U182" s="84" t="s">
        <v>280</v>
      </c>
      <c r="V182" s="84" t="s">
        <v>262</v>
      </c>
      <c r="W182" s="84">
        <v>0</v>
      </c>
      <c r="X182" s="38" t="s">
        <v>911</v>
      </c>
      <c r="Y182" s="84">
        <v>354829589</v>
      </c>
      <c r="Z182" s="38" t="s">
        <v>695</v>
      </c>
      <c r="AA182" s="108" t="s">
        <v>1025</v>
      </c>
      <c r="AB182" s="84">
        <v>30000</v>
      </c>
      <c r="AC182" s="108" t="s">
        <v>333</v>
      </c>
      <c r="AD182" s="84">
        <v>18</v>
      </c>
      <c r="AE182" s="84" t="s">
        <v>604</v>
      </c>
      <c r="AF182" s="84" t="s">
        <v>619</v>
      </c>
      <c r="AG182" s="108" t="s">
        <v>696</v>
      </c>
      <c r="AH182" s="84" t="s">
        <v>503</v>
      </c>
      <c r="AI182" s="108" t="s">
        <v>1020</v>
      </c>
      <c r="AJ182" s="84">
        <v>2020</v>
      </c>
      <c r="AK182" s="84">
        <v>2020</v>
      </c>
      <c r="AL182" s="108" t="s">
        <v>638</v>
      </c>
      <c r="AM182" s="84">
        <v>25850.53</v>
      </c>
      <c r="AN182" s="112">
        <v>6469.47</v>
      </c>
      <c r="AO182" s="112">
        <v>32320</v>
      </c>
      <c r="AP182" s="112">
        <v>4149.47</v>
      </c>
      <c r="AQ182" s="112">
        <v>132.53</v>
      </c>
      <c r="AR182" s="112">
        <v>4282</v>
      </c>
      <c r="AS182" s="112">
        <v>1934.74</v>
      </c>
      <c r="AT182" s="112">
        <v>85.26</v>
      </c>
      <c r="AU182" s="112">
        <v>2020</v>
      </c>
      <c r="AV182" s="84">
        <v>17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694</v>
      </c>
      <c r="BG182" s="84"/>
      <c r="BH182" s="114" t="s">
        <v>273</v>
      </c>
      <c r="BI182" s="38" t="s">
        <v>110</v>
      </c>
      <c r="BJ182" s="85">
        <v>45853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460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231315</v>
      </c>
      <c r="J183" s="38" t="s">
        <v>749</v>
      </c>
      <c r="K183" s="84">
        <v>231315</v>
      </c>
      <c r="L183" s="84" t="s">
        <v>255</v>
      </c>
      <c r="M183" s="38" t="s">
        <v>256</v>
      </c>
      <c r="N183" s="84">
        <v>548180</v>
      </c>
      <c r="O183" s="84" t="s">
        <v>750</v>
      </c>
      <c r="P183" s="84">
        <v>911139</v>
      </c>
      <c r="Q183" s="38" t="s">
        <v>758</v>
      </c>
      <c r="R183" s="38" t="s">
        <v>450</v>
      </c>
      <c r="S183" s="84" t="s">
        <v>1026</v>
      </c>
      <c r="T183" s="84" t="s">
        <v>1026</v>
      </c>
      <c r="U183" s="84" t="s">
        <v>261</v>
      </c>
      <c r="V183" s="84" t="s">
        <v>262</v>
      </c>
      <c r="W183" s="84">
        <v>0</v>
      </c>
      <c r="X183" s="38" t="s">
        <v>340</v>
      </c>
      <c r="Y183" s="84">
        <v>354831603</v>
      </c>
      <c r="Z183" s="38" t="s">
        <v>1027</v>
      </c>
      <c r="AA183" s="108" t="s">
        <v>985</v>
      </c>
      <c r="AB183" s="84">
        <v>42000</v>
      </c>
      <c r="AC183" s="108" t="s">
        <v>295</v>
      </c>
      <c r="AD183" s="84">
        <v>24</v>
      </c>
      <c r="AE183" s="84" t="s">
        <v>454</v>
      </c>
      <c r="AF183" s="84" t="s">
        <v>619</v>
      </c>
      <c r="AG183" s="108" t="s">
        <v>986</v>
      </c>
      <c r="AH183" s="84" t="s">
        <v>503</v>
      </c>
      <c r="AI183" s="108" t="s">
        <v>987</v>
      </c>
      <c r="AJ183" s="84">
        <v>2240</v>
      </c>
      <c r="AK183" s="84">
        <v>2240</v>
      </c>
      <c r="AL183" s="108" t="s">
        <v>812</v>
      </c>
      <c r="AM183" s="84">
        <v>25003.63</v>
      </c>
      <c r="AN183" s="112">
        <v>10836.37</v>
      </c>
      <c r="AO183" s="112">
        <v>35840</v>
      </c>
      <c r="AP183" s="112">
        <v>16996.37</v>
      </c>
      <c r="AQ183" s="112">
        <v>1694.63</v>
      </c>
      <c r="AR183" s="112">
        <v>18691</v>
      </c>
      <c r="AS183" s="112">
        <v>1890.76</v>
      </c>
      <c r="AT183" s="112">
        <v>349.24</v>
      </c>
      <c r="AU183" s="112">
        <v>2240</v>
      </c>
      <c r="AV183" s="84">
        <v>17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1026</v>
      </c>
      <c r="BG183" s="84"/>
      <c r="BH183" s="114" t="s">
        <v>273</v>
      </c>
      <c r="BI183" s="38" t="s">
        <v>110</v>
      </c>
      <c r="BJ183" s="85">
        <v>45850</v>
      </c>
      <c r="BK183" s="84"/>
      <c r="BL183" s="38" t="s">
        <v>115</v>
      </c>
      <c r="BM183" s="115"/>
      <c r="BN183" s="116"/>
      <c r="BO183" s="84"/>
      <c r="BP183" s="84"/>
      <c r="BQ183" s="117"/>
      <c r="BR183" s="118" t="s">
        <v>274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65932</v>
      </c>
      <c r="J184" s="38" t="s">
        <v>348</v>
      </c>
      <c r="K184" s="84">
        <v>65932</v>
      </c>
      <c r="L184" s="84" t="s">
        <v>255</v>
      </c>
      <c r="M184" s="38" t="s">
        <v>256</v>
      </c>
      <c r="N184" s="84">
        <v>105605</v>
      </c>
      <c r="O184" s="84" t="s">
        <v>448</v>
      </c>
      <c r="P184" s="84">
        <v>145059</v>
      </c>
      <c r="Q184" s="38" t="s">
        <v>461</v>
      </c>
      <c r="R184" s="38" t="s">
        <v>450</v>
      </c>
      <c r="S184" s="84" t="s">
        <v>1028</v>
      </c>
      <c r="T184" s="84" t="s">
        <v>1028</v>
      </c>
      <c r="U184" s="84" t="s">
        <v>280</v>
      </c>
      <c r="V184" s="84" t="s">
        <v>262</v>
      </c>
      <c r="W184" s="84">
        <v>0</v>
      </c>
      <c r="X184" s="38" t="s">
        <v>340</v>
      </c>
      <c r="Y184" s="84">
        <v>354907457</v>
      </c>
      <c r="Z184" s="38" t="s">
        <v>1029</v>
      </c>
      <c r="AA184" s="108" t="s">
        <v>1030</v>
      </c>
      <c r="AB184" s="84">
        <v>80000</v>
      </c>
      <c r="AC184" s="108" t="s">
        <v>354</v>
      </c>
      <c r="AD184" s="84">
        <v>24</v>
      </c>
      <c r="AE184" s="84" t="s">
        <v>731</v>
      </c>
      <c r="AF184" s="84" t="s">
        <v>455</v>
      </c>
      <c r="AG184" s="108" t="s">
        <v>466</v>
      </c>
      <c r="AH184" s="84" t="s">
        <v>457</v>
      </c>
      <c r="AI184" s="108" t="s">
        <v>297</v>
      </c>
      <c r="AJ184" s="84">
        <v>4270</v>
      </c>
      <c r="AK184" s="84">
        <v>4270</v>
      </c>
      <c r="AL184" s="108" t="s">
        <v>1031</v>
      </c>
      <c r="AM184" s="84">
        <v>30942.880000000001</v>
      </c>
      <c r="AN184" s="112">
        <v>16027.12</v>
      </c>
      <c r="AO184" s="112">
        <v>46970</v>
      </c>
      <c r="AP184" s="112">
        <v>49057.120000000003</v>
      </c>
      <c r="AQ184" s="112">
        <v>7553.88</v>
      </c>
      <c r="AR184" s="112">
        <v>56611</v>
      </c>
      <c r="AS184" s="112">
        <v>20580.37</v>
      </c>
      <c r="AT184" s="112">
        <v>5039.63</v>
      </c>
      <c r="AU184" s="112">
        <v>25620</v>
      </c>
      <c r="AV184" s="84">
        <v>17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1028</v>
      </c>
      <c r="BG184" s="84"/>
      <c r="BH184" s="114" t="s">
        <v>273</v>
      </c>
      <c r="BI184" s="38" t="s">
        <v>110</v>
      </c>
      <c r="BJ184" s="85">
        <v>45853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274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65969</v>
      </c>
      <c r="J185" s="38" t="s">
        <v>254</v>
      </c>
      <c r="K185" s="84">
        <v>65969</v>
      </c>
      <c r="L185" s="84" t="s">
        <v>255</v>
      </c>
      <c r="M185" s="38" t="s">
        <v>256</v>
      </c>
      <c r="N185" s="84">
        <v>108486</v>
      </c>
      <c r="O185" s="84" t="s">
        <v>497</v>
      </c>
      <c r="P185" s="84">
        <v>148832</v>
      </c>
      <c r="Q185" s="38" t="s">
        <v>498</v>
      </c>
      <c r="R185" s="38" t="s">
        <v>450</v>
      </c>
      <c r="S185" s="84" t="s">
        <v>1032</v>
      </c>
      <c r="T185" s="84" t="s">
        <v>1032</v>
      </c>
      <c r="U185" s="84" t="s">
        <v>261</v>
      </c>
      <c r="V185" s="84" t="s">
        <v>262</v>
      </c>
      <c r="W185" s="84">
        <v>0</v>
      </c>
      <c r="X185" s="38" t="s">
        <v>340</v>
      </c>
      <c r="Y185" s="84">
        <v>354940413</v>
      </c>
      <c r="Z185" s="38" t="s">
        <v>1033</v>
      </c>
      <c r="AA185" s="108" t="s">
        <v>1034</v>
      </c>
      <c r="AB185" s="84">
        <v>80000</v>
      </c>
      <c r="AC185" s="108" t="s">
        <v>266</v>
      </c>
      <c r="AD185" s="84">
        <v>24</v>
      </c>
      <c r="AE185" s="84" t="s">
        <v>465</v>
      </c>
      <c r="AF185" s="84"/>
      <c r="AG185" s="108" t="s">
        <v>502</v>
      </c>
      <c r="AH185" s="84"/>
      <c r="AI185" s="108" t="s">
        <v>1006</v>
      </c>
      <c r="AJ185" s="84">
        <v>4270</v>
      </c>
      <c r="AK185" s="84">
        <v>4270</v>
      </c>
      <c r="AL185" s="108" t="s">
        <v>1035</v>
      </c>
      <c r="AM185" s="84">
        <v>45056.76</v>
      </c>
      <c r="AN185" s="112">
        <v>18993.240000000002</v>
      </c>
      <c r="AO185" s="112">
        <v>64050</v>
      </c>
      <c r="AP185" s="112">
        <v>34943.24</v>
      </c>
      <c r="AQ185" s="112">
        <v>3793.76</v>
      </c>
      <c r="AR185" s="112">
        <v>38737</v>
      </c>
      <c r="AS185" s="112">
        <v>7152.53</v>
      </c>
      <c r="AT185" s="112">
        <v>1387.47</v>
      </c>
      <c r="AU185" s="112">
        <v>8540</v>
      </c>
      <c r="AV185" s="84">
        <v>17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1032</v>
      </c>
      <c r="BG185" s="84"/>
      <c r="BH185" s="114" t="s">
        <v>273</v>
      </c>
      <c r="BI185" s="38" t="s">
        <v>110</v>
      </c>
      <c r="BJ185" s="85">
        <v>45852</v>
      </c>
      <c r="BK185" s="84"/>
      <c r="BL185" s="38" t="s">
        <v>115</v>
      </c>
      <c r="BM185" s="115" t="s">
        <v>130</v>
      </c>
      <c r="BN185" s="116"/>
      <c r="BO185" s="84" t="s">
        <v>247</v>
      </c>
      <c r="BP185" s="84"/>
      <c r="BQ185" s="117"/>
      <c r="BR185" s="118" t="s">
        <v>274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66045</v>
      </c>
      <c r="J186" s="38" t="s">
        <v>289</v>
      </c>
      <c r="K186" s="84">
        <v>66045</v>
      </c>
      <c r="L186" s="84" t="s">
        <v>255</v>
      </c>
      <c r="M186" s="38" t="s">
        <v>256</v>
      </c>
      <c r="N186" s="84">
        <v>106151</v>
      </c>
      <c r="O186" s="84" t="s">
        <v>534</v>
      </c>
      <c r="P186" s="84">
        <v>145734</v>
      </c>
      <c r="Q186" s="38" t="s">
        <v>681</v>
      </c>
      <c r="R186" s="38" t="s">
        <v>450</v>
      </c>
      <c r="S186" s="84" t="s">
        <v>1036</v>
      </c>
      <c r="T186" s="84" t="s">
        <v>1036</v>
      </c>
      <c r="U186" s="84" t="s">
        <v>261</v>
      </c>
      <c r="V186" s="84" t="s">
        <v>262</v>
      </c>
      <c r="W186" s="84">
        <v>0</v>
      </c>
      <c r="X186" s="38" t="s">
        <v>340</v>
      </c>
      <c r="Y186" s="84">
        <v>354970694</v>
      </c>
      <c r="Z186" s="38" t="s">
        <v>1037</v>
      </c>
      <c r="AA186" s="108" t="s">
        <v>1038</v>
      </c>
      <c r="AB186" s="84">
        <v>42000</v>
      </c>
      <c r="AC186" s="108" t="s">
        <v>295</v>
      </c>
      <c r="AD186" s="84">
        <v>24</v>
      </c>
      <c r="AE186" s="84" t="s">
        <v>454</v>
      </c>
      <c r="AF186" s="84" t="s">
        <v>619</v>
      </c>
      <c r="AG186" s="108" t="s">
        <v>1039</v>
      </c>
      <c r="AH186" s="84" t="s">
        <v>503</v>
      </c>
      <c r="AI186" s="108" t="s">
        <v>1011</v>
      </c>
      <c r="AJ186" s="84">
        <v>2240</v>
      </c>
      <c r="AK186" s="84">
        <v>2240</v>
      </c>
      <c r="AL186" s="108" t="s">
        <v>697</v>
      </c>
      <c r="AM186" s="84">
        <v>27254.560000000001</v>
      </c>
      <c r="AN186" s="112">
        <v>10825.44</v>
      </c>
      <c r="AO186" s="112">
        <v>38080</v>
      </c>
      <c r="AP186" s="112">
        <v>14745.44</v>
      </c>
      <c r="AQ186" s="112">
        <v>1288.56</v>
      </c>
      <c r="AR186" s="112">
        <v>16034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1036</v>
      </c>
      <c r="BG186" s="84"/>
      <c r="BH186" s="114" t="s">
        <v>273</v>
      </c>
      <c r="BI186" s="38" t="s">
        <v>110</v>
      </c>
      <c r="BJ186" s="85">
        <v>45852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274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65932</v>
      </c>
      <c r="J187" s="38" t="s">
        <v>348</v>
      </c>
      <c r="K187" s="84">
        <v>65932</v>
      </c>
      <c r="L187" s="84" t="s">
        <v>255</v>
      </c>
      <c r="M187" s="38" t="s">
        <v>256</v>
      </c>
      <c r="N187" s="84">
        <v>105605</v>
      </c>
      <c r="O187" s="84" t="s">
        <v>448</v>
      </c>
      <c r="P187" s="84">
        <v>428596</v>
      </c>
      <c r="Q187" s="38" t="s">
        <v>449</v>
      </c>
      <c r="R187" s="38" t="s">
        <v>450</v>
      </c>
      <c r="S187" s="84" t="s">
        <v>1040</v>
      </c>
      <c r="T187" s="84" t="s">
        <v>1040</v>
      </c>
      <c r="U187" s="84" t="s">
        <v>280</v>
      </c>
      <c r="V187" s="84" t="s">
        <v>262</v>
      </c>
      <c r="W187" s="84">
        <v>0</v>
      </c>
      <c r="X187" s="38" t="s">
        <v>340</v>
      </c>
      <c r="Y187" s="84">
        <v>354971012</v>
      </c>
      <c r="Z187" s="38" t="s">
        <v>1041</v>
      </c>
      <c r="AA187" s="108" t="s">
        <v>1038</v>
      </c>
      <c r="AB187" s="84">
        <v>52000</v>
      </c>
      <c r="AC187" s="108" t="s">
        <v>354</v>
      </c>
      <c r="AD187" s="84">
        <v>24</v>
      </c>
      <c r="AE187" s="84" t="s">
        <v>267</v>
      </c>
      <c r="AF187" s="84" t="s">
        <v>666</v>
      </c>
      <c r="AG187" s="108" t="s">
        <v>999</v>
      </c>
      <c r="AH187" s="84" t="s">
        <v>457</v>
      </c>
      <c r="AI187" s="108" t="s">
        <v>297</v>
      </c>
      <c r="AJ187" s="84">
        <v>2780</v>
      </c>
      <c r="AK187" s="84">
        <v>2780</v>
      </c>
      <c r="AL187" s="108" t="s">
        <v>945</v>
      </c>
      <c r="AM187" s="84">
        <v>33778.97</v>
      </c>
      <c r="AN187" s="112">
        <v>13481.03</v>
      </c>
      <c r="AO187" s="112">
        <v>47260</v>
      </c>
      <c r="AP187" s="112">
        <v>18221.03</v>
      </c>
      <c r="AQ187" s="112">
        <v>1586.97</v>
      </c>
      <c r="AR187" s="112">
        <v>19808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1040</v>
      </c>
      <c r="BG187" s="84"/>
      <c r="BH187" s="114" t="s">
        <v>273</v>
      </c>
      <c r="BI187" s="38" t="s">
        <v>110</v>
      </c>
      <c r="BJ187" s="85">
        <v>45853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274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231315</v>
      </c>
      <c r="J188" s="38" t="s">
        <v>749</v>
      </c>
      <c r="K188" s="84">
        <v>231315</v>
      </c>
      <c r="L188" s="84" t="s">
        <v>255</v>
      </c>
      <c r="M188" s="38" t="s">
        <v>256</v>
      </c>
      <c r="N188" s="84">
        <v>548180</v>
      </c>
      <c r="O188" s="84" t="s">
        <v>750</v>
      </c>
      <c r="P188" s="84">
        <v>911161</v>
      </c>
      <c r="Q188" s="38" t="s">
        <v>761</v>
      </c>
      <c r="R188" s="38" t="s">
        <v>450</v>
      </c>
      <c r="S188" s="84" t="s">
        <v>1042</v>
      </c>
      <c r="T188" s="84" t="s">
        <v>1042</v>
      </c>
      <c r="U188" s="84" t="s">
        <v>261</v>
      </c>
      <c r="V188" s="84" t="s">
        <v>262</v>
      </c>
      <c r="W188" s="84">
        <v>0</v>
      </c>
      <c r="X188" s="38" t="s">
        <v>340</v>
      </c>
      <c r="Y188" s="84">
        <v>354981172</v>
      </c>
      <c r="Z188" s="38" t="s">
        <v>1043</v>
      </c>
      <c r="AA188" s="108" t="s">
        <v>959</v>
      </c>
      <c r="AB188" s="84">
        <v>42000</v>
      </c>
      <c r="AC188" s="108" t="s">
        <v>295</v>
      </c>
      <c r="AD188" s="84">
        <v>24</v>
      </c>
      <c r="AE188" s="84" t="s">
        <v>454</v>
      </c>
      <c r="AF188" s="84" t="s">
        <v>619</v>
      </c>
      <c r="AG188" s="108" t="s">
        <v>1044</v>
      </c>
      <c r="AH188" s="84" t="s">
        <v>503</v>
      </c>
      <c r="AI188" s="108" t="s">
        <v>1011</v>
      </c>
      <c r="AJ188" s="84">
        <v>2240</v>
      </c>
      <c r="AK188" s="84">
        <v>2240</v>
      </c>
      <c r="AL188" s="108" t="s">
        <v>663</v>
      </c>
      <c r="AM188" s="84">
        <v>26054.57</v>
      </c>
      <c r="AN188" s="112">
        <v>10785.43</v>
      </c>
      <c r="AO188" s="112">
        <v>36840</v>
      </c>
      <c r="AP188" s="112">
        <v>15945.43</v>
      </c>
      <c r="AQ188" s="112">
        <v>1282.57</v>
      </c>
      <c r="AR188" s="112">
        <v>17228</v>
      </c>
      <c r="AS188" s="112">
        <v>1240</v>
      </c>
      <c r="AT188" s="112">
        <v>0</v>
      </c>
      <c r="AU188" s="112">
        <v>1240</v>
      </c>
      <c r="AV188" s="84">
        <v>17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1042</v>
      </c>
      <c r="BG188" s="84"/>
      <c r="BH188" s="114" t="s">
        <v>273</v>
      </c>
      <c r="BI188" s="38" t="s">
        <v>110</v>
      </c>
      <c r="BJ188" s="85">
        <v>45850</v>
      </c>
      <c r="BK188" s="84"/>
      <c r="BL188" s="38" t="s">
        <v>115</v>
      </c>
      <c r="BM188" s="115" t="s">
        <v>1424</v>
      </c>
      <c r="BN188" s="116"/>
      <c r="BO188" s="84"/>
      <c r="BP188" s="84"/>
      <c r="BQ188" s="117"/>
      <c r="BR188" s="118" t="s">
        <v>274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231315</v>
      </c>
      <c r="J189" s="38" t="s">
        <v>749</v>
      </c>
      <c r="K189" s="84">
        <v>231315</v>
      </c>
      <c r="L189" s="84" t="s">
        <v>255</v>
      </c>
      <c r="M189" s="38" t="s">
        <v>256</v>
      </c>
      <c r="N189" s="84">
        <v>548180</v>
      </c>
      <c r="O189" s="84" t="s">
        <v>750</v>
      </c>
      <c r="P189" s="84">
        <v>911139</v>
      </c>
      <c r="Q189" s="38" t="s">
        <v>758</v>
      </c>
      <c r="R189" s="38" t="s">
        <v>450</v>
      </c>
      <c r="S189" s="84" t="s">
        <v>1045</v>
      </c>
      <c r="T189" s="84" t="s">
        <v>1045</v>
      </c>
      <c r="U189" s="84" t="s">
        <v>261</v>
      </c>
      <c r="V189" s="84" t="s">
        <v>262</v>
      </c>
      <c r="W189" s="84">
        <v>0</v>
      </c>
      <c r="X189" s="38" t="s">
        <v>340</v>
      </c>
      <c r="Y189" s="84">
        <v>354985380</v>
      </c>
      <c r="Z189" s="38" t="s">
        <v>1046</v>
      </c>
      <c r="AA189" s="108" t="s">
        <v>993</v>
      </c>
      <c r="AB189" s="84">
        <v>42000</v>
      </c>
      <c r="AC189" s="108" t="s">
        <v>295</v>
      </c>
      <c r="AD189" s="84">
        <v>24</v>
      </c>
      <c r="AE189" s="84" t="s">
        <v>454</v>
      </c>
      <c r="AF189" s="84" t="s">
        <v>619</v>
      </c>
      <c r="AG189" s="108" t="s">
        <v>1047</v>
      </c>
      <c r="AH189" s="84" t="s">
        <v>503</v>
      </c>
      <c r="AI189" s="108" t="s">
        <v>1011</v>
      </c>
      <c r="AJ189" s="84">
        <v>2240</v>
      </c>
      <c r="AK189" s="84">
        <v>2240</v>
      </c>
      <c r="AL189" s="108" t="s">
        <v>1048</v>
      </c>
      <c r="AM189" s="84">
        <v>23585.99</v>
      </c>
      <c r="AN189" s="112">
        <v>10014.01</v>
      </c>
      <c r="AO189" s="112">
        <v>33600</v>
      </c>
      <c r="AP189" s="112">
        <v>18414.009999999998</v>
      </c>
      <c r="AQ189" s="112">
        <v>2007.99</v>
      </c>
      <c r="AR189" s="112">
        <v>20422</v>
      </c>
      <c r="AS189" s="112">
        <v>3748.64</v>
      </c>
      <c r="AT189" s="112">
        <v>731.36</v>
      </c>
      <c r="AU189" s="112">
        <v>4480</v>
      </c>
      <c r="AV189" s="84">
        <v>17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1045</v>
      </c>
      <c r="BG189" s="84"/>
      <c r="BH189" s="114" t="s">
        <v>273</v>
      </c>
      <c r="BI189" s="38" t="s">
        <v>110</v>
      </c>
      <c r="BJ189" s="85">
        <v>45850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274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65969</v>
      </c>
      <c r="J190" s="38" t="s">
        <v>254</v>
      </c>
      <c r="K190" s="84">
        <v>65969</v>
      </c>
      <c r="L190" s="84" t="s">
        <v>255</v>
      </c>
      <c r="M190" s="38" t="s">
        <v>256</v>
      </c>
      <c r="N190" s="84">
        <v>112830</v>
      </c>
      <c r="O190" s="84" t="s">
        <v>521</v>
      </c>
      <c r="P190" s="84">
        <v>436835</v>
      </c>
      <c r="Q190" s="38" t="s">
        <v>1049</v>
      </c>
      <c r="R190" s="38" t="s">
        <v>623</v>
      </c>
      <c r="S190" s="84" t="s">
        <v>1050</v>
      </c>
      <c r="T190" s="84" t="s">
        <v>1050</v>
      </c>
      <c r="U190" s="84" t="s">
        <v>316</v>
      </c>
      <c r="V190" s="84" t="s">
        <v>262</v>
      </c>
      <c r="W190" s="84">
        <v>0</v>
      </c>
      <c r="X190" s="38" t="s">
        <v>340</v>
      </c>
      <c r="Y190" s="84">
        <v>355019871</v>
      </c>
      <c r="Z190" s="38" t="s">
        <v>1051</v>
      </c>
      <c r="AA190" s="108" t="s">
        <v>993</v>
      </c>
      <c r="AB190" s="84">
        <v>30000</v>
      </c>
      <c r="AC190" s="108" t="s">
        <v>266</v>
      </c>
      <c r="AD190" s="84">
        <v>18</v>
      </c>
      <c r="AE190" s="84" t="s">
        <v>604</v>
      </c>
      <c r="AF190" s="84" t="s">
        <v>666</v>
      </c>
      <c r="AG190" s="108" t="s">
        <v>1052</v>
      </c>
      <c r="AH190" s="84" t="s">
        <v>457</v>
      </c>
      <c r="AI190" s="108" t="s">
        <v>1006</v>
      </c>
      <c r="AJ190" s="84">
        <v>2020</v>
      </c>
      <c r="AK190" s="84">
        <v>2020</v>
      </c>
      <c r="AL190" s="108" t="s">
        <v>1053</v>
      </c>
      <c r="AM190" s="84">
        <v>20603.16</v>
      </c>
      <c r="AN190" s="112">
        <v>5656.84</v>
      </c>
      <c r="AO190" s="112">
        <v>26260</v>
      </c>
      <c r="AP190" s="112">
        <v>9396.84</v>
      </c>
      <c r="AQ190" s="112">
        <v>595.16</v>
      </c>
      <c r="AR190" s="112">
        <v>9992</v>
      </c>
      <c r="AS190" s="112">
        <v>7525.16</v>
      </c>
      <c r="AT190" s="112">
        <v>554.84</v>
      </c>
      <c r="AU190" s="112">
        <v>8080</v>
      </c>
      <c r="AV190" s="84">
        <v>17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1050</v>
      </c>
      <c r="BG190" s="84"/>
      <c r="BH190" s="114" t="s">
        <v>273</v>
      </c>
      <c r="BI190" s="38" t="s">
        <v>110</v>
      </c>
      <c r="BJ190" s="85">
        <v>45852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274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65971</v>
      </c>
      <c r="J191" s="38" t="s">
        <v>275</v>
      </c>
      <c r="K191" s="84">
        <v>65971</v>
      </c>
      <c r="L191" s="84" t="s">
        <v>255</v>
      </c>
      <c r="M191" s="38" t="s">
        <v>256</v>
      </c>
      <c r="N191" s="84">
        <v>106098</v>
      </c>
      <c r="O191" s="84" t="s">
        <v>276</v>
      </c>
      <c r="P191" s="84">
        <v>496215</v>
      </c>
      <c r="Q191" s="38" t="s">
        <v>647</v>
      </c>
      <c r="R191" s="38" t="s">
        <v>623</v>
      </c>
      <c r="S191" s="84" t="s">
        <v>664</v>
      </c>
      <c r="T191" s="84" t="s">
        <v>664</v>
      </c>
      <c r="U191" s="84" t="s">
        <v>261</v>
      </c>
      <c r="V191" s="84" t="s">
        <v>262</v>
      </c>
      <c r="W191" s="84">
        <v>0</v>
      </c>
      <c r="X191" s="38" t="s">
        <v>340</v>
      </c>
      <c r="Y191" s="84">
        <v>355062232</v>
      </c>
      <c r="Z191" s="38" t="s">
        <v>665</v>
      </c>
      <c r="AA191" s="108" t="s">
        <v>1054</v>
      </c>
      <c r="AB191" s="84">
        <v>30000</v>
      </c>
      <c r="AC191" s="108" t="s">
        <v>284</v>
      </c>
      <c r="AD191" s="84">
        <v>18</v>
      </c>
      <c r="AE191" s="84" t="s">
        <v>604</v>
      </c>
      <c r="AF191" s="84" t="s">
        <v>666</v>
      </c>
      <c r="AG191" s="108" t="s">
        <v>667</v>
      </c>
      <c r="AH191" s="84" t="s">
        <v>457</v>
      </c>
      <c r="AI191" s="108" t="s">
        <v>1017</v>
      </c>
      <c r="AJ191" s="84">
        <v>2020</v>
      </c>
      <c r="AK191" s="84">
        <v>2020</v>
      </c>
      <c r="AL191" s="108" t="s">
        <v>919</v>
      </c>
      <c r="AM191" s="84">
        <v>12116.59</v>
      </c>
      <c r="AN191" s="112">
        <v>4043.41</v>
      </c>
      <c r="AO191" s="112">
        <v>16160</v>
      </c>
      <c r="AP191" s="112">
        <v>17883.41</v>
      </c>
      <c r="AQ191" s="112">
        <v>2091.59</v>
      </c>
      <c r="AR191" s="112">
        <v>19975</v>
      </c>
      <c r="AS191" s="112">
        <v>16126.07</v>
      </c>
      <c r="AT191" s="112">
        <v>2053.9299999999998</v>
      </c>
      <c r="AU191" s="112">
        <v>18180</v>
      </c>
      <c r="AV191" s="84">
        <v>17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664</v>
      </c>
      <c r="BG191" s="84"/>
      <c r="BH191" s="114" t="s">
        <v>273</v>
      </c>
      <c r="BI191" s="38" t="s">
        <v>110</v>
      </c>
      <c r="BJ191" s="85">
        <v>45853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274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66045</v>
      </c>
      <c r="J192" s="38" t="s">
        <v>289</v>
      </c>
      <c r="K192" s="84">
        <v>66045</v>
      </c>
      <c r="L192" s="84" t="s">
        <v>255</v>
      </c>
      <c r="M192" s="38" t="s">
        <v>256</v>
      </c>
      <c r="N192" s="84">
        <v>106391</v>
      </c>
      <c r="O192" s="84" t="s">
        <v>313</v>
      </c>
      <c r="P192" s="84">
        <v>146039</v>
      </c>
      <c r="Q192" s="38" t="s">
        <v>314</v>
      </c>
      <c r="R192" s="38" t="s">
        <v>450</v>
      </c>
      <c r="S192" s="84" t="s">
        <v>1055</v>
      </c>
      <c r="T192" s="84" t="s">
        <v>1055</v>
      </c>
      <c r="U192" s="84" t="s">
        <v>261</v>
      </c>
      <c r="V192" s="84" t="s">
        <v>262</v>
      </c>
      <c r="W192" s="84">
        <v>541</v>
      </c>
      <c r="X192" s="38" t="s">
        <v>340</v>
      </c>
      <c r="Y192" s="84">
        <v>355065877</v>
      </c>
      <c r="Z192" s="38" t="s">
        <v>1056</v>
      </c>
      <c r="AA192" s="108" t="s">
        <v>1054</v>
      </c>
      <c r="AB192" s="84">
        <v>42000</v>
      </c>
      <c r="AC192" s="108" t="s">
        <v>319</v>
      </c>
      <c r="AD192" s="84">
        <v>24</v>
      </c>
      <c r="AE192" s="84" t="s">
        <v>454</v>
      </c>
      <c r="AF192" s="84" t="s">
        <v>619</v>
      </c>
      <c r="AG192" s="108" t="s">
        <v>1057</v>
      </c>
      <c r="AH192" s="84" t="s">
        <v>503</v>
      </c>
      <c r="AI192" s="108" t="s">
        <v>1058</v>
      </c>
      <c r="AJ192" s="84">
        <v>2240</v>
      </c>
      <c r="AK192" s="84">
        <v>2240</v>
      </c>
      <c r="AL192" s="108" t="s">
        <v>646</v>
      </c>
      <c r="AM192" s="84">
        <v>27494.68</v>
      </c>
      <c r="AN192" s="112">
        <v>10585.32</v>
      </c>
      <c r="AO192" s="112">
        <v>38080</v>
      </c>
      <c r="AP192" s="112">
        <v>14505.32</v>
      </c>
      <c r="AQ192" s="112">
        <v>1251.68</v>
      </c>
      <c r="AR192" s="112">
        <v>15757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1055</v>
      </c>
      <c r="BG192" s="84"/>
      <c r="BH192" s="114" t="s">
        <v>273</v>
      </c>
      <c r="BI192" s="38" t="s">
        <v>110</v>
      </c>
      <c r="BJ192" s="85">
        <v>45852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274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65932</v>
      </c>
      <c r="J193" s="38" t="s">
        <v>348</v>
      </c>
      <c r="K193" s="84">
        <v>65932</v>
      </c>
      <c r="L193" s="84" t="s">
        <v>255</v>
      </c>
      <c r="M193" s="38" t="s">
        <v>256</v>
      </c>
      <c r="N193" s="84">
        <v>109514</v>
      </c>
      <c r="O193" s="84" t="s">
        <v>374</v>
      </c>
      <c r="P193" s="84">
        <v>427090</v>
      </c>
      <c r="Q193" s="38" t="s">
        <v>732</v>
      </c>
      <c r="R193" s="38" t="s">
        <v>450</v>
      </c>
      <c r="S193" s="84" t="s">
        <v>1059</v>
      </c>
      <c r="T193" s="84" t="s">
        <v>1059</v>
      </c>
      <c r="U193" s="84" t="s">
        <v>471</v>
      </c>
      <c r="V193" s="84" t="s">
        <v>262</v>
      </c>
      <c r="W193" s="84">
        <v>0</v>
      </c>
      <c r="X193" s="38" t="s">
        <v>340</v>
      </c>
      <c r="Y193" s="84">
        <v>355091262</v>
      </c>
      <c r="Z193" s="38" t="s">
        <v>1060</v>
      </c>
      <c r="AA193" s="108" t="s">
        <v>1054</v>
      </c>
      <c r="AB193" s="84">
        <v>52000</v>
      </c>
      <c r="AC193" s="108" t="s">
        <v>379</v>
      </c>
      <c r="AD193" s="84">
        <v>24</v>
      </c>
      <c r="AE193" s="84" t="s">
        <v>267</v>
      </c>
      <c r="AF193" s="84" t="s">
        <v>666</v>
      </c>
      <c r="AG193" s="108" t="s">
        <v>735</v>
      </c>
      <c r="AH193" s="84" t="s">
        <v>457</v>
      </c>
      <c r="AI193" s="108" t="s">
        <v>1061</v>
      </c>
      <c r="AJ193" s="84">
        <v>2780</v>
      </c>
      <c r="AK193" s="84">
        <v>2780</v>
      </c>
      <c r="AL193" s="108" t="s">
        <v>858</v>
      </c>
      <c r="AM193" s="84">
        <v>34274.43</v>
      </c>
      <c r="AN193" s="112">
        <v>12985.57</v>
      </c>
      <c r="AO193" s="112">
        <v>47260</v>
      </c>
      <c r="AP193" s="112">
        <v>17725.57</v>
      </c>
      <c r="AQ193" s="112">
        <v>1509.43</v>
      </c>
      <c r="AR193" s="112">
        <v>19235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1059</v>
      </c>
      <c r="BG193" s="84"/>
      <c r="BH193" s="114" t="s">
        <v>273</v>
      </c>
      <c r="BI193" s="38" t="s">
        <v>110</v>
      </c>
      <c r="BJ193" s="85">
        <v>45853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460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65969</v>
      </c>
      <c r="J194" s="38" t="s">
        <v>254</v>
      </c>
      <c r="K194" s="84">
        <v>65969</v>
      </c>
      <c r="L194" s="84" t="s">
        <v>255</v>
      </c>
      <c r="M194" s="38" t="s">
        <v>256</v>
      </c>
      <c r="N194" s="84">
        <v>105653</v>
      </c>
      <c r="O194" s="84" t="s">
        <v>257</v>
      </c>
      <c r="P194" s="84">
        <v>145115</v>
      </c>
      <c r="Q194" s="38" t="s">
        <v>337</v>
      </c>
      <c r="R194" s="38" t="s">
        <v>450</v>
      </c>
      <c r="S194" s="84" t="s">
        <v>1062</v>
      </c>
      <c r="T194" s="84" t="s">
        <v>1062</v>
      </c>
      <c r="U194" s="84" t="s">
        <v>261</v>
      </c>
      <c r="V194" s="84" t="s">
        <v>262</v>
      </c>
      <c r="W194" s="84">
        <v>0</v>
      </c>
      <c r="X194" s="38" t="s">
        <v>340</v>
      </c>
      <c r="Y194" s="84">
        <v>355096916</v>
      </c>
      <c r="Z194" s="38" t="s">
        <v>1063</v>
      </c>
      <c r="AA194" s="108" t="s">
        <v>1054</v>
      </c>
      <c r="AB194" s="84">
        <v>42000</v>
      </c>
      <c r="AC194" s="108" t="s">
        <v>266</v>
      </c>
      <c r="AD194" s="84">
        <v>24</v>
      </c>
      <c r="AE194" s="84" t="s">
        <v>454</v>
      </c>
      <c r="AF194" s="84" t="s">
        <v>619</v>
      </c>
      <c r="AG194" s="108" t="s">
        <v>1057</v>
      </c>
      <c r="AH194" s="84" t="s">
        <v>503</v>
      </c>
      <c r="AI194" s="108" t="s">
        <v>1006</v>
      </c>
      <c r="AJ194" s="84">
        <v>2240</v>
      </c>
      <c r="AK194" s="84">
        <v>2240</v>
      </c>
      <c r="AL194" s="108" t="s">
        <v>1064</v>
      </c>
      <c r="AM194" s="84">
        <v>4307.95</v>
      </c>
      <c r="AN194" s="112">
        <v>2412.0500000000002</v>
      </c>
      <c r="AO194" s="112">
        <v>6720</v>
      </c>
      <c r="AP194" s="112">
        <v>37692.050000000003</v>
      </c>
      <c r="AQ194" s="112">
        <v>9238.9500000000007</v>
      </c>
      <c r="AR194" s="112">
        <v>46931</v>
      </c>
      <c r="AS194" s="112">
        <v>23346.82</v>
      </c>
      <c r="AT194" s="112">
        <v>8013.18</v>
      </c>
      <c r="AU194" s="112">
        <v>31360</v>
      </c>
      <c r="AV194" s="84">
        <v>17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1062</v>
      </c>
      <c r="BG194" s="84"/>
      <c r="BH194" s="114" t="s">
        <v>273</v>
      </c>
      <c r="BI194" s="38" t="s">
        <v>110</v>
      </c>
      <c r="BJ194" s="85">
        <v>45852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274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65971</v>
      </c>
      <c r="J195" s="38" t="s">
        <v>275</v>
      </c>
      <c r="K195" s="84">
        <v>65971</v>
      </c>
      <c r="L195" s="84" t="s">
        <v>255</v>
      </c>
      <c r="M195" s="38" t="s">
        <v>256</v>
      </c>
      <c r="N195" s="84">
        <v>106098</v>
      </c>
      <c r="O195" s="84" t="s">
        <v>276</v>
      </c>
      <c r="P195" s="84">
        <v>815760</v>
      </c>
      <c r="Q195" s="38" t="s">
        <v>630</v>
      </c>
      <c r="R195" s="38" t="s">
        <v>450</v>
      </c>
      <c r="S195" s="84" t="s">
        <v>1065</v>
      </c>
      <c r="T195" s="84" t="s">
        <v>1065</v>
      </c>
      <c r="U195" s="84" t="s">
        <v>261</v>
      </c>
      <c r="V195" s="84" t="s">
        <v>262</v>
      </c>
      <c r="W195" s="84">
        <v>0</v>
      </c>
      <c r="X195" s="38" t="s">
        <v>340</v>
      </c>
      <c r="Y195" s="84">
        <v>355116552</v>
      </c>
      <c r="Z195" s="38" t="s">
        <v>1066</v>
      </c>
      <c r="AA195" s="108" t="s">
        <v>1054</v>
      </c>
      <c r="AB195" s="84">
        <v>42000</v>
      </c>
      <c r="AC195" s="108" t="s">
        <v>284</v>
      </c>
      <c r="AD195" s="84">
        <v>24</v>
      </c>
      <c r="AE195" s="84" t="s">
        <v>454</v>
      </c>
      <c r="AF195" s="84" t="s">
        <v>619</v>
      </c>
      <c r="AG195" s="108" t="s">
        <v>1057</v>
      </c>
      <c r="AH195" s="84" t="s">
        <v>503</v>
      </c>
      <c r="AI195" s="108" t="s">
        <v>1017</v>
      </c>
      <c r="AJ195" s="84">
        <v>2240</v>
      </c>
      <c r="AK195" s="84">
        <v>2240</v>
      </c>
      <c r="AL195" s="108" t="s">
        <v>697</v>
      </c>
      <c r="AM195" s="84">
        <v>27694.799999999999</v>
      </c>
      <c r="AN195" s="112">
        <v>10385.200000000001</v>
      </c>
      <c r="AO195" s="112">
        <v>38080</v>
      </c>
      <c r="AP195" s="112">
        <v>14305.2</v>
      </c>
      <c r="AQ195" s="112">
        <v>1219.8</v>
      </c>
      <c r="AR195" s="112">
        <v>15525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1065</v>
      </c>
      <c r="BG195" s="84"/>
      <c r="BH195" s="114" t="s">
        <v>273</v>
      </c>
      <c r="BI195" s="38" t="s">
        <v>110</v>
      </c>
      <c r="BJ195" s="85">
        <v>45853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274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65969</v>
      </c>
      <c r="J196" s="38" t="s">
        <v>254</v>
      </c>
      <c r="K196" s="84">
        <v>65969</v>
      </c>
      <c r="L196" s="84" t="s">
        <v>255</v>
      </c>
      <c r="M196" s="38" t="s">
        <v>256</v>
      </c>
      <c r="N196" s="84">
        <v>105653</v>
      </c>
      <c r="O196" s="84" t="s">
        <v>257</v>
      </c>
      <c r="P196" s="84">
        <v>145115</v>
      </c>
      <c r="Q196" s="38" t="s">
        <v>337</v>
      </c>
      <c r="R196" s="38" t="s">
        <v>450</v>
      </c>
      <c r="S196" s="84" t="s">
        <v>1067</v>
      </c>
      <c r="T196" s="84" t="s">
        <v>1067</v>
      </c>
      <c r="U196" s="84" t="s">
        <v>471</v>
      </c>
      <c r="V196" s="84" t="s">
        <v>262</v>
      </c>
      <c r="W196" s="84">
        <v>0</v>
      </c>
      <c r="X196" s="38" t="s">
        <v>340</v>
      </c>
      <c r="Y196" s="84">
        <v>355119206</v>
      </c>
      <c r="Z196" s="38" t="s">
        <v>1068</v>
      </c>
      <c r="AA196" s="108" t="s">
        <v>1054</v>
      </c>
      <c r="AB196" s="84">
        <v>80000</v>
      </c>
      <c r="AC196" s="108" t="s">
        <v>266</v>
      </c>
      <c r="AD196" s="84">
        <v>24</v>
      </c>
      <c r="AE196" s="84" t="s">
        <v>731</v>
      </c>
      <c r="AF196" s="84" t="s">
        <v>268</v>
      </c>
      <c r="AG196" s="108" t="s">
        <v>608</v>
      </c>
      <c r="AH196" s="84" t="s">
        <v>270</v>
      </c>
      <c r="AI196" s="108" t="s">
        <v>1006</v>
      </c>
      <c r="AJ196" s="84">
        <v>4270</v>
      </c>
      <c r="AK196" s="84">
        <v>4270</v>
      </c>
      <c r="AL196" s="108" t="s">
        <v>652</v>
      </c>
      <c r="AM196" s="84">
        <v>52742.9</v>
      </c>
      <c r="AN196" s="112">
        <v>19847.099999999999</v>
      </c>
      <c r="AO196" s="112">
        <v>72590</v>
      </c>
      <c r="AP196" s="112">
        <v>27257.1</v>
      </c>
      <c r="AQ196" s="112">
        <v>2322.9</v>
      </c>
      <c r="AR196" s="112">
        <v>29580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1067</v>
      </c>
      <c r="BG196" s="84"/>
      <c r="BH196" s="114" t="s">
        <v>273</v>
      </c>
      <c r="BI196" s="38" t="s">
        <v>110</v>
      </c>
      <c r="BJ196" s="85">
        <v>45852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274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65971</v>
      </c>
      <c r="J197" s="38" t="s">
        <v>275</v>
      </c>
      <c r="K197" s="84">
        <v>65971</v>
      </c>
      <c r="L197" s="84" t="s">
        <v>255</v>
      </c>
      <c r="M197" s="38" t="s">
        <v>256</v>
      </c>
      <c r="N197" s="84">
        <v>106098</v>
      </c>
      <c r="O197" s="84" t="s">
        <v>276</v>
      </c>
      <c r="P197" s="84">
        <v>496215</v>
      </c>
      <c r="Q197" s="38" t="s">
        <v>647</v>
      </c>
      <c r="R197" s="38" t="s">
        <v>450</v>
      </c>
      <c r="S197" s="84" t="s">
        <v>1069</v>
      </c>
      <c r="T197" s="84" t="s">
        <v>1069</v>
      </c>
      <c r="U197" s="84" t="s">
        <v>261</v>
      </c>
      <c r="V197" s="84" t="s">
        <v>262</v>
      </c>
      <c r="W197" s="84">
        <v>0</v>
      </c>
      <c r="X197" s="38" t="s">
        <v>340</v>
      </c>
      <c r="Y197" s="84">
        <v>355126161</v>
      </c>
      <c r="Z197" s="38" t="s">
        <v>1070</v>
      </c>
      <c r="AA197" s="108" t="s">
        <v>1054</v>
      </c>
      <c r="AB197" s="84">
        <v>42000</v>
      </c>
      <c r="AC197" s="108" t="s">
        <v>284</v>
      </c>
      <c r="AD197" s="84">
        <v>24</v>
      </c>
      <c r="AE197" s="84" t="s">
        <v>454</v>
      </c>
      <c r="AF197" s="84" t="s">
        <v>619</v>
      </c>
      <c r="AG197" s="108" t="s">
        <v>1057</v>
      </c>
      <c r="AH197" s="84" t="s">
        <v>503</v>
      </c>
      <c r="AI197" s="108" t="s">
        <v>1017</v>
      </c>
      <c r="AJ197" s="84">
        <v>2240</v>
      </c>
      <c r="AK197" s="84">
        <v>2240</v>
      </c>
      <c r="AL197" s="108" t="s">
        <v>655</v>
      </c>
      <c r="AM197" s="84">
        <v>27694.799999999999</v>
      </c>
      <c r="AN197" s="112">
        <v>10385.200000000001</v>
      </c>
      <c r="AO197" s="112">
        <v>38080</v>
      </c>
      <c r="AP197" s="112">
        <v>14305.2</v>
      </c>
      <c r="AQ197" s="112">
        <v>1219.8</v>
      </c>
      <c r="AR197" s="112">
        <v>15525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1069</v>
      </c>
      <c r="BG197" s="84"/>
      <c r="BH197" s="114" t="s">
        <v>273</v>
      </c>
      <c r="BI197" s="38" t="s">
        <v>110</v>
      </c>
      <c r="BJ197" s="85">
        <v>45853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274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68521</v>
      </c>
      <c r="J198" s="38" t="s">
        <v>275</v>
      </c>
      <c r="K198" s="84">
        <v>68521</v>
      </c>
      <c r="L198" s="84" t="s">
        <v>255</v>
      </c>
      <c r="M198" s="38" t="s">
        <v>256</v>
      </c>
      <c r="N198" s="84">
        <v>107440</v>
      </c>
      <c r="O198" s="84" t="s">
        <v>408</v>
      </c>
      <c r="P198" s="84">
        <v>147482</v>
      </c>
      <c r="Q198" s="38" t="s">
        <v>314</v>
      </c>
      <c r="R198" s="38" t="s">
        <v>623</v>
      </c>
      <c r="S198" s="84" t="s">
        <v>616</v>
      </c>
      <c r="T198" s="84" t="s">
        <v>616</v>
      </c>
      <c r="U198" s="84" t="s">
        <v>280</v>
      </c>
      <c r="V198" s="84" t="s">
        <v>262</v>
      </c>
      <c r="W198" s="84">
        <v>0</v>
      </c>
      <c r="X198" s="38" t="s">
        <v>340</v>
      </c>
      <c r="Y198" s="84">
        <v>355133960</v>
      </c>
      <c r="Z198" s="38" t="s">
        <v>617</v>
      </c>
      <c r="AA198" s="108" t="s">
        <v>1054</v>
      </c>
      <c r="AB198" s="84">
        <v>30000</v>
      </c>
      <c r="AC198" s="108" t="s">
        <v>414</v>
      </c>
      <c r="AD198" s="84">
        <v>18</v>
      </c>
      <c r="AE198" s="84" t="s">
        <v>604</v>
      </c>
      <c r="AF198" s="84" t="s">
        <v>619</v>
      </c>
      <c r="AG198" s="108" t="s">
        <v>620</v>
      </c>
      <c r="AH198" s="84" t="s">
        <v>503</v>
      </c>
      <c r="AI198" s="108" t="s">
        <v>1071</v>
      </c>
      <c r="AJ198" s="84">
        <v>2020</v>
      </c>
      <c r="AK198" s="84">
        <v>2020</v>
      </c>
      <c r="AL198" s="108" t="s">
        <v>1072</v>
      </c>
      <c r="AM198" s="84">
        <v>7295.72</v>
      </c>
      <c r="AN198" s="112">
        <v>2804.28</v>
      </c>
      <c r="AO198" s="112">
        <v>10100</v>
      </c>
      <c r="AP198" s="112">
        <v>22704.28</v>
      </c>
      <c r="AQ198" s="112">
        <v>3447.72</v>
      </c>
      <c r="AR198" s="112">
        <v>26152</v>
      </c>
      <c r="AS198" s="112">
        <v>20832.599999999999</v>
      </c>
      <c r="AT198" s="112">
        <v>3407.4</v>
      </c>
      <c r="AU198" s="112">
        <v>24240</v>
      </c>
      <c r="AV198" s="84">
        <v>17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616</v>
      </c>
      <c r="BG198" s="84"/>
      <c r="BH198" s="114" t="s">
        <v>273</v>
      </c>
      <c r="BI198" s="38" t="s">
        <v>110</v>
      </c>
      <c r="BJ198" s="85">
        <v>45853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274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65932</v>
      </c>
      <c r="J199" s="38" t="s">
        <v>348</v>
      </c>
      <c r="K199" s="84">
        <v>65932</v>
      </c>
      <c r="L199" s="84" t="s">
        <v>255</v>
      </c>
      <c r="M199" s="38" t="s">
        <v>256</v>
      </c>
      <c r="N199" s="84">
        <v>109514</v>
      </c>
      <c r="O199" s="84" t="s">
        <v>374</v>
      </c>
      <c r="P199" s="84">
        <v>427090</v>
      </c>
      <c r="Q199" s="38" t="s">
        <v>732</v>
      </c>
      <c r="R199" s="38" t="s">
        <v>450</v>
      </c>
      <c r="S199" s="84" t="s">
        <v>1073</v>
      </c>
      <c r="T199" s="84" t="s">
        <v>1073</v>
      </c>
      <c r="U199" s="84" t="s">
        <v>471</v>
      </c>
      <c r="V199" s="84" t="s">
        <v>262</v>
      </c>
      <c r="W199" s="84">
        <v>0</v>
      </c>
      <c r="X199" s="38" t="s">
        <v>340</v>
      </c>
      <c r="Y199" s="84">
        <v>355164980</v>
      </c>
      <c r="Z199" s="38" t="s">
        <v>1074</v>
      </c>
      <c r="AA199" s="108" t="s">
        <v>1054</v>
      </c>
      <c r="AB199" s="84">
        <v>52000</v>
      </c>
      <c r="AC199" s="108" t="s">
        <v>379</v>
      </c>
      <c r="AD199" s="84">
        <v>24</v>
      </c>
      <c r="AE199" s="84" t="s">
        <v>267</v>
      </c>
      <c r="AF199" s="84" t="s">
        <v>455</v>
      </c>
      <c r="AG199" s="108" t="s">
        <v>1075</v>
      </c>
      <c r="AH199" s="84" t="s">
        <v>457</v>
      </c>
      <c r="AI199" s="108" t="s">
        <v>1061</v>
      </c>
      <c r="AJ199" s="84">
        <v>2780</v>
      </c>
      <c r="AK199" s="84">
        <v>2780</v>
      </c>
      <c r="AL199" s="108" t="s">
        <v>858</v>
      </c>
      <c r="AM199" s="84">
        <v>34274.43</v>
      </c>
      <c r="AN199" s="112">
        <v>12985.57</v>
      </c>
      <c r="AO199" s="112">
        <v>47260</v>
      </c>
      <c r="AP199" s="112">
        <v>17725.57</v>
      </c>
      <c r="AQ199" s="112">
        <v>1509.43</v>
      </c>
      <c r="AR199" s="112">
        <v>19235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1073</v>
      </c>
      <c r="BG199" s="84"/>
      <c r="BH199" s="114" t="s">
        <v>273</v>
      </c>
      <c r="BI199" s="38" t="s">
        <v>110</v>
      </c>
      <c r="BJ199" s="85">
        <v>45853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460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66264</v>
      </c>
      <c r="J200" s="38" t="s">
        <v>326</v>
      </c>
      <c r="K200" s="84">
        <v>66264</v>
      </c>
      <c r="L200" s="84" t="s">
        <v>255</v>
      </c>
      <c r="M200" s="38" t="s">
        <v>256</v>
      </c>
      <c r="N200" s="84">
        <v>106070</v>
      </c>
      <c r="O200" s="84" t="s">
        <v>381</v>
      </c>
      <c r="P200" s="84">
        <v>476508</v>
      </c>
      <c r="Q200" s="38" t="s">
        <v>640</v>
      </c>
      <c r="R200" s="38" t="s">
        <v>450</v>
      </c>
      <c r="S200" s="84" t="s">
        <v>1076</v>
      </c>
      <c r="T200" s="84" t="s">
        <v>1076</v>
      </c>
      <c r="U200" s="84" t="s">
        <v>261</v>
      </c>
      <c r="V200" s="84" t="s">
        <v>262</v>
      </c>
      <c r="W200" s="84">
        <v>0</v>
      </c>
      <c r="X200" s="38" t="s">
        <v>340</v>
      </c>
      <c r="Y200" s="84">
        <v>355175321</v>
      </c>
      <c r="Z200" s="38" t="s">
        <v>818</v>
      </c>
      <c r="AA200" s="108" t="s">
        <v>1077</v>
      </c>
      <c r="AB200" s="84">
        <v>42000</v>
      </c>
      <c r="AC200" s="108" t="s">
        <v>333</v>
      </c>
      <c r="AD200" s="84">
        <v>24</v>
      </c>
      <c r="AE200" s="84" t="s">
        <v>454</v>
      </c>
      <c r="AF200" s="84" t="s">
        <v>619</v>
      </c>
      <c r="AG200" s="108" t="s">
        <v>1078</v>
      </c>
      <c r="AH200" s="84" t="s">
        <v>503</v>
      </c>
      <c r="AI200" s="108" t="s">
        <v>1020</v>
      </c>
      <c r="AJ200" s="84">
        <v>2240</v>
      </c>
      <c r="AK200" s="84">
        <v>2240</v>
      </c>
      <c r="AL200" s="108" t="s">
        <v>864</v>
      </c>
      <c r="AM200" s="84">
        <v>27854.86</v>
      </c>
      <c r="AN200" s="112">
        <v>10225.14</v>
      </c>
      <c r="AO200" s="112">
        <v>38080</v>
      </c>
      <c r="AP200" s="112">
        <v>14145.14</v>
      </c>
      <c r="AQ200" s="112">
        <v>1194.8599999999999</v>
      </c>
      <c r="AR200" s="112">
        <v>15340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1076</v>
      </c>
      <c r="BG200" s="84"/>
      <c r="BH200" s="114" t="s">
        <v>273</v>
      </c>
      <c r="BI200" s="38" t="s">
        <v>110</v>
      </c>
      <c r="BJ200" s="85">
        <v>45853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274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65969</v>
      </c>
      <c r="J201" s="38" t="s">
        <v>254</v>
      </c>
      <c r="K201" s="84">
        <v>65969</v>
      </c>
      <c r="L201" s="84" t="s">
        <v>255</v>
      </c>
      <c r="M201" s="38" t="s">
        <v>256</v>
      </c>
      <c r="N201" s="84">
        <v>105653</v>
      </c>
      <c r="O201" s="84" t="s">
        <v>257</v>
      </c>
      <c r="P201" s="84">
        <v>150887</v>
      </c>
      <c r="Q201" s="38" t="s">
        <v>258</v>
      </c>
      <c r="R201" s="38" t="s">
        <v>623</v>
      </c>
      <c r="S201" s="84" t="s">
        <v>557</v>
      </c>
      <c r="T201" s="84" t="s">
        <v>557</v>
      </c>
      <c r="U201" s="84" t="s">
        <v>261</v>
      </c>
      <c r="V201" s="84" t="s">
        <v>262</v>
      </c>
      <c r="W201" s="84">
        <v>0</v>
      </c>
      <c r="X201" s="38" t="s">
        <v>340</v>
      </c>
      <c r="Y201" s="84">
        <v>355179511</v>
      </c>
      <c r="Z201" s="38" t="s">
        <v>558</v>
      </c>
      <c r="AA201" s="108" t="s">
        <v>1077</v>
      </c>
      <c r="AB201" s="84">
        <v>30000</v>
      </c>
      <c r="AC201" s="108" t="s">
        <v>266</v>
      </c>
      <c r="AD201" s="84">
        <v>18</v>
      </c>
      <c r="AE201" s="84" t="s">
        <v>604</v>
      </c>
      <c r="AF201" s="84" t="s">
        <v>443</v>
      </c>
      <c r="AG201" s="108" t="s">
        <v>440</v>
      </c>
      <c r="AH201" s="84" t="s">
        <v>321</v>
      </c>
      <c r="AI201" s="108" t="s">
        <v>1006</v>
      </c>
      <c r="AJ201" s="84">
        <v>2020</v>
      </c>
      <c r="AK201" s="84">
        <v>2020</v>
      </c>
      <c r="AL201" s="108" t="s">
        <v>560</v>
      </c>
      <c r="AM201" s="84">
        <v>19030.37</v>
      </c>
      <c r="AN201" s="112">
        <v>5209.63</v>
      </c>
      <c r="AO201" s="112">
        <v>24240</v>
      </c>
      <c r="AP201" s="112">
        <v>10969.63</v>
      </c>
      <c r="AQ201" s="112">
        <v>779.37</v>
      </c>
      <c r="AR201" s="112">
        <v>11749</v>
      </c>
      <c r="AS201" s="112">
        <v>9355.2000000000007</v>
      </c>
      <c r="AT201" s="112">
        <v>744.8</v>
      </c>
      <c r="AU201" s="112">
        <v>10100</v>
      </c>
      <c r="AV201" s="84">
        <v>17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557</v>
      </c>
      <c r="BG201" s="84"/>
      <c r="BH201" s="114" t="s">
        <v>273</v>
      </c>
      <c r="BI201" s="38" t="s">
        <v>110</v>
      </c>
      <c r="BJ201" s="85">
        <v>45852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245</v>
      </c>
      <c r="BP201" s="84">
        <v>6060</v>
      </c>
      <c r="BQ201" s="117" t="s">
        <v>202</v>
      </c>
      <c r="BR201" s="118" t="s">
        <v>1079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66264</v>
      </c>
      <c r="J202" s="38" t="s">
        <v>326</v>
      </c>
      <c r="K202" s="84">
        <v>66264</v>
      </c>
      <c r="L202" s="84" t="s">
        <v>255</v>
      </c>
      <c r="M202" s="38" t="s">
        <v>256</v>
      </c>
      <c r="N202" s="84">
        <v>109728</v>
      </c>
      <c r="O202" s="84" t="s">
        <v>327</v>
      </c>
      <c r="P202" s="84">
        <v>154561</v>
      </c>
      <c r="Q202" s="38" t="s">
        <v>514</v>
      </c>
      <c r="R202" s="38" t="s">
        <v>450</v>
      </c>
      <c r="S202" s="84" t="s">
        <v>1080</v>
      </c>
      <c r="T202" s="84" t="s">
        <v>1080</v>
      </c>
      <c r="U202" s="84" t="s">
        <v>280</v>
      </c>
      <c r="V202" s="84" t="s">
        <v>262</v>
      </c>
      <c r="W202" s="84">
        <v>0</v>
      </c>
      <c r="X202" s="38" t="s">
        <v>911</v>
      </c>
      <c r="Y202" s="84">
        <v>355309420</v>
      </c>
      <c r="Z202" s="38" t="s">
        <v>706</v>
      </c>
      <c r="AA202" s="108" t="s">
        <v>1081</v>
      </c>
      <c r="AB202" s="84">
        <v>60000</v>
      </c>
      <c r="AC202" s="108" t="s">
        <v>333</v>
      </c>
      <c r="AD202" s="84">
        <v>24</v>
      </c>
      <c r="AE202" s="84" t="s">
        <v>355</v>
      </c>
      <c r="AF202" s="84" t="s">
        <v>268</v>
      </c>
      <c r="AG202" s="108" t="s">
        <v>518</v>
      </c>
      <c r="AH202" s="84" t="s">
        <v>321</v>
      </c>
      <c r="AI202" s="108" t="s">
        <v>1082</v>
      </c>
      <c r="AJ202" s="84">
        <v>3200</v>
      </c>
      <c r="AK202" s="84">
        <v>3200</v>
      </c>
      <c r="AL202" s="108" t="s">
        <v>1083</v>
      </c>
      <c r="AM202" s="84">
        <v>20719.12</v>
      </c>
      <c r="AN202" s="112">
        <v>11280.88</v>
      </c>
      <c r="AO202" s="112">
        <v>32000</v>
      </c>
      <c r="AP202" s="112">
        <v>39280.879999999997</v>
      </c>
      <c r="AQ202" s="112">
        <v>6515.12</v>
      </c>
      <c r="AR202" s="112">
        <v>45796</v>
      </c>
      <c r="AS202" s="112">
        <v>15094.64</v>
      </c>
      <c r="AT202" s="112">
        <v>4105.3599999999997</v>
      </c>
      <c r="AU202" s="112">
        <v>19200</v>
      </c>
      <c r="AV202" s="84">
        <v>16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1080</v>
      </c>
      <c r="BG202" s="84"/>
      <c r="BH202" s="114" t="s">
        <v>273</v>
      </c>
      <c r="BI202" s="38" t="s">
        <v>110</v>
      </c>
      <c r="BJ202" s="85">
        <v>45853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274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67827</v>
      </c>
      <c r="J203" s="38" t="s">
        <v>893</v>
      </c>
      <c r="K203" s="84">
        <v>67827</v>
      </c>
      <c r="L203" s="84" t="s">
        <v>894</v>
      </c>
      <c r="M203" s="38" t="s">
        <v>895</v>
      </c>
      <c r="N203" s="84">
        <v>424771</v>
      </c>
      <c r="O203" s="84" t="s">
        <v>896</v>
      </c>
      <c r="P203" s="84">
        <v>848984</v>
      </c>
      <c r="Q203" s="38" t="s">
        <v>897</v>
      </c>
      <c r="R203" s="38" t="s">
        <v>623</v>
      </c>
      <c r="S203" s="84" t="s">
        <v>1084</v>
      </c>
      <c r="T203" s="84" t="s">
        <v>1084</v>
      </c>
      <c r="U203" s="84" t="s">
        <v>261</v>
      </c>
      <c r="V203" s="84" t="s">
        <v>262</v>
      </c>
      <c r="W203" s="84">
        <v>0</v>
      </c>
      <c r="X203" s="38" t="s">
        <v>340</v>
      </c>
      <c r="Y203" s="84">
        <v>355388626</v>
      </c>
      <c r="Z203" s="38" t="s">
        <v>1085</v>
      </c>
      <c r="AA203" s="108" t="s">
        <v>1081</v>
      </c>
      <c r="AB203" s="84">
        <v>20000</v>
      </c>
      <c r="AC203" s="108" t="s">
        <v>295</v>
      </c>
      <c r="AD203" s="84">
        <v>18</v>
      </c>
      <c r="AE203" s="84" t="s">
        <v>604</v>
      </c>
      <c r="AF203" s="84" t="s">
        <v>619</v>
      </c>
      <c r="AG203" s="108" t="s">
        <v>1086</v>
      </c>
      <c r="AH203" s="84" t="s">
        <v>503</v>
      </c>
      <c r="AI203" s="108" t="s">
        <v>907</v>
      </c>
      <c r="AJ203" s="84">
        <v>1340</v>
      </c>
      <c r="AK203" s="84">
        <v>1340</v>
      </c>
      <c r="AL203" s="108" t="s">
        <v>1087</v>
      </c>
      <c r="AM203" s="84">
        <v>15736.79</v>
      </c>
      <c r="AN203" s="112">
        <v>4363.21</v>
      </c>
      <c r="AO203" s="112">
        <v>20100</v>
      </c>
      <c r="AP203" s="112">
        <v>4263.21</v>
      </c>
      <c r="AQ203" s="112">
        <v>188.79</v>
      </c>
      <c r="AR203" s="112">
        <v>4452</v>
      </c>
      <c r="AS203" s="112">
        <v>1252.4000000000001</v>
      </c>
      <c r="AT203" s="112">
        <v>87.6</v>
      </c>
      <c r="AU203" s="112">
        <v>1340</v>
      </c>
      <c r="AV203" s="84">
        <v>16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1084</v>
      </c>
      <c r="BG203" s="84"/>
      <c r="BH203" s="114" t="s">
        <v>273</v>
      </c>
      <c r="BI203" s="38" t="s">
        <v>110</v>
      </c>
      <c r="BJ203" s="85">
        <v>45855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245</v>
      </c>
      <c r="BP203" s="84">
        <v>12370</v>
      </c>
      <c r="BQ203" s="117" t="s">
        <v>203</v>
      </c>
      <c r="BR203" s="118" t="s">
        <v>1088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65969</v>
      </c>
      <c r="J204" s="38" t="s">
        <v>254</v>
      </c>
      <c r="K204" s="84">
        <v>65969</v>
      </c>
      <c r="L204" s="84" t="s">
        <v>255</v>
      </c>
      <c r="M204" s="38" t="s">
        <v>256</v>
      </c>
      <c r="N204" s="84">
        <v>105653</v>
      </c>
      <c r="O204" s="84" t="s">
        <v>257</v>
      </c>
      <c r="P204" s="84">
        <v>145115</v>
      </c>
      <c r="Q204" s="38" t="s">
        <v>337</v>
      </c>
      <c r="R204" s="38" t="s">
        <v>450</v>
      </c>
      <c r="S204" s="84" t="s">
        <v>1089</v>
      </c>
      <c r="T204" s="84" t="s">
        <v>1089</v>
      </c>
      <c r="U204" s="84" t="s">
        <v>316</v>
      </c>
      <c r="V204" s="84" t="s">
        <v>262</v>
      </c>
      <c r="W204" s="84">
        <v>0</v>
      </c>
      <c r="X204" s="38" t="s">
        <v>340</v>
      </c>
      <c r="Y204" s="84">
        <v>355388847</v>
      </c>
      <c r="Z204" s="38" t="s">
        <v>832</v>
      </c>
      <c r="AA204" s="108" t="s">
        <v>1081</v>
      </c>
      <c r="AB204" s="84">
        <v>80000</v>
      </c>
      <c r="AC204" s="108" t="s">
        <v>266</v>
      </c>
      <c r="AD204" s="84">
        <v>24</v>
      </c>
      <c r="AE204" s="84" t="s">
        <v>465</v>
      </c>
      <c r="AF204" s="84" t="s">
        <v>268</v>
      </c>
      <c r="AG204" s="108" t="s">
        <v>608</v>
      </c>
      <c r="AH204" s="84" t="s">
        <v>270</v>
      </c>
      <c r="AI204" s="108" t="s">
        <v>1090</v>
      </c>
      <c r="AJ204" s="84">
        <v>4270</v>
      </c>
      <c r="AK204" s="84">
        <v>4270</v>
      </c>
      <c r="AL204" s="108" t="s">
        <v>945</v>
      </c>
      <c r="AM204" s="84">
        <v>40911.35</v>
      </c>
      <c r="AN204" s="112">
        <v>18868.650000000001</v>
      </c>
      <c r="AO204" s="112">
        <v>59780</v>
      </c>
      <c r="AP204" s="112">
        <v>39088.65</v>
      </c>
      <c r="AQ204" s="112">
        <v>4748.3500000000004</v>
      </c>
      <c r="AR204" s="112">
        <v>43837</v>
      </c>
      <c r="AS204" s="112">
        <v>6977.53</v>
      </c>
      <c r="AT204" s="112">
        <v>1562.47</v>
      </c>
      <c r="AU204" s="112">
        <v>8540</v>
      </c>
      <c r="AV204" s="84">
        <v>16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1089</v>
      </c>
      <c r="BG204" s="84"/>
      <c r="BH204" s="114" t="s">
        <v>273</v>
      </c>
      <c r="BI204" s="38" t="s">
        <v>110</v>
      </c>
      <c r="BJ204" s="85">
        <v>45852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274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65969</v>
      </c>
      <c r="J205" s="38" t="s">
        <v>254</v>
      </c>
      <c r="K205" s="84">
        <v>65969</v>
      </c>
      <c r="L205" s="84" t="s">
        <v>255</v>
      </c>
      <c r="M205" s="38" t="s">
        <v>256</v>
      </c>
      <c r="N205" s="84">
        <v>105653</v>
      </c>
      <c r="O205" s="84" t="s">
        <v>257</v>
      </c>
      <c r="P205" s="84">
        <v>145115</v>
      </c>
      <c r="Q205" s="38" t="s">
        <v>337</v>
      </c>
      <c r="R205" s="38" t="s">
        <v>623</v>
      </c>
      <c r="S205" s="84" t="s">
        <v>606</v>
      </c>
      <c r="T205" s="84" t="s">
        <v>606</v>
      </c>
      <c r="U205" s="84" t="s">
        <v>261</v>
      </c>
      <c r="V205" s="84" t="s">
        <v>262</v>
      </c>
      <c r="W205" s="84">
        <v>0</v>
      </c>
      <c r="X205" s="38" t="s">
        <v>340</v>
      </c>
      <c r="Y205" s="84">
        <v>355405157</v>
      </c>
      <c r="Z205" s="38" t="s">
        <v>607</v>
      </c>
      <c r="AA205" s="108" t="s">
        <v>1091</v>
      </c>
      <c r="AB205" s="84">
        <v>30000</v>
      </c>
      <c r="AC205" s="108" t="s">
        <v>266</v>
      </c>
      <c r="AD205" s="84">
        <v>18</v>
      </c>
      <c r="AE205" s="84" t="s">
        <v>604</v>
      </c>
      <c r="AF205" s="84" t="s">
        <v>268</v>
      </c>
      <c r="AG205" s="108" t="s">
        <v>608</v>
      </c>
      <c r="AH205" s="84" t="s">
        <v>270</v>
      </c>
      <c r="AI205" s="108" t="s">
        <v>1090</v>
      </c>
      <c r="AJ205" s="84">
        <v>2020</v>
      </c>
      <c r="AK205" s="84">
        <v>2020</v>
      </c>
      <c r="AL205" s="108" t="s">
        <v>677</v>
      </c>
      <c r="AM205" s="84">
        <v>2626.26</v>
      </c>
      <c r="AN205" s="112">
        <v>1413.74</v>
      </c>
      <c r="AO205" s="112">
        <v>4040</v>
      </c>
      <c r="AP205" s="112">
        <v>27373.74</v>
      </c>
      <c r="AQ205" s="112">
        <v>5145.26</v>
      </c>
      <c r="AR205" s="112">
        <v>32519</v>
      </c>
      <c r="AS205" s="112">
        <v>23268.98</v>
      </c>
      <c r="AT205" s="112">
        <v>5011.0200000000004</v>
      </c>
      <c r="AU205" s="112">
        <v>28280</v>
      </c>
      <c r="AV205" s="84">
        <v>16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606</v>
      </c>
      <c r="BG205" s="84"/>
      <c r="BH205" s="114" t="s">
        <v>273</v>
      </c>
      <c r="BI205" s="38" t="s">
        <v>110</v>
      </c>
      <c r="BJ205" s="85">
        <v>45852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274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68521</v>
      </c>
      <c r="J206" s="38" t="s">
        <v>275</v>
      </c>
      <c r="K206" s="84">
        <v>68521</v>
      </c>
      <c r="L206" s="84" t="s">
        <v>255</v>
      </c>
      <c r="M206" s="38" t="s">
        <v>256</v>
      </c>
      <c r="N206" s="84">
        <v>107440</v>
      </c>
      <c r="O206" s="84" t="s">
        <v>408</v>
      </c>
      <c r="P206" s="84">
        <v>147482</v>
      </c>
      <c r="Q206" s="38" t="s">
        <v>314</v>
      </c>
      <c r="R206" s="38" t="s">
        <v>450</v>
      </c>
      <c r="S206" s="84" t="s">
        <v>1092</v>
      </c>
      <c r="T206" s="84" t="s">
        <v>1092</v>
      </c>
      <c r="U206" s="84" t="s">
        <v>261</v>
      </c>
      <c r="V206" s="84" t="s">
        <v>262</v>
      </c>
      <c r="W206" s="84">
        <v>0</v>
      </c>
      <c r="X206" s="38" t="s">
        <v>340</v>
      </c>
      <c r="Y206" s="84">
        <v>355431610</v>
      </c>
      <c r="Z206" s="38" t="s">
        <v>1093</v>
      </c>
      <c r="AA206" s="108" t="s">
        <v>1091</v>
      </c>
      <c r="AB206" s="84">
        <v>52000</v>
      </c>
      <c r="AC206" s="108" t="s">
        <v>414</v>
      </c>
      <c r="AD206" s="84">
        <v>24</v>
      </c>
      <c r="AE206" s="84" t="s">
        <v>465</v>
      </c>
      <c r="AF206" s="84" t="s">
        <v>286</v>
      </c>
      <c r="AG206" s="108" t="s">
        <v>428</v>
      </c>
      <c r="AH206" s="84" t="s">
        <v>270</v>
      </c>
      <c r="AI206" s="108" t="s">
        <v>1094</v>
      </c>
      <c r="AJ206" s="84">
        <v>2780</v>
      </c>
      <c r="AK206" s="84">
        <v>2780</v>
      </c>
      <c r="AL206" s="108" t="s">
        <v>775</v>
      </c>
      <c r="AM206" s="84">
        <v>2985.65</v>
      </c>
      <c r="AN206" s="112">
        <v>3574.35</v>
      </c>
      <c r="AO206" s="112">
        <v>6560</v>
      </c>
      <c r="AP206" s="112">
        <v>49014.35</v>
      </c>
      <c r="AQ206" s="112">
        <v>11746.65</v>
      </c>
      <c r="AR206" s="112">
        <v>60761</v>
      </c>
      <c r="AS206" s="112">
        <v>28226.51</v>
      </c>
      <c r="AT206" s="112">
        <v>9693.49</v>
      </c>
      <c r="AU206" s="112">
        <v>37920</v>
      </c>
      <c r="AV206" s="84">
        <v>16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1092</v>
      </c>
      <c r="BG206" s="84"/>
      <c r="BH206" s="114" t="s">
        <v>273</v>
      </c>
      <c r="BI206" s="38" t="s">
        <v>110</v>
      </c>
      <c r="BJ206" s="85">
        <v>45853</v>
      </c>
      <c r="BK206" s="84"/>
      <c r="BL206" s="38" t="s">
        <v>115</v>
      </c>
      <c r="BM206" s="115" t="s">
        <v>130</v>
      </c>
      <c r="BN206" s="116"/>
      <c r="BO206" s="84" t="s">
        <v>247</v>
      </c>
      <c r="BP206" s="84"/>
      <c r="BQ206" s="117"/>
      <c r="BR206" s="118" t="s">
        <v>274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66045</v>
      </c>
      <c r="J207" s="38" t="s">
        <v>289</v>
      </c>
      <c r="K207" s="84">
        <v>66045</v>
      </c>
      <c r="L207" s="84" t="s">
        <v>255</v>
      </c>
      <c r="M207" s="38" t="s">
        <v>256</v>
      </c>
      <c r="N207" s="84">
        <v>106157</v>
      </c>
      <c r="O207" s="84" t="s">
        <v>322</v>
      </c>
      <c r="P207" s="84">
        <v>145743</v>
      </c>
      <c r="Q207" s="38" t="s">
        <v>323</v>
      </c>
      <c r="R207" s="38" t="s">
        <v>623</v>
      </c>
      <c r="S207" s="84" t="s">
        <v>541</v>
      </c>
      <c r="T207" s="84" t="s">
        <v>541</v>
      </c>
      <c r="U207" s="84" t="s">
        <v>280</v>
      </c>
      <c r="V207" s="84" t="s">
        <v>262</v>
      </c>
      <c r="W207" s="84">
        <v>0</v>
      </c>
      <c r="X207" s="38" t="s">
        <v>340</v>
      </c>
      <c r="Y207" s="84">
        <v>355480051</v>
      </c>
      <c r="Z207" s="38" t="s">
        <v>542</v>
      </c>
      <c r="AA207" s="108" t="s">
        <v>1095</v>
      </c>
      <c r="AB207" s="84">
        <v>30000</v>
      </c>
      <c r="AC207" s="108" t="s">
        <v>295</v>
      </c>
      <c r="AD207" s="84">
        <v>18</v>
      </c>
      <c r="AE207" s="84" t="s">
        <v>604</v>
      </c>
      <c r="AF207" s="84" t="s">
        <v>455</v>
      </c>
      <c r="AG207" s="108" t="s">
        <v>544</v>
      </c>
      <c r="AH207" s="84" t="s">
        <v>503</v>
      </c>
      <c r="AI207" s="108" t="s">
        <v>907</v>
      </c>
      <c r="AJ207" s="84">
        <v>2020</v>
      </c>
      <c r="AK207" s="84">
        <v>2020</v>
      </c>
      <c r="AL207" s="108" t="s">
        <v>717</v>
      </c>
      <c r="AM207" s="84">
        <v>9125.7800000000007</v>
      </c>
      <c r="AN207" s="112">
        <v>3974.22</v>
      </c>
      <c r="AO207" s="112">
        <v>13100</v>
      </c>
      <c r="AP207" s="112">
        <v>20874.22</v>
      </c>
      <c r="AQ207" s="112">
        <v>2584.7800000000002</v>
      </c>
      <c r="AR207" s="112">
        <v>23459</v>
      </c>
      <c r="AS207" s="112">
        <v>16769.46</v>
      </c>
      <c r="AT207" s="112">
        <v>2450.54</v>
      </c>
      <c r="AU207" s="112">
        <v>19220</v>
      </c>
      <c r="AV207" s="84">
        <v>16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541</v>
      </c>
      <c r="BG207" s="84"/>
      <c r="BH207" s="114" t="s">
        <v>273</v>
      </c>
      <c r="BI207" s="38" t="s">
        <v>110</v>
      </c>
      <c r="BJ207" s="85">
        <v>45852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274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66045</v>
      </c>
      <c r="J208" s="38" t="s">
        <v>289</v>
      </c>
      <c r="K208" s="84">
        <v>66045</v>
      </c>
      <c r="L208" s="84" t="s">
        <v>255</v>
      </c>
      <c r="M208" s="38" t="s">
        <v>256</v>
      </c>
      <c r="N208" s="84">
        <v>106177</v>
      </c>
      <c r="O208" s="84" t="s">
        <v>290</v>
      </c>
      <c r="P208" s="84">
        <v>145766</v>
      </c>
      <c r="Q208" s="38" t="s">
        <v>291</v>
      </c>
      <c r="R208" s="38" t="s">
        <v>450</v>
      </c>
      <c r="S208" s="84" t="s">
        <v>1096</v>
      </c>
      <c r="T208" s="84" t="s">
        <v>1096</v>
      </c>
      <c r="U208" s="84" t="s">
        <v>261</v>
      </c>
      <c r="V208" s="84" t="s">
        <v>262</v>
      </c>
      <c r="W208" s="84">
        <v>0</v>
      </c>
      <c r="X208" s="38" t="s">
        <v>340</v>
      </c>
      <c r="Y208" s="84">
        <v>355485291</v>
      </c>
      <c r="Z208" s="38" t="s">
        <v>1097</v>
      </c>
      <c r="AA208" s="108" t="s">
        <v>1098</v>
      </c>
      <c r="AB208" s="84">
        <v>80000</v>
      </c>
      <c r="AC208" s="108" t="s">
        <v>295</v>
      </c>
      <c r="AD208" s="84">
        <v>24</v>
      </c>
      <c r="AE208" s="84" t="s">
        <v>465</v>
      </c>
      <c r="AF208" s="84" t="s">
        <v>619</v>
      </c>
      <c r="AG208" s="108" t="s">
        <v>565</v>
      </c>
      <c r="AH208" s="84" t="s">
        <v>503</v>
      </c>
      <c r="AI208" s="108" t="s">
        <v>907</v>
      </c>
      <c r="AJ208" s="84">
        <v>4270</v>
      </c>
      <c r="AK208" s="84">
        <v>4270</v>
      </c>
      <c r="AL208" s="108" t="s">
        <v>697</v>
      </c>
      <c r="AM208" s="84">
        <v>47888.88</v>
      </c>
      <c r="AN208" s="112">
        <v>20431.12</v>
      </c>
      <c r="AO208" s="112">
        <v>68320</v>
      </c>
      <c r="AP208" s="112">
        <v>32111.119999999999</v>
      </c>
      <c r="AQ208" s="112">
        <v>3185.88</v>
      </c>
      <c r="AR208" s="112">
        <v>35297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1096</v>
      </c>
      <c r="BG208" s="84"/>
      <c r="BH208" s="114" t="s">
        <v>273</v>
      </c>
      <c r="BI208" s="38" t="s">
        <v>110</v>
      </c>
      <c r="BJ208" s="85">
        <v>45852</v>
      </c>
      <c r="BK208" s="84"/>
      <c r="BL208" s="38" t="s">
        <v>115</v>
      </c>
      <c r="BM208" s="115" t="s">
        <v>130</v>
      </c>
      <c r="BN208" s="116"/>
      <c r="BO208" s="84" t="s">
        <v>247</v>
      </c>
      <c r="BP208" s="84"/>
      <c r="BQ208" s="117"/>
      <c r="BR208" s="118" t="s">
        <v>274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65971</v>
      </c>
      <c r="J209" s="38" t="s">
        <v>275</v>
      </c>
      <c r="K209" s="84">
        <v>65971</v>
      </c>
      <c r="L209" s="84" t="s">
        <v>255</v>
      </c>
      <c r="M209" s="38" t="s">
        <v>256</v>
      </c>
      <c r="N209" s="84">
        <v>106098</v>
      </c>
      <c r="O209" s="84" t="s">
        <v>276</v>
      </c>
      <c r="P209" s="84">
        <v>145704</v>
      </c>
      <c r="Q209" s="38" t="s">
        <v>582</v>
      </c>
      <c r="R209" s="38" t="s">
        <v>623</v>
      </c>
      <c r="S209" s="84" t="s">
        <v>589</v>
      </c>
      <c r="T209" s="84" t="s">
        <v>589</v>
      </c>
      <c r="U209" s="84" t="s">
        <v>261</v>
      </c>
      <c r="V209" s="84" t="s">
        <v>262</v>
      </c>
      <c r="W209" s="84">
        <v>0</v>
      </c>
      <c r="X209" s="38" t="s">
        <v>340</v>
      </c>
      <c r="Y209" s="84">
        <v>355485849</v>
      </c>
      <c r="Z209" s="38" t="s">
        <v>590</v>
      </c>
      <c r="AA209" s="108" t="s">
        <v>1099</v>
      </c>
      <c r="AB209" s="84">
        <v>30000</v>
      </c>
      <c r="AC209" s="108" t="s">
        <v>284</v>
      </c>
      <c r="AD209" s="84">
        <v>18</v>
      </c>
      <c r="AE209" s="84" t="s">
        <v>604</v>
      </c>
      <c r="AF209" s="84" t="s">
        <v>455</v>
      </c>
      <c r="AG209" s="108" t="s">
        <v>586</v>
      </c>
      <c r="AH209" s="84" t="s">
        <v>503</v>
      </c>
      <c r="AI209" s="108" t="s">
        <v>1100</v>
      </c>
      <c r="AJ209" s="84">
        <v>2020</v>
      </c>
      <c r="AK209" s="84">
        <v>2020</v>
      </c>
      <c r="AL209" s="108" t="s">
        <v>1101</v>
      </c>
      <c r="AM209" s="84">
        <v>12548.44</v>
      </c>
      <c r="AN209" s="112">
        <v>4721.5600000000004</v>
      </c>
      <c r="AO209" s="112">
        <v>17270</v>
      </c>
      <c r="AP209" s="112">
        <v>17451.560000000001</v>
      </c>
      <c r="AQ209" s="112">
        <v>1778.44</v>
      </c>
      <c r="AR209" s="112">
        <v>19230</v>
      </c>
      <c r="AS209" s="112">
        <v>13402.79</v>
      </c>
      <c r="AT209" s="112">
        <v>1647.21</v>
      </c>
      <c r="AU209" s="112">
        <v>15050</v>
      </c>
      <c r="AV209" s="84">
        <v>16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589</v>
      </c>
      <c r="BG209" s="84"/>
      <c r="BH209" s="114" t="s">
        <v>273</v>
      </c>
      <c r="BI209" s="38" t="s">
        <v>110</v>
      </c>
      <c r="BJ209" s="85">
        <v>45853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274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231315</v>
      </c>
      <c r="J210" s="38" t="s">
        <v>749</v>
      </c>
      <c r="K210" s="84">
        <v>231315</v>
      </c>
      <c r="L210" s="84" t="s">
        <v>255</v>
      </c>
      <c r="M210" s="38" t="s">
        <v>256</v>
      </c>
      <c r="N210" s="84">
        <v>548180</v>
      </c>
      <c r="O210" s="84" t="s">
        <v>750</v>
      </c>
      <c r="P210" s="84">
        <v>911139</v>
      </c>
      <c r="Q210" s="38" t="s">
        <v>758</v>
      </c>
      <c r="R210" s="38" t="s">
        <v>623</v>
      </c>
      <c r="S210" s="84" t="s">
        <v>1102</v>
      </c>
      <c r="T210" s="84" t="s">
        <v>1102</v>
      </c>
      <c r="U210" s="84" t="s">
        <v>261</v>
      </c>
      <c r="V210" s="84" t="s">
        <v>262</v>
      </c>
      <c r="W210" s="84">
        <v>0</v>
      </c>
      <c r="X210" s="38" t="s">
        <v>340</v>
      </c>
      <c r="Y210" s="84">
        <v>355570612</v>
      </c>
      <c r="Z210" s="38" t="s">
        <v>1103</v>
      </c>
      <c r="AA210" s="108" t="s">
        <v>1017</v>
      </c>
      <c r="AB210" s="84">
        <v>30000</v>
      </c>
      <c r="AC210" s="108" t="s">
        <v>295</v>
      </c>
      <c r="AD210" s="84">
        <v>18</v>
      </c>
      <c r="AE210" s="84" t="s">
        <v>604</v>
      </c>
      <c r="AF210" s="84" t="s">
        <v>619</v>
      </c>
      <c r="AG210" s="108" t="s">
        <v>755</v>
      </c>
      <c r="AH210" s="84" t="s">
        <v>503</v>
      </c>
      <c r="AI210" s="108" t="s">
        <v>1104</v>
      </c>
      <c r="AJ210" s="84">
        <v>2020</v>
      </c>
      <c r="AK210" s="84">
        <v>2020</v>
      </c>
      <c r="AL210" s="108" t="s">
        <v>496</v>
      </c>
      <c r="AM210" s="84">
        <v>24053.42</v>
      </c>
      <c r="AN210" s="112">
        <v>6246.58</v>
      </c>
      <c r="AO210" s="112">
        <v>30300</v>
      </c>
      <c r="AP210" s="112">
        <v>5946.58</v>
      </c>
      <c r="AQ210" s="112">
        <v>253.42</v>
      </c>
      <c r="AR210" s="112">
        <v>6200</v>
      </c>
      <c r="AS210" s="112">
        <v>1897.81</v>
      </c>
      <c r="AT210" s="112">
        <v>122.19</v>
      </c>
      <c r="AU210" s="112">
        <v>2020</v>
      </c>
      <c r="AV210" s="84">
        <v>16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1102</v>
      </c>
      <c r="BG210" s="84"/>
      <c r="BH210" s="114" t="s">
        <v>273</v>
      </c>
      <c r="BI210" s="38" t="s">
        <v>110</v>
      </c>
      <c r="BJ210" s="85">
        <v>45850</v>
      </c>
      <c r="BK210" s="84"/>
      <c r="BL210" s="38" t="s">
        <v>115</v>
      </c>
      <c r="BM210" s="115"/>
      <c r="BN210" s="116"/>
      <c r="BO210" s="84"/>
      <c r="BP210" s="84"/>
      <c r="BQ210" s="117"/>
      <c r="BR210" s="118" t="s">
        <v>274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231315</v>
      </c>
      <c r="J211" s="38" t="s">
        <v>749</v>
      </c>
      <c r="K211" s="84">
        <v>231315</v>
      </c>
      <c r="L211" s="84" t="s">
        <v>255</v>
      </c>
      <c r="M211" s="38" t="s">
        <v>256</v>
      </c>
      <c r="N211" s="84">
        <v>548180</v>
      </c>
      <c r="O211" s="84" t="s">
        <v>750</v>
      </c>
      <c r="P211" s="84">
        <v>911164</v>
      </c>
      <c r="Q211" s="38" t="s">
        <v>751</v>
      </c>
      <c r="R211" s="38" t="s">
        <v>623</v>
      </c>
      <c r="S211" s="84" t="s">
        <v>752</v>
      </c>
      <c r="T211" s="84" t="s">
        <v>752</v>
      </c>
      <c r="U211" s="84" t="s">
        <v>261</v>
      </c>
      <c r="V211" s="84" t="s">
        <v>262</v>
      </c>
      <c r="W211" s="84">
        <v>0</v>
      </c>
      <c r="X211" s="38" t="s">
        <v>340</v>
      </c>
      <c r="Y211" s="84">
        <v>355571868</v>
      </c>
      <c r="Z211" s="38" t="s">
        <v>753</v>
      </c>
      <c r="AA211" s="108" t="s">
        <v>1020</v>
      </c>
      <c r="AB211" s="84">
        <v>30000</v>
      </c>
      <c r="AC211" s="108" t="s">
        <v>295</v>
      </c>
      <c r="AD211" s="84">
        <v>18</v>
      </c>
      <c r="AE211" s="84" t="s">
        <v>604</v>
      </c>
      <c r="AF211" s="84" t="s">
        <v>619</v>
      </c>
      <c r="AG211" s="108" t="s">
        <v>755</v>
      </c>
      <c r="AH211" s="84" t="s">
        <v>503</v>
      </c>
      <c r="AI211" s="108" t="s">
        <v>1104</v>
      </c>
      <c r="AJ211" s="84">
        <v>2020</v>
      </c>
      <c r="AK211" s="84">
        <v>2020</v>
      </c>
      <c r="AL211" s="108" t="s">
        <v>757</v>
      </c>
      <c r="AM211" s="84">
        <v>8676.98</v>
      </c>
      <c r="AN211" s="112">
        <v>3443.02</v>
      </c>
      <c r="AO211" s="112">
        <v>12120</v>
      </c>
      <c r="AP211" s="112">
        <v>21323.02</v>
      </c>
      <c r="AQ211" s="112">
        <v>2998.98</v>
      </c>
      <c r="AR211" s="112">
        <v>24322</v>
      </c>
      <c r="AS211" s="112">
        <v>17330.23</v>
      </c>
      <c r="AT211" s="112">
        <v>2869.77</v>
      </c>
      <c r="AU211" s="112">
        <v>20200</v>
      </c>
      <c r="AV211" s="84">
        <v>16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752</v>
      </c>
      <c r="BG211" s="84"/>
      <c r="BH211" s="114" t="s">
        <v>273</v>
      </c>
      <c r="BI211" s="38" t="s">
        <v>110</v>
      </c>
      <c r="BJ211" s="85">
        <v>45850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274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65971</v>
      </c>
      <c r="J212" s="38" t="s">
        <v>275</v>
      </c>
      <c r="K212" s="84">
        <v>65971</v>
      </c>
      <c r="L212" s="84" t="s">
        <v>255</v>
      </c>
      <c r="M212" s="38" t="s">
        <v>256</v>
      </c>
      <c r="N212" s="84">
        <v>106098</v>
      </c>
      <c r="O212" s="84" t="s">
        <v>276</v>
      </c>
      <c r="P212" s="84">
        <v>145669</v>
      </c>
      <c r="Q212" s="38" t="s">
        <v>277</v>
      </c>
      <c r="R212" s="38" t="s">
        <v>623</v>
      </c>
      <c r="S212" s="84" t="s">
        <v>745</v>
      </c>
      <c r="T212" s="84" t="s">
        <v>745</v>
      </c>
      <c r="U212" s="84" t="s">
        <v>280</v>
      </c>
      <c r="V212" s="84" t="s">
        <v>262</v>
      </c>
      <c r="W212" s="84">
        <v>0</v>
      </c>
      <c r="X212" s="38" t="s">
        <v>340</v>
      </c>
      <c r="Y212" s="84">
        <v>355591675</v>
      </c>
      <c r="Z212" s="38" t="s">
        <v>746</v>
      </c>
      <c r="AA212" s="108" t="s">
        <v>1020</v>
      </c>
      <c r="AB212" s="84">
        <v>30000</v>
      </c>
      <c r="AC212" s="108" t="s">
        <v>284</v>
      </c>
      <c r="AD212" s="84">
        <v>18</v>
      </c>
      <c r="AE212" s="84" t="s">
        <v>604</v>
      </c>
      <c r="AF212" s="84" t="s">
        <v>619</v>
      </c>
      <c r="AG212" s="108" t="s">
        <v>747</v>
      </c>
      <c r="AH212" s="84" t="s">
        <v>503</v>
      </c>
      <c r="AI212" s="108" t="s">
        <v>1100</v>
      </c>
      <c r="AJ212" s="84">
        <v>2020</v>
      </c>
      <c r="AK212" s="84">
        <v>2020</v>
      </c>
      <c r="AL212" s="108" t="s">
        <v>674</v>
      </c>
      <c r="AM212" s="84">
        <v>26203.15</v>
      </c>
      <c r="AN212" s="112">
        <v>6116.85</v>
      </c>
      <c r="AO212" s="112">
        <v>32320</v>
      </c>
      <c r="AP212" s="112">
        <v>3796.85</v>
      </c>
      <c r="AQ212" s="112">
        <v>120.15</v>
      </c>
      <c r="AR212" s="112">
        <v>3917</v>
      </c>
      <c r="AS212" s="112">
        <v>0</v>
      </c>
      <c r="AT212" s="112">
        <v>0</v>
      </c>
      <c r="AU212" s="112">
        <v>0</v>
      </c>
      <c r="AV212" s="84">
        <v>16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745</v>
      </c>
      <c r="BG212" s="84"/>
      <c r="BH212" s="114" t="s">
        <v>273</v>
      </c>
      <c r="BI212" s="38" t="s">
        <v>110</v>
      </c>
      <c r="BJ212" s="85">
        <v>45853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246</v>
      </c>
      <c r="BP212" s="84"/>
      <c r="BQ212" s="117"/>
      <c r="BR212" s="118" t="s">
        <v>460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231315</v>
      </c>
      <c r="J213" s="38" t="s">
        <v>749</v>
      </c>
      <c r="K213" s="84">
        <v>231315</v>
      </c>
      <c r="L213" s="84" t="s">
        <v>255</v>
      </c>
      <c r="M213" s="38" t="s">
        <v>256</v>
      </c>
      <c r="N213" s="84">
        <v>548180</v>
      </c>
      <c r="O213" s="84" t="s">
        <v>750</v>
      </c>
      <c r="P213" s="84">
        <v>911164</v>
      </c>
      <c r="Q213" s="38" t="s">
        <v>751</v>
      </c>
      <c r="R213" s="38" t="s">
        <v>450</v>
      </c>
      <c r="S213" s="84" t="s">
        <v>1105</v>
      </c>
      <c r="T213" s="84" t="s">
        <v>1105</v>
      </c>
      <c r="U213" s="84" t="s">
        <v>261</v>
      </c>
      <c r="V213" s="84" t="s">
        <v>262</v>
      </c>
      <c r="W213" s="84">
        <v>0</v>
      </c>
      <c r="X213" s="38" t="s">
        <v>340</v>
      </c>
      <c r="Y213" s="84">
        <v>355619862</v>
      </c>
      <c r="Z213" s="38" t="s">
        <v>1106</v>
      </c>
      <c r="AA213" s="108" t="s">
        <v>1020</v>
      </c>
      <c r="AB213" s="84">
        <v>42000</v>
      </c>
      <c r="AC213" s="108" t="s">
        <v>295</v>
      </c>
      <c r="AD213" s="84">
        <v>24</v>
      </c>
      <c r="AE213" s="84" t="s">
        <v>454</v>
      </c>
      <c r="AF213" s="84"/>
      <c r="AG213" s="108" t="s">
        <v>1107</v>
      </c>
      <c r="AH213" s="84"/>
      <c r="AI213" s="108" t="s">
        <v>1104</v>
      </c>
      <c r="AJ213" s="84">
        <v>2240</v>
      </c>
      <c r="AK213" s="84">
        <v>2240</v>
      </c>
      <c r="AL213" s="108" t="s">
        <v>1108</v>
      </c>
      <c r="AM213" s="84">
        <v>23522.81</v>
      </c>
      <c r="AN213" s="112">
        <v>10077.19</v>
      </c>
      <c r="AO213" s="112">
        <v>33600</v>
      </c>
      <c r="AP213" s="112">
        <v>18477.189999999999</v>
      </c>
      <c r="AQ213" s="112">
        <v>2010.81</v>
      </c>
      <c r="AR213" s="112">
        <v>20488</v>
      </c>
      <c r="AS213" s="112">
        <v>1860.33</v>
      </c>
      <c r="AT213" s="112">
        <v>379.67</v>
      </c>
      <c r="AU213" s="112">
        <v>2240</v>
      </c>
      <c r="AV213" s="84">
        <v>16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1105</v>
      </c>
      <c r="BG213" s="84"/>
      <c r="BH213" s="114" t="s">
        <v>273</v>
      </c>
      <c r="BI213" s="38" t="s">
        <v>110</v>
      </c>
      <c r="BJ213" s="85">
        <v>45850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246</v>
      </c>
      <c r="BP213" s="84"/>
      <c r="BQ213" s="117"/>
      <c r="BR213" s="118" t="s">
        <v>460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231315</v>
      </c>
      <c r="J214" s="38" t="s">
        <v>749</v>
      </c>
      <c r="K214" s="84">
        <v>231315</v>
      </c>
      <c r="L214" s="84" t="s">
        <v>255</v>
      </c>
      <c r="M214" s="38" t="s">
        <v>256</v>
      </c>
      <c r="N214" s="84">
        <v>548180</v>
      </c>
      <c r="O214" s="84" t="s">
        <v>750</v>
      </c>
      <c r="P214" s="84">
        <v>911164</v>
      </c>
      <c r="Q214" s="38" t="s">
        <v>751</v>
      </c>
      <c r="R214" s="38" t="s">
        <v>450</v>
      </c>
      <c r="S214" s="84" t="s">
        <v>1109</v>
      </c>
      <c r="T214" s="84" t="s">
        <v>1109</v>
      </c>
      <c r="U214" s="84" t="s">
        <v>261</v>
      </c>
      <c r="V214" s="84" t="s">
        <v>262</v>
      </c>
      <c r="W214" s="84">
        <v>0</v>
      </c>
      <c r="X214" s="38" t="s">
        <v>340</v>
      </c>
      <c r="Y214" s="84">
        <v>355641564</v>
      </c>
      <c r="Z214" s="38" t="s">
        <v>1110</v>
      </c>
      <c r="AA214" s="108" t="s">
        <v>987</v>
      </c>
      <c r="AB214" s="84">
        <v>42000</v>
      </c>
      <c r="AC214" s="108" t="s">
        <v>295</v>
      </c>
      <c r="AD214" s="84">
        <v>24</v>
      </c>
      <c r="AE214" s="84" t="s">
        <v>454</v>
      </c>
      <c r="AF214" s="84" t="s">
        <v>619</v>
      </c>
      <c r="AG214" s="108" t="s">
        <v>1111</v>
      </c>
      <c r="AH214" s="84" t="s">
        <v>503</v>
      </c>
      <c r="AI214" s="108" t="s">
        <v>1104</v>
      </c>
      <c r="AJ214" s="84">
        <v>2240</v>
      </c>
      <c r="AK214" s="84">
        <v>2240</v>
      </c>
      <c r="AL214" s="108" t="s">
        <v>956</v>
      </c>
      <c r="AM214" s="84">
        <v>23714.82</v>
      </c>
      <c r="AN214" s="112">
        <v>9885.18</v>
      </c>
      <c r="AO214" s="112">
        <v>33600</v>
      </c>
      <c r="AP214" s="112">
        <v>18285.18</v>
      </c>
      <c r="AQ214" s="112">
        <v>1971.82</v>
      </c>
      <c r="AR214" s="112">
        <v>20257</v>
      </c>
      <c r="AS214" s="112">
        <v>1864.28</v>
      </c>
      <c r="AT214" s="112">
        <v>375.72</v>
      </c>
      <c r="AU214" s="112">
        <v>2240</v>
      </c>
      <c r="AV214" s="84">
        <v>16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1109</v>
      </c>
      <c r="BG214" s="84"/>
      <c r="BH214" s="114" t="s">
        <v>273</v>
      </c>
      <c r="BI214" s="38" t="s">
        <v>110</v>
      </c>
      <c r="BJ214" s="85">
        <v>45850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460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65971</v>
      </c>
      <c r="J215" s="38" t="s">
        <v>275</v>
      </c>
      <c r="K215" s="84">
        <v>65971</v>
      </c>
      <c r="L215" s="84" t="s">
        <v>255</v>
      </c>
      <c r="M215" s="38" t="s">
        <v>256</v>
      </c>
      <c r="N215" s="84">
        <v>106098</v>
      </c>
      <c r="O215" s="84" t="s">
        <v>276</v>
      </c>
      <c r="P215" s="84">
        <v>815760</v>
      </c>
      <c r="Q215" s="38" t="s">
        <v>630</v>
      </c>
      <c r="R215" s="38" t="s">
        <v>623</v>
      </c>
      <c r="S215" s="84" t="s">
        <v>672</v>
      </c>
      <c r="T215" s="84" t="s">
        <v>672</v>
      </c>
      <c r="U215" s="84" t="s">
        <v>280</v>
      </c>
      <c r="V215" s="84" t="s">
        <v>262</v>
      </c>
      <c r="W215" s="84">
        <v>0</v>
      </c>
      <c r="X215" s="38" t="s">
        <v>340</v>
      </c>
      <c r="Y215" s="84">
        <v>355685192</v>
      </c>
      <c r="Z215" s="38" t="s">
        <v>673</v>
      </c>
      <c r="AA215" s="108" t="s">
        <v>1112</v>
      </c>
      <c r="AB215" s="84">
        <v>30000</v>
      </c>
      <c r="AC215" s="108" t="s">
        <v>284</v>
      </c>
      <c r="AD215" s="84">
        <v>18</v>
      </c>
      <c r="AE215" s="84" t="s">
        <v>604</v>
      </c>
      <c r="AF215" s="84" t="s">
        <v>619</v>
      </c>
      <c r="AG215" s="108" t="s">
        <v>671</v>
      </c>
      <c r="AH215" s="84" t="s">
        <v>503</v>
      </c>
      <c r="AI215" s="108" t="s">
        <v>1100</v>
      </c>
      <c r="AJ215" s="84">
        <v>2020</v>
      </c>
      <c r="AK215" s="84">
        <v>2020</v>
      </c>
      <c r="AL215" s="108" t="s">
        <v>945</v>
      </c>
      <c r="AM215" s="84">
        <v>26483.08</v>
      </c>
      <c r="AN215" s="112">
        <v>5836.92</v>
      </c>
      <c r="AO215" s="112">
        <v>32320</v>
      </c>
      <c r="AP215" s="112">
        <v>3516.92</v>
      </c>
      <c r="AQ215" s="112">
        <v>108.08</v>
      </c>
      <c r="AR215" s="112">
        <v>3625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672</v>
      </c>
      <c r="BG215" s="84"/>
      <c r="BH215" s="114" t="s">
        <v>273</v>
      </c>
      <c r="BI215" s="38" t="s">
        <v>110</v>
      </c>
      <c r="BJ215" s="85">
        <v>45853</v>
      </c>
      <c r="BK215" s="84"/>
      <c r="BL215" s="38" t="s">
        <v>115</v>
      </c>
      <c r="BM215" s="115" t="s">
        <v>130</v>
      </c>
      <c r="BN215" s="116"/>
      <c r="BO215" s="84" t="s">
        <v>247</v>
      </c>
      <c r="BP215" s="84"/>
      <c r="BQ215" s="117"/>
      <c r="BR215" s="118" t="s">
        <v>274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65971</v>
      </c>
      <c r="J216" s="38" t="s">
        <v>275</v>
      </c>
      <c r="K216" s="84">
        <v>65971</v>
      </c>
      <c r="L216" s="84" t="s">
        <v>255</v>
      </c>
      <c r="M216" s="38" t="s">
        <v>256</v>
      </c>
      <c r="N216" s="84">
        <v>107613</v>
      </c>
      <c r="O216" s="84" t="s">
        <v>468</v>
      </c>
      <c r="P216" s="84">
        <v>147650</v>
      </c>
      <c r="Q216" s="38" t="s">
        <v>934</v>
      </c>
      <c r="R216" s="38" t="s">
        <v>450</v>
      </c>
      <c r="S216" s="84" t="s">
        <v>1113</v>
      </c>
      <c r="T216" s="84" t="s">
        <v>1113</v>
      </c>
      <c r="U216" s="84" t="s">
        <v>261</v>
      </c>
      <c r="V216" s="84" t="s">
        <v>262</v>
      </c>
      <c r="W216" s="84">
        <v>0</v>
      </c>
      <c r="X216" s="38" t="s">
        <v>340</v>
      </c>
      <c r="Y216" s="84">
        <v>355703478</v>
      </c>
      <c r="Z216" s="38" t="s">
        <v>1114</v>
      </c>
      <c r="AA216" s="108" t="s">
        <v>987</v>
      </c>
      <c r="AB216" s="84">
        <v>80000</v>
      </c>
      <c r="AC216" s="108" t="s">
        <v>333</v>
      </c>
      <c r="AD216" s="84">
        <v>24</v>
      </c>
      <c r="AE216" s="84" t="s">
        <v>731</v>
      </c>
      <c r="AF216" s="84" t="s">
        <v>268</v>
      </c>
      <c r="AG216" s="108" t="s">
        <v>565</v>
      </c>
      <c r="AH216" s="84" t="s">
        <v>270</v>
      </c>
      <c r="AI216" s="108" t="s">
        <v>1082</v>
      </c>
      <c r="AJ216" s="84">
        <v>4270</v>
      </c>
      <c r="AK216" s="84">
        <v>4270</v>
      </c>
      <c r="AL216" s="108" t="s">
        <v>1115</v>
      </c>
      <c r="AM216" s="84">
        <v>13819.02</v>
      </c>
      <c r="AN216" s="112">
        <v>7530.98</v>
      </c>
      <c r="AO216" s="112">
        <v>21350</v>
      </c>
      <c r="AP216" s="112">
        <v>66180.98</v>
      </c>
      <c r="AQ216" s="112">
        <v>14590.02</v>
      </c>
      <c r="AR216" s="112">
        <v>80771</v>
      </c>
      <c r="AS216" s="112">
        <v>35338.78</v>
      </c>
      <c r="AT216" s="112">
        <v>11631.22</v>
      </c>
      <c r="AU216" s="112">
        <v>46970</v>
      </c>
      <c r="AV216" s="84">
        <v>16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1113</v>
      </c>
      <c r="BG216" s="84"/>
      <c r="BH216" s="114" t="s">
        <v>273</v>
      </c>
      <c r="BI216" s="38" t="s">
        <v>110</v>
      </c>
      <c r="BJ216" s="85">
        <v>45853</v>
      </c>
      <c r="BK216" s="84"/>
      <c r="BL216" s="38" t="s">
        <v>115</v>
      </c>
      <c r="BM216" s="115" t="s">
        <v>130</v>
      </c>
      <c r="BN216" s="116"/>
      <c r="BO216" s="84" t="s">
        <v>247</v>
      </c>
      <c r="BP216" s="84"/>
      <c r="BQ216" s="117"/>
      <c r="BR216" s="118" t="s">
        <v>274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66045</v>
      </c>
      <c r="J217" s="38" t="s">
        <v>289</v>
      </c>
      <c r="K217" s="84">
        <v>66045</v>
      </c>
      <c r="L217" s="84" t="s">
        <v>255</v>
      </c>
      <c r="M217" s="38" t="s">
        <v>256</v>
      </c>
      <c r="N217" s="84">
        <v>106151</v>
      </c>
      <c r="O217" s="84" t="s">
        <v>534</v>
      </c>
      <c r="P217" s="84">
        <v>808979</v>
      </c>
      <c r="Q217" s="38" t="s">
        <v>535</v>
      </c>
      <c r="R217" s="38" t="s">
        <v>450</v>
      </c>
      <c r="S217" s="84" t="s">
        <v>1116</v>
      </c>
      <c r="T217" s="84" t="s">
        <v>1116</v>
      </c>
      <c r="U217" s="84" t="s">
        <v>261</v>
      </c>
      <c r="V217" s="84" t="s">
        <v>262</v>
      </c>
      <c r="W217" s="84">
        <v>0</v>
      </c>
      <c r="X217" s="38" t="s">
        <v>340</v>
      </c>
      <c r="Y217" s="84">
        <v>355705794</v>
      </c>
      <c r="Z217" s="38" t="s">
        <v>1117</v>
      </c>
      <c r="AA217" s="108" t="s">
        <v>987</v>
      </c>
      <c r="AB217" s="84">
        <v>60000</v>
      </c>
      <c r="AC217" s="108" t="s">
        <v>295</v>
      </c>
      <c r="AD217" s="84">
        <v>24</v>
      </c>
      <c r="AE217" s="84" t="s">
        <v>267</v>
      </c>
      <c r="AF217" s="84" t="s">
        <v>455</v>
      </c>
      <c r="AG217" s="108" t="s">
        <v>1075</v>
      </c>
      <c r="AH217" s="84" t="s">
        <v>457</v>
      </c>
      <c r="AI217" s="108" t="s">
        <v>907</v>
      </c>
      <c r="AJ217" s="84">
        <v>3200</v>
      </c>
      <c r="AK217" s="84">
        <v>3200</v>
      </c>
      <c r="AL217" s="108" t="s">
        <v>812</v>
      </c>
      <c r="AM217" s="84">
        <v>33933.14</v>
      </c>
      <c r="AN217" s="112">
        <v>14066.86</v>
      </c>
      <c r="AO217" s="112">
        <v>48000</v>
      </c>
      <c r="AP217" s="112">
        <v>26066.86</v>
      </c>
      <c r="AQ217" s="112">
        <v>2805.14</v>
      </c>
      <c r="AR217" s="112">
        <v>28872</v>
      </c>
      <c r="AS217" s="112">
        <v>2664.38</v>
      </c>
      <c r="AT217" s="112">
        <v>535.62</v>
      </c>
      <c r="AU217" s="112">
        <v>3200</v>
      </c>
      <c r="AV217" s="84">
        <v>16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1116</v>
      </c>
      <c r="BG217" s="84"/>
      <c r="BH217" s="114" t="s">
        <v>273</v>
      </c>
      <c r="BI217" s="38" t="s">
        <v>110</v>
      </c>
      <c r="BJ217" s="85">
        <v>45852</v>
      </c>
      <c r="BK217" s="84"/>
      <c r="BL217" s="38" t="s">
        <v>115</v>
      </c>
      <c r="BM217" s="115" t="s">
        <v>130</v>
      </c>
      <c r="BN217" s="116"/>
      <c r="BO217" s="84" t="s">
        <v>247</v>
      </c>
      <c r="BP217" s="84"/>
      <c r="BQ217" s="117"/>
      <c r="BR217" s="118" t="s">
        <v>274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65971</v>
      </c>
      <c r="J218" s="38" t="s">
        <v>275</v>
      </c>
      <c r="K218" s="84">
        <v>65971</v>
      </c>
      <c r="L218" s="84" t="s">
        <v>255</v>
      </c>
      <c r="M218" s="38" t="s">
        <v>256</v>
      </c>
      <c r="N218" s="84">
        <v>107613</v>
      </c>
      <c r="O218" s="84" t="s">
        <v>468</v>
      </c>
      <c r="P218" s="84">
        <v>809565</v>
      </c>
      <c r="Q218" s="38" t="s">
        <v>469</v>
      </c>
      <c r="R218" s="38" t="s">
        <v>623</v>
      </c>
      <c r="S218" s="84" t="s">
        <v>1118</v>
      </c>
      <c r="T218" s="84" t="s">
        <v>1118</v>
      </c>
      <c r="U218" s="84" t="s">
        <v>316</v>
      </c>
      <c r="V218" s="84" t="s">
        <v>262</v>
      </c>
      <c r="W218" s="84">
        <v>0</v>
      </c>
      <c r="X218" s="38" t="s">
        <v>340</v>
      </c>
      <c r="Y218" s="84">
        <v>355719606</v>
      </c>
      <c r="Z218" s="38" t="s">
        <v>574</v>
      </c>
      <c r="AA218" s="108" t="s">
        <v>987</v>
      </c>
      <c r="AB218" s="84">
        <v>30000</v>
      </c>
      <c r="AC218" s="108" t="s">
        <v>333</v>
      </c>
      <c r="AD218" s="84">
        <v>18</v>
      </c>
      <c r="AE218" s="84" t="s">
        <v>604</v>
      </c>
      <c r="AF218" s="84" t="s">
        <v>455</v>
      </c>
      <c r="AG218" s="108" t="s">
        <v>1119</v>
      </c>
      <c r="AH218" s="84" t="s">
        <v>503</v>
      </c>
      <c r="AI218" s="108" t="s">
        <v>1082</v>
      </c>
      <c r="AJ218" s="84">
        <v>2020</v>
      </c>
      <c r="AK218" s="84">
        <v>2020</v>
      </c>
      <c r="AL218" s="108" t="s">
        <v>663</v>
      </c>
      <c r="AM218" s="84">
        <v>26287.11</v>
      </c>
      <c r="AN218" s="112">
        <v>6032.89</v>
      </c>
      <c r="AO218" s="112">
        <v>32320</v>
      </c>
      <c r="AP218" s="112">
        <v>3712.89</v>
      </c>
      <c r="AQ218" s="112">
        <v>117.11</v>
      </c>
      <c r="AR218" s="112">
        <v>3830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1118</v>
      </c>
      <c r="BG218" s="84"/>
      <c r="BH218" s="114" t="s">
        <v>273</v>
      </c>
      <c r="BI218" s="38" t="s">
        <v>110</v>
      </c>
      <c r="BJ218" s="85">
        <v>45853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274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66045</v>
      </c>
      <c r="J219" s="38" t="s">
        <v>289</v>
      </c>
      <c r="K219" s="84">
        <v>66045</v>
      </c>
      <c r="L219" s="84" t="s">
        <v>255</v>
      </c>
      <c r="M219" s="38" t="s">
        <v>256</v>
      </c>
      <c r="N219" s="84">
        <v>106151</v>
      </c>
      <c r="O219" s="84" t="s">
        <v>534</v>
      </c>
      <c r="P219" s="84">
        <v>145734</v>
      </c>
      <c r="Q219" s="38" t="s">
        <v>681</v>
      </c>
      <c r="R219" s="38" t="s">
        <v>450</v>
      </c>
      <c r="S219" s="84" t="s">
        <v>1120</v>
      </c>
      <c r="T219" s="84" t="s">
        <v>1120</v>
      </c>
      <c r="U219" s="84" t="s">
        <v>261</v>
      </c>
      <c r="V219" s="84" t="s">
        <v>262</v>
      </c>
      <c r="W219" s="84">
        <v>0</v>
      </c>
      <c r="X219" s="38" t="s">
        <v>340</v>
      </c>
      <c r="Y219" s="84">
        <v>355771254</v>
      </c>
      <c r="Z219" s="38" t="s">
        <v>1121</v>
      </c>
      <c r="AA219" s="108" t="s">
        <v>297</v>
      </c>
      <c r="AB219" s="84">
        <v>42000</v>
      </c>
      <c r="AC219" s="108" t="s">
        <v>295</v>
      </c>
      <c r="AD219" s="84">
        <v>24</v>
      </c>
      <c r="AE219" s="84" t="s">
        <v>454</v>
      </c>
      <c r="AF219" s="84" t="s">
        <v>619</v>
      </c>
      <c r="AG219" s="108" t="s">
        <v>1122</v>
      </c>
      <c r="AH219" s="84" t="s">
        <v>503</v>
      </c>
      <c r="AI219" s="108" t="s">
        <v>907</v>
      </c>
      <c r="AJ219" s="84">
        <v>2240</v>
      </c>
      <c r="AK219" s="84">
        <v>2240</v>
      </c>
      <c r="AL219" s="108" t="s">
        <v>697</v>
      </c>
      <c r="AM219" s="84">
        <v>25657.45</v>
      </c>
      <c r="AN219" s="112">
        <v>10182.549999999999</v>
      </c>
      <c r="AO219" s="112">
        <v>35840</v>
      </c>
      <c r="AP219" s="112">
        <v>16342.55</v>
      </c>
      <c r="AQ219" s="112">
        <v>1581.45</v>
      </c>
      <c r="AR219" s="112">
        <v>17924</v>
      </c>
      <c r="AS219" s="112">
        <v>0</v>
      </c>
      <c r="AT219" s="112">
        <v>0</v>
      </c>
      <c r="AU219" s="112">
        <v>0</v>
      </c>
      <c r="AV219" s="84">
        <v>16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1120</v>
      </c>
      <c r="BG219" s="84"/>
      <c r="BH219" s="114" t="s">
        <v>273</v>
      </c>
      <c r="BI219" s="38" t="s">
        <v>110</v>
      </c>
      <c r="BJ219" s="85">
        <v>45852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274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66045</v>
      </c>
      <c r="J220" s="38" t="s">
        <v>289</v>
      </c>
      <c r="K220" s="84">
        <v>66045</v>
      </c>
      <c r="L220" s="84" t="s">
        <v>255</v>
      </c>
      <c r="M220" s="38" t="s">
        <v>256</v>
      </c>
      <c r="N220" s="84">
        <v>106151</v>
      </c>
      <c r="O220" s="84" t="s">
        <v>534</v>
      </c>
      <c r="P220" s="84">
        <v>808979</v>
      </c>
      <c r="Q220" s="38" t="s">
        <v>535</v>
      </c>
      <c r="R220" s="38" t="s">
        <v>623</v>
      </c>
      <c r="S220" s="84" t="s">
        <v>686</v>
      </c>
      <c r="T220" s="84" t="s">
        <v>686</v>
      </c>
      <c r="U220" s="84" t="s">
        <v>261</v>
      </c>
      <c r="V220" s="84" t="s">
        <v>262</v>
      </c>
      <c r="W220" s="84">
        <v>0</v>
      </c>
      <c r="X220" s="38" t="s">
        <v>340</v>
      </c>
      <c r="Y220" s="84">
        <v>355787022</v>
      </c>
      <c r="Z220" s="38" t="s">
        <v>687</v>
      </c>
      <c r="AA220" s="108" t="s">
        <v>297</v>
      </c>
      <c r="AB220" s="84">
        <v>30000</v>
      </c>
      <c r="AC220" s="108" t="s">
        <v>295</v>
      </c>
      <c r="AD220" s="84">
        <v>18</v>
      </c>
      <c r="AE220" s="84" t="s">
        <v>604</v>
      </c>
      <c r="AF220" s="84" t="s">
        <v>666</v>
      </c>
      <c r="AG220" s="108" t="s">
        <v>688</v>
      </c>
      <c r="AH220" s="84" t="s">
        <v>457</v>
      </c>
      <c r="AI220" s="108" t="s">
        <v>907</v>
      </c>
      <c r="AJ220" s="84">
        <v>2020</v>
      </c>
      <c r="AK220" s="84">
        <v>2020</v>
      </c>
      <c r="AL220" s="108" t="s">
        <v>775</v>
      </c>
      <c r="AM220" s="84">
        <v>8836.52</v>
      </c>
      <c r="AN220" s="112">
        <v>3283.48</v>
      </c>
      <c r="AO220" s="112">
        <v>12120</v>
      </c>
      <c r="AP220" s="112">
        <v>21163.48</v>
      </c>
      <c r="AQ220" s="112">
        <v>2953.52</v>
      </c>
      <c r="AR220" s="112">
        <v>24117</v>
      </c>
      <c r="AS220" s="112">
        <v>17366.63</v>
      </c>
      <c r="AT220" s="112">
        <v>2833.37</v>
      </c>
      <c r="AU220" s="112">
        <v>20200</v>
      </c>
      <c r="AV220" s="84">
        <v>16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686</v>
      </c>
      <c r="BG220" s="84"/>
      <c r="BH220" s="114" t="s">
        <v>273</v>
      </c>
      <c r="BI220" s="38" t="s">
        <v>110</v>
      </c>
      <c r="BJ220" s="85">
        <v>45852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274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65932</v>
      </c>
      <c r="J221" s="38" t="s">
        <v>348</v>
      </c>
      <c r="K221" s="84">
        <v>65932</v>
      </c>
      <c r="L221" s="84" t="s">
        <v>255</v>
      </c>
      <c r="M221" s="38" t="s">
        <v>256</v>
      </c>
      <c r="N221" s="84">
        <v>111577</v>
      </c>
      <c r="O221" s="84" t="s">
        <v>399</v>
      </c>
      <c r="P221" s="84">
        <v>153154</v>
      </c>
      <c r="Q221" s="38" t="s">
        <v>400</v>
      </c>
      <c r="R221" s="38" t="s">
        <v>450</v>
      </c>
      <c r="S221" s="84" t="s">
        <v>1123</v>
      </c>
      <c r="T221" s="84" t="s">
        <v>1123</v>
      </c>
      <c r="U221" s="84" t="s">
        <v>261</v>
      </c>
      <c r="V221" s="84" t="s">
        <v>262</v>
      </c>
      <c r="W221" s="84">
        <v>0</v>
      </c>
      <c r="X221" s="38" t="s">
        <v>340</v>
      </c>
      <c r="Y221" s="84">
        <v>355828633</v>
      </c>
      <c r="Z221" s="38" t="s">
        <v>1124</v>
      </c>
      <c r="AA221" s="108" t="s">
        <v>1112</v>
      </c>
      <c r="AB221" s="84">
        <v>80000</v>
      </c>
      <c r="AC221" s="108" t="s">
        <v>354</v>
      </c>
      <c r="AD221" s="84">
        <v>24</v>
      </c>
      <c r="AE221" s="84" t="s">
        <v>731</v>
      </c>
      <c r="AF221" s="84" t="s">
        <v>356</v>
      </c>
      <c r="AG221" s="108" t="s">
        <v>1125</v>
      </c>
      <c r="AH221" s="84" t="s">
        <v>270</v>
      </c>
      <c r="AI221" s="108" t="s">
        <v>1126</v>
      </c>
      <c r="AJ221" s="84">
        <v>4270</v>
      </c>
      <c r="AK221" s="84">
        <v>4270</v>
      </c>
      <c r="AL221" s="108" t="s">
        <v>945</v>
      </c>
      <c r="AM221" s="84">
        <v>49083.17</v>
      </c>
      <c r="AN221" s="112">
        <v>19236.830000000002</v>
      </c>
      <c r="AO221" s="112">
        <v>68320</v>
      </c>
      <c r="AP221" s="112">
        <v>30916.83</v>
      </c>
      <c r="AQ221" s="112">
        <v>2972.17</v>
      </c>
      <c r="AR221" s="112">
        <v>33889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1123</v>
      </c>
      <c r="BG221" s="84"/>
      <c r="BH221" s="114" t="s">
        <v>273</v>
      </c>
      <c r="BI221" s="38" t="s">
        <v>110</v>
      </c>
      <c r="BJ221" s="85">
        <v>45853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/>
      <c r="BQ221" s="117"/>
      <c r="BR221" s="118" t="s">
        <v>460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65932</v>
      </c>
      <c r="J222" s="38" t="s">
        <v>348</v>
      </c>
      <c r="K222" s="84">
        <v>65932</v>
      </c>
      <c r="L222" s="84" t="s">
        <v>255</v>
      </c>
      <c r="M222" s="38" t="s">
        <v>256</v>
      </c>
      <c r="N222" s="84">
        <v>105605</v>
      </c>
      <c r="O222" s="84" t="s">
        <v>448</v>
      </c>
      <c r="P222" s="84">
        <v>428596</v>
      </c>
      <c r="Q222" s="38" t="s">
        <v>449</v>
      </c>
      <c r="R222" s="38" t="s">
        <v>623</v>
      </c>
      <c r="S222" s="84" t="s">
        <v>451</v>
      </c>
      <c r="T222" s="84" t="s">
        <v>451</v>
      </c>
      <c r="U222" s="84" t="s">
        <v>261</v>
      </c>
      <c r="V222" s="84" t="s">
        <v>262</v>
      </c>
      <c r="W222" s="84">
        <v>0</v>
      </c>
      <c r="X222" s="38" t="s">
        <v>340</v>
      </c>
      <c r="Y222" s="84">
        <v>355869918</v>
      </c>
      <c r="Z222" s="38" t="s">
        <v>452</v>
      </c>
      <c r="AA222" s="108" t="s">
        <v>1112</v>
      </c>
      <c r="AB222" s="84">
        <v>30000</v>
      </c>
      <c r="AC222" s="108" t="s">
        <v>354</v>
      </c>
      <c r="AD222" s="84">
        <v>18</v>
      </c>
      <c r="AE222" s="84" t="s">
        <v>604</v>
      </c>
      <c r="AF222" s="84" t="s">
        <v>455</v>
      </c>
      <c r="AG222" s="108" t="s">
        <v>456</v>
      </c>
      <c r="AH222" s="84" t="s">
        <v>457</v>
      </c>
      <c r="AI222" s="108" t="s">
        <v>1126</v>
      </c>
      <c r="AJ222" s="84">
        <v>2020</v>
      </c>
      <c r="AK222" s="84">
        <v>2020</v>
      </c>
      <c r="AL222" s="108" t="s">
        <v>459</v>
      </c>
      <c r="AM222" s="84">
        <v>4343.45</v>
      </c>
      <c r="AN222" s="112">
        <v>1716.55</v>
      </c>
      <c r="AO222" s="112">
        <v>6060</v>
      </c>
      <c r="AP222" s="112">
        <v>25656.55</v>
      </c>
      <c r="AQ222" s="112">
        <v>4462.45</v>
      </c>
      <c r="AR222" s="112">
        <v>30119</v>
      </c>
      <c r="AS222" s="112">
        <v>21915.69</v>
      </c>
      <c r="AT222" s="112">
        <v>4344.3100000000004</v>
      </c>
      <c r="AU222" s="112">
        <v>26260</v>
      </c>
      <c r="AV222" s="84">
        <v>16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451</v>
      </c>
      <c r="BG222" s="84"/>
      <c r="BH222" s="114" t="s">
        <v>273</v>
      </c>
      <c r="BI222" s="38" t="s">
        <v>110</v>
      </c>
      <c r="BJ222" s="85">
        <v>45853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274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67827</v>
      </c>
      <c r="J223" s="38" t="s">
        <v>893</v>
      </c>
      <c r="K223" s="84">
        <v>67827</v>
      </c>
      <c r="L223" s="84" t="s">
        <v>894</v>
      </c>
      <c r="M223" s="38" t="s">
        <v>895</v>
      </c>
      <c r="N223" s="84">
        <v>424771</v>
      </c>
      <c r="O223" s="84" t="s">
        <v>896</v>
      </c>
      <c r="P223" s="84">
        <v>657717</v>
      </c>
      <c r="Q223" s="38" t="s">
        <v>1127</v>
      </c>
      <c r="R223" s="38" t="s">
        <v>623</v>
      </c>
      <c r="S223" s="84" t="s">
        <v>1128</v>
      </c>
      <c r="T223" s="84" t="s">
        <v>1128</v>
      </c>
      <c r="U223" s="84" t="s">
        <v>261</v>
      </c>
      <c r="V223" s="84" t="s">
        <v>262</v>
      </c>
      <c r="W223" s="84">
        <v>0</v>
      </c>
      <c r="X223" s="38" t="s">
        <v>340</v>
      </c>
      <c r="Y223" s="84">
        <v>355881841</v>
      </c>
      <c r="Z223" s="38" t="s">
        <v>1129</v>
      </c>
      <c r="AA223" s="108" t="s">
        <v>1112</v>
      </c>
      <c r="AB223" s="84">
        <v>10000</v>
      </c>
      <c r="AC223" s="108" t="s">
        <v>295</v>
      </c>
      <c r="AD223" s="84">
        <v>18</v>
      </c>
      <c r="AE223" s="84" t="s">
        <v>604</v>
      </c>
      <c r="AF223" s="84" t="s">
        <v>619</v>
      </c>
      <c r="AG223" s="108" t="s">
        <v>1130</v>
      </c>
      <c r="AH223" s="84" t="s">
        <v>503</v>
      </c>
      <c r="AI223" s="108" t="s">
        <v>907</v>
      </c>
      <c r="AJ223" s="84">
        <v>670</v>
      </c>
      <c r="AK223" s="84">
        <v>670</v>
      </c>
      <c r="AL223" s="108" t="s">
        <v>812</v>
      </c>
      <c r="AM223" s="84">
        <v>8078.68</v>
      </c>
      <c r="AN223" s="112">
        <v>1971.32</v>
      </c>
      <c r="AO223" s="112">
        <v>10050</v>
      </c>
      <c r="AP223" s="112">
        <v>1921.32</v>
      </c>
      <c r="AQ223" s="112">
        <v>80.680000000000007</v>
      </c>
      <c r="AR223" s="112">
        <v>2002</v>
      </c>
      <c r="AS223" s="112">
        <v>630.52</v>
      </c>
      <c r="AT223" s="112">
        <v>39.479999999999997</v>
      </c>
      <c r="AU223" s="112">
        <v>670</v>
      </c>
      <c r="AV223" s="84">
        <v>16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1128</v>
      </c>
      <c r="BG223" s="84"/>
      <c r="BH223" s="114" t="s">
        <v>273</v>
      </c>
      <c r="BI223" s="38" t="s">
        <v>110</v>
      </c>
      <c r="BJ223" s="85">
        <v>45855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274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65932</v>
      </c>
      <c r="J224" s="38" t="s">
        <v>348</v>
      </c>
      <c r="K224" s="84">
        <v>65932</v>
      </c>
      <c r="L224" s="84" t="s">
        <v>255</v>
      </c>
      <c r="M224" s="38" t="s">
        <v>256</v>
      </c>
      <c r="N224" s="84">
        <v>105605</v>
      </c>
      <c r="O224" s="84" t="s">
        <v>448</v>
      </c>
      <c r="P224" s="84">
        <v>145059</v>
      </c>
      <c r="Q224" s="38" t="s">
        <v>461</v>
      </c>
      <c r="R224" s="38" t="s">
        <v>450</v>
      </c>
      <c r="S224" s="84" t="s">
        <v>1131</v>
      </c>
      <c r="T224" s="84" t="s">
        <v>1131</v>
      </c>
      <c r="U224" s="84" t="s">
        <v>261</v>
      </c>
      <c r="V224" s="84" t="s">
        <v>262</v>
      </c>
      <c r="W224" s="84">
        <v>0</v>
      </c>
      <c r="X224" s="38" t="s">
        <v>340</v>
      </c>
      <c r="Y224" s="84">
        <v>356077550</v>
      </c>
      <c r="Z224" s="38" t="s">
        <v>1132</v>
      </c>
      <c r="AA224" s="108" t="s">
        <v>1133</v>
      </c>
      <c r="AB224" s="84">
        <v>80000</v>
      </c>
      <c r="AC224" s="108" t="s">
        <v>354</v>
      </c>
      <c r="AD224" s="84">
        <v>24</v>
      </c>
      <c r="AE224" s="84" t="s">
        <v>731</v>
      </c>
      <c r="AF224" s="84" t="s">
        <v>356</v>
      </c>
      <c r="AG224" s="108" t="s">
        <v>466</v>
      </c>
      <c r="AH224" s="84" t="s">
        <v>270</v>
      </c>
      <c r="AI224" s="108" t="s">
        <v>677</v>
      </c>
      <c r="AJ224" s="84">
        <v>4270</v>
      </c>
      <c r="AK224" s="84">
        <v>4270</v>
      </c>
      <c r="AL224" s="108" t="s">
        <v>1134</v>
      </c>
      <c r="AM224" s="84">
        <v>12395.93</v>
      </c>
      <c r="AN224" s="112">
        <v>8954.07</v>
      </c>
      <c r="AO224" s="112">
        <v>21350</v>
      </c>
      <c r="AP224" s="112">
        <v>67604.070000000007</v>
      </c>
      <c r="AQ224" s="112">
        <v>15229.93</v>
      </c>
      <c r="AR224" s="112">
        <v>82834</v>
      </c>
      <c r="AS224" s="112">
        <v>31496.240000000002</v>
      </c>
      <c r="AT224" s="112">
        <v>11203.76</v>
      </c>
      <c r="AU224" s="112">
        <v>42700</v>
      </c>
      <c r="AV224" s="84">
        <v>15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1131</v>
      </c>
      <c r="BG224" s="84"/>
      <c r="BH224" s="114" t="s">
        <v>273</v>
      </c>
      <c r="BI224" s="38" t="s">
        <v>110</v>
      </c>
      <c r="BJ224" s="85">
        <v>45853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274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65969</v>
      </c>
      <c r="J225" s="38" t="s">
        <v>254</v>
      </c>
      <c r="K225" s="84">
        <v>65969</v>
      </c>
      <c r="L225" s="84" t="s">
        <v>255</v>
      </c>
      <c r="M225" s="38" t="s">
        <v>256</v>
      </c>
      <c r="N225" s="84">
        <v>112830</v>
      </c>
      <c r="O225" s="84" t="s">
        <v>521</v>
      </c>
      <c r="P225" s="84">
        <v>436835</v>
      </c>
      <c r="Q225" s="38" t="s">
        <v>1049</v>
      </c>
      <c r="R225" s="38" t="s">
        <v>450</v>
      </c>
      <c r="S225" s="84" t="s">
        <v>1135</v>
      </c>
      <c r="T225" s="84" t="s">
        <v>1135</v>
      </c>
      <c r="U225" s="84" t="s">
        <v>471</v>
      </c>
      <c r="V225" s="84" t="s">
        <v>262</v>
      </c>
      <c r="W225" s="84">
        <v>0</v>
      </c>
      <c r="X225" s="38" t="s">
        <v>340</v>
      </c>
      <c r="Y225" s="84">
        <v>356131658</v>
      </c>
      <c r="Z225" s="38" t="s">
        <v>1136</v>
      </c>
      <c r="AA225" s="108" t="s">
        <v>1137</v>
      </c>
      <c r="AB225" s="84">
        <v>50000</v>
      </c>
      <c r="AC225" s="108" t="s">
        <v>266</v>
      </c>
      <c r="AD225" s="84">
        <v>24</v>
      </c>
      <c r="AE225" s="84" t="s">
        <v>267</v>
      </c>
      <c r="AF225" s="84" t="s">
        <v>455</v>
      </c>
      <c r="AG225" s="108" t="s">
        <v>1052</v>
      </c>
      <c r="AH225" s="84" t="s">
        <v>457</v>
      </c>
      <c r="AI225" s="108" t="s">
        <v>533</v>
      </c>
      <c r="AJ225" s="84">
        <v>2670</v>
      </c>
      <c r="AK225" s="84">
        <v>2670</v>
      </c>
      <c r="AL225" s="108" t="s">
        <v>793</v>
      </c>
      <c r="AM225" s="84">
        <v>28002.9</v>
      </c>
      <c r="AN225" s="112">
        <v>12047.1</v>
      </c>
      <c r="AO225" s="112">
        <v>40050</v>
      </c>
      <c r="AP225" s="112">
        <v>21997.1</v>
      </c>
      <c r="AQ225" s="112">
        <v>2398.9</v>
      </c>
      <c r="AR225" s="112">
        <v>24396</v>
      </c>
      <c r="AS225" s="112">
        <v>0</v>
      </c>
      <c r="AT225" s="112">
        <v>0</v>
      </c>
      <c r="AU225" s="112">
        <v>0</v>
      </c>
      <c r="AV225" s="84">
        <v>15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1135</v>
      </c>
      <c r="BG225" s="84"/>
      <c r="BH225" s="114" t="s">
        <v>273</v>
      </c>
      <c r="BI225" s="38" t="s">
        <v>110</v>
      </c>
      <c r="BJ225" s="85">
        <v>45852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/>
      <c r="BQ225" s="117"/>
      <c r="BR225" s="118" t="s">
        <v>274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66264</v>
      </c>
      <c r="J226" s="38" t="s">
        <v>326</v>
      </c>
      <c r="K226" s="84">
        <v>66264</v>
      </c>
      <c r="L226" s="84" t="s">
        <v>690</v>
      </c>
      <c r="M226" s="38" t="s">
        <v>691</v>
      </c>
      <c r="N226" s="84">
        <v>350595</v>
      </c>
      <c r="O226" s="84" t="s">
        <v>782</v>
      </c>
      <c r="P226" s="84">
        <v>496805</v>
      </c>
      <c r="Q226" s="38" t="s">
        <v>783</v>
      </c>
      <c r="R226" s="38" t="s">
        <v>623</v>
      </c>
      <c r="S226" s="84" t="s">
        <v>784</v>
      </c>
      <c r="T226" s="84" t="s">
        <v>784</v>
      </c>
      <c r="U226" s="84" t="s">
        <v>280</v>
      </c>
      <c r="V226" s="84" t="s">
        <v>262</v>
      </c>
      <c r="W226" s="84">
        <v>0</v>
      </c>
      <c r="X226" s="38" t="s">
        <v>340</v>
      </c>
      <c r="Y226" s="84">
        <v>356145896</v>
      </c>
      <c r="Z226" s="38" t="s">
        <v>785</v>
      </c>
      <c r="AA226" s="108" t="s">
        <v>1138</v>
      </c>
      <c r="AB226" s="84">
        <v>30000</v>
      </c>
      <c r="AC226" s="108" t="s">
        <v>304</v>
      </c>
      <c r="AD226" s="84">
        <v>18</v>
      </c>
      <c r="AE226" s="84" t="s">
        <v>604</v>
      </c>
      <c r="AF226" s="84" t="s">
        <v>619</v>
      </c>
      <c r="AG226" s="108" t="s">
        <v>786</v>
      </c>
      <c r="AH226" s="84" t="s">
        <v>503</v>
      </c>
      <c r="AI226" s="108" t="s">
        <v>1139</v>
      </c>
      <c r="AJ226" s="84">
        <v>2020</v>
      </c>
      <c r="AK226" s="84">
        <v>2020</v>
      </c>
      <c r="AL226" s="108" t="s">
        <v>1140</v>
      </c>
      <c r="AM226" s="84">
        <v>23934.080000000002</v>
      </c>
      <c r="AN226" s="112">
        <v>6365.92</v>
      </c>
      <c r="AO226" s="112">
        <v>30300</v>
      </c>
      <c r="AP226" s="112">
        <v>6065.92</v>
      </c>
      <c r="AQ226" s="112">
        <v>264.08</v>
      </c>
      <c r="AR226" s="112">
        <v>6330</v>
      </c>
      <c r="AS226" s="112">
        <v>0</v>
      </c>
      <c r="AT226" s="112">
        <v>0</v>
      </c>
      <c r="AU226" s="112">
        <v>0</v>
      </c>
      <c r="AV226" s="84">
        <v>15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784</v>
      </c>
      <c r="BG226" s="84"/>
      <c r="BH226" s="114" t="s">
        <v>273</v>
      </c>
      <c r="BI226" s="38" t="s">
        <v>110</v>
      </c>
      <c r="BJ226" s="85">
        <v>45853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460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66045</v>
      </c>
      <c r="J227" s="38" t="s">
        <v>289</v>
      </c>
      <c r="K227" s="84">
        <v>66045</v>
      </c>
      <c r="L227" s="84" t="s">
        <v>255</v>
      </c>
      <c r="M227" s="38" t="s">
        <v>256</v>
      </c>
      <c r="N227" s="84">
        <v>106157</v>
      </c>
      <c r="O227" s="84" t="s">
        <v>322</v>
      </c>
      <c r="P227" s="84">
        <v>145743</v>
      </c>
      <c r="Q227" s="38" t="s">
        <v>323</v>
      </c>
      <c r="R227" s="38" t="s">
        <v>623</v>
      </c>
      <c r="S227" s="84" t="s">
        <v>1141</v>
      </c>
      <c r="T227" s="84" t="s">
        <v>1141</v>
      </c>
      <c r="U227" s="84" t="s">
        <v>261</v>
      </c>
      <c r="V227" s="84" t="s">
        <v>262</v>
      </c>
      <c r="W227" s="84">
        <v>0</v>
      </c>
      <c r="X227" s="38" t="s">
        <v>340</v>
      </c>
      <c r="Y227" s="84">
        <v>356177800</v>
      </c>
      <c r="Z227" s="38" t="s">
        <v>1142</v>
      </c>
      <c r="AA227" s="108" t="s">
        <v>1143</v>
      </c>
      <c r="AB227" s="84">
        <v>30000</v>
      </c>
      <c r="AC227" s="108" t="s">
        <v>295</v>
      </c>
      <c r="AD227" s="84">
        <v>18</v>
      </c>
      <c r="AE227" s="84" t="s">
        <v>604</v>
      </c>
      <c r="AF227" s="84" t="s">
        <v>455</v>
      </c>
      <c r="AG227" s="108" t="s">
        <v>1144</v>
      </c>
      <c r="AH227" s="84" t="s">
        <v>503</v>
      </c>
      <c r="AI227" s="108" t="s">
        <v>1145</v>
      </c>
      <c r="AJ227" s="84">
        <v>2020</v>
      </c>
      <c r="AK227" s="84">
        <v>2020</v>
      </c>
      <c r="AL227" s="108" t="s">
        <v>674</v>
      </c>
      <c r="AM227" s="84">
        <v>24016.32</v>
      </c>
      <c r="AN227" s="112">
        <v>6283.68</v>
      </c>
      <c r="AO227" s="112">
        <v>30300</v>
      </c>
      <c r="AP227" s="112">
        <v>5983.68</v>
      </c>
      <c r="AQ227" s="112">
        <v>258.32</v>
      </c>
      <c r="AR227" s="112">
        <v>6242</v>
      </c>
      <c r="AS227" s="112">
        <v>0</v>
      </c>
      <c r="AT227" s="112">
        <v>0</v>
      </c>
      <c r="AU227" s="112">
        <v>0</v>
      </c>
      <c r="AV227" s="84">
        <v>15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1141</v>
      </c>
      <c r="BG227" s="84"/>
      <c r="BH227" s="114" t="s">
        <v>273</v>
      </c>
      <c r="BI227" s="38" t="s">
        <v>110</v>
      </c>
      <c r="BJ227" s="85">
        <v>45852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/>
      <c r="BQ227" s="117"/>
      <c r="BR227" s="118" t="s">
        <v>274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67725</v>
      </c>
      <c r="J228" s="38" t="s">
        <v>298</v>
      </c>
      <c r="K228" s="84">
        <v>67725</v>
      </c>
      <c r="L228" s="84" t="s">
        <v>255</v>
      </c>
      <c r="M228" s="38" t="s">
        <v>256</v>
      </c>
      <c r="N228" s="84">
        <v>108637</v>
      </c>
      <c r="O228" s="84" t="s">
        <v>299</v>
      </c>
      <c r="P228" s="84">
        <v>158717</v>
      </c>
      <c r="Q228" s="38" t="s">
        <v>698</v>
      </c>
      <c r="R228" s="38" t="s">
        <v>450</v>
      </c>
      <c r="S228" s="84" t="s">
        <v>1146</v>
      </c>
      <c r="T228" s="84" t="s">
        <v>1146</v>
      </c>
      <c r="U228" s="84" t="s">
        <v>316</v>
      </c>
      <c r="V228" s="84" t="s">
        <v>262</v>
      </c>
      <c r="W228" s="84">
        <v>0</v>
      </c>
      <c r="X228" s="38" t="s">
        <v>340</v>
      </c>
      <c r="Y228" s="84">
        <v>356198527</v>
      </c>
      <c r="Z228" s="38" t="s">
        <v>1147</v>
      </c>
      <c r="AA228" s="108" t="s">
        <v>1143</v>
      </c>
      <c r="AB228" s="84">
        <v>42000</v>
      </c>
      <c r="AC228" s="108" t="s">
        <v>304</v>
      </c>
      <c r="AD228" s="84">
        <v>24</v>
      </c>
      <c r="AE228" s="84" t="s">
        <v>454</v>
      </c>
      <c r="AF228" s="84" t="s">
        <v>619</v>
      </c>
      <c r="AG228" s="108" t="s">
        <v>1148</v>
      </c>
      <c r="AH228" s="84" t="s">
        <v>503</v>
      </c>
      <c r="AI228" s="108" t="s">
        <v>1139</v>
      </c>
      <c r="AJ228" s="84">
        <v>2240</v>
      </c>
      <c r="AK228" s="84">
        <v>2240</v>
      </c>
      <c r="AL228" s="108" t="s">
        <v>766</v>
      </c>
      <c r="AM228" s="84">
        <v>21538.97</v>
      </c>
      <c r="AN228" s="112">
        <v>9821.0300000000007</v>
      </c>
      <c r="AO228" s="112">
        <v>31360</v>
      </c>
      <c r="AP228" s="112">
        <v>20461.03</v>
      </c>
      <c r="AQ228" s="112">
        <v>2470.9699999999998</v>
      </c>
      <c r="AR228" s="112">
        <v>22932</v>
      </c>
      <c r="AS228" s="112">
        <v>1819.57</v>
      </c>
      <c r="AT228" s="112">
        <v>420.43</v>
      </c>
      <c r="AU228" s="112">
        <v>2240</v>
      </c>
      <c r="AV228" s="84">
        <v>15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1146</v>
      </c>
      <c r="BG228" s="84"/>
      <c r="BH228" s="114" t="s">
        <v>273</v>
      </c>
      <c r="BI228" s="38" t="s">
        <v>110</v>
      </c>
      <c r="BJ228" s="85">
        <v>45852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 t="s">
        <v>460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65932</v>
      </c>
      <c r="J229" s="38" t="s">
        <v>348</v>
      </c>
      <c r="K229" s="84">
        <v>65932</v>
      </c>
      <c r="L229" s="84" t="s">
        <v>255</v>
      </c>
      <c r="M229" s="38" t="s">
        <v>256</v>
      </c>
      <c r="N229" s="84">
        <v>109514</v>
      </c>
      <c r="O229" s="84" t="s">
        <v>374</v>
      </c>
      <c r="P229" s="84">
        <v>427090</v>
      </c>
      <c r="Q229" s="38" t="s">
        <v>732</v>
      </c>
      <c r="R229" s="38" t="s">
        <v>450</v>
      </c>
      <c r="S229" s="84" t="s">
        <v>1376</v>
      </c>
      <c r="T229" s="84" t="s">
        <v>1376</v>
      </c>
      <c r="U229" s="84" t="s">
        <v>261</v>
      </c>
      <c r="V229" s="84" t="s">
        <v>262</v>
      </c>
      <c r="W229" s="84">
        <v>0</v>
      </c>
      <c r="X229" s="38" t="s">
        <v>340</v>
      </c>
      <c r="Y229" s="84">
        <v>359123693</v>
      </c>
      <c r="Z229" s="38" t="s">
        <v>1377</v>
      </c>
      <c r="AA229" s="108" t="s">
        <v>1378</v>
      </c>
      <c r="AB229" s="84">
        <v>80000</v>
      </c>
      <c r="AC229" s="108" t="s">
        <v>379</v>
      </c>
      <c r="AD229" s="84">
        <v>24</v>
      </c>
      <c r="AE229" s="84" t="s">
        <v>1226</v>
      </c>
      <c r="AF229" s="84" t="s">
        <v>268</v>
      </c>
      <c r="AG229" s="108" t="s">
        <v>394</v>
      </c>
      <c r="AH229" s="84" t="s">
        <v>270</v>
      </c>
      <c r="AI229" s="108" t="s">
        <v>1379</v>
      </c>
      <c r="AJ229" s="84">
        <v>4200</v>
      </c>
      <c r="AK229" s="84">
        <v>4200</v>
      </c>
      <c r="AL229" s="108" t="s">
        <v>858</v>
      </c>
      <c r="AM229" s="84">
        <v>13392.43</v>
      </c>
      <c r="AN229" s="112">
        <v>7607.57</v>
      </c>
      <c r="AO229" s="112">
        <v>21000</v>
      </c>
      <c r="AP229" s="112">
        <v>66607.570000000007</v>
      </c>
      <c r="AQ229" s="112">
        <v>13788.43</v>
      </c>
      <c r="AR229" s="112">
        <v>80396</v>
      </c>
      <c r="AS229" s="112">
        <v>0</v>
      </c>
      <c r="AT229" s="112">
        <v>0</v>
      </c>
      <c r="AU229" s="112">
        <v>0</v>
      </c>
      <c r="AV229" s="84">
        <v>5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1376</v>
      </c>
      <c r="BG229" s="84"/>
      <c r="BH229" s="114" t="s">
        <v>273</v>
      </c>
      <c r="BI229" s="38" t="s">
        <v>110</v>
      </c>
      <c r="BJ229" s="85">
        <v>45853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246</v>
      </c>
      <c r="BP229" s="84"/>
      <c r="BQ229" s="117"/>
      <c r="BR229" s="118" t="s">
        <v>460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65971</v>
      </c>
      <c r="J230" s="38" t="s">
        <v>275</v>
      </c>
      <c r="K230" s="84">
        <v>65971</v>
      </c>
      <c r="L230" s="84" t="s">
        <v>255</v>
      </c>
      <c r="M230" s="38" t="s">
        <v>256</v>
      </c>
      <c r="N230" s="84">
        <v>106098</v>
      </c>
      <c r="O230" s="84" t="s">
        <v>276</v>
      </c>
      <c r="P230" s="84">
        <v>145704</v>
      </c>
      <c r="Q230" s="38" t="s">
        <v>582</v>
      </c>
      <c r="R230" s="38" t="s">
        <v>623</v>
      </c>
      <c r="S230" s="84" t="s">
        <v>583</v>
      </c>
      <c r="T230" s="84" t="s">
        <v>583</v>
      </c>
      <c r="U230" s="84" t="s">
        <v>261</v>
      </c>
      <c r="V230" s="84" t="s">
        <v>262</v>
      </c>
      <c r="W230" s="84">
        <v>0</v>
      </c>
      <c r="X230" s="38" t="s">
        <v>340</v>
      </c>
      <c r="Y230" s="84">
        <v>356307489</v>
      </c>
      <c r="Z230" s="38" t="s">
        <v>584</v>
      </c>
      <c r="AA230" s="108" t="s">
        <v>1149</v>
      </c>
      <c r="AB230" s="84">
        <v>30000</v>
      </c>
      <c r="AC230" s="108" t="s">
        <v>284</v>
      </c>
      <c r="AD230" s="84">
        <v>18</v>
      </c>
      <c r="AE230" s="84" t="s">
        <v>604</v>
      </c>
      <c r="AF230" s="84" t="s">
        <v>455</v>
      </c>
      <c r="AG230" s="108" t="s">
        <v>586</v>
      </c>
      <c r="AH230" s="84" t="s">
        <v>503</v>
      </c>
      <c r="AI230" s="108" t="s">
        <v>1150</v>
      </c>
      <c r="AJ230" s="84">
        <v>2020</v>
      </c>
      <c r="AK230" s="84">
        <v>2020</v>
      </c>
      <c r="AL230" s="108" t="s">
        <v>622</v>
      </c>
      <c r="AM230" s="84">
        <v>2500.44</v>
      </c>
      <c r="AN230" s="112">
        <v>1539.56</v>
      </c>
      <c r="AO230" s="112">
        <v>4040</v>
      </c>
      <c r="AP230" s="112">
        <v>27499.56</v>
      </c>
      <c r="AQ230" s="112">
        <v>5192.4399999999996</v>
      </c>
      <c r="AR230" s="112">
        <v>32692</v>
      </c>
      <c r="AS230" s="112">
        <v>19486.43</v>
      </c>
      <c r="AT230" s="112">
        <v>4753.57</v>
      </c>
      <c r="AU230" s="112">
        <v>24240</v>
      </c>
      <c r="AV230" s="84">
        <v>14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583</v>
      </c>
      <c r="BG230" s="84"/>
      <c r="BH230" s="114" t="s">
        <v>273</v>
      </c>
      <c r="BI230" s="38" t="s">
        <v>110</v>
      </c>
      <c r="BJ230" s="85">
        <v>45853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274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66045</v>
      </c>
      <c r="J231" s="38" t="s">
        <v>289</v>
      </c>
      <c r="K231" s="84">
        <v>66045</v>
      </c>
      <c r="L231" s="84" t="s">
        <v>255</v>
      </c>
      <c r="M231" s="38" t="s">
        <v>256</v>
      </c>
      <c r="N231" s="84">
        <v>106151</v>
      </c>
      <c r="O231" s="84" t="s">
        <v>534</v>
      </c>
      <c r="P231" s="84">
        <v>145734</v>
      </c>
      <c r="Q231" s="38" t="s">
        <v>681</v>
      </c>
      <c r="R231" s="38" t="s">
        <v>450</v>
      </c>
      <c r="S231" s="84" t="s">
        <v>1151</v>
      </c>
      <c r="T231" s="84" t="s">
        <v>1151</v>
      </c>
      <c r="U231" s="84" t="s">
        <v>261</v>
      </c>
      <c r="V231" s="84" t="s">
        <v>262</v>
      </c>
      <c r="W231" s="84">
        <v>0</v>
      </c>
      <c r="X231" s="38" t="s">
        <v>340</v>
      </c>
      <c r="Y231" s="84">
        <v>356321092</v>
      </c>
      <c r="Z231" s="38" t="s">
        <v>683</v>
      </c>
      <c r="AA231" s="108" t="s">
        <v>1152</v>
      </c>
      <c r="AB231" s="84">
        <v>42000</v>
      </c>
      <c r="AC231" s="108" t="s">
        <v>295</v>
      </c>
      <c r="AD231" s="84">
        <v>24</v>
      </c>
      <c r="AE231" s="84" t="s">
        <v>454</v>
      </c>
      <c r="AF231" s="84" t="s">
        <v>1153</v>
      </c>
      <c r="AG231" s="108" t="s">
        <v>1154</v>
      </c>
      <c r="AH231" s="84" t="s">
        <v>503</v>
      </c>
      <c r="AI231" s="108" t="s">
        <v>1155</v>
      </c>
      <c r="AJ231" s="84">
        <v>2240</v>
      </c>
      <c r="AK231" s="84">
        <v>2240</v>
      </c>
      <c r="AL231" s="108" t="s">
        <v>697</v>
      </c>
      <c r="AM231" s="84">
        <v>21077.31</v>
      </c>
      <c r="AN231" s="112">
        <v>10282.69</v>
      </c>
      <c r="AO231" s="112">
        <v>31360</v>
      </c>
      <c r="AP231" s="112">
        <v>20922.689999999999</v>
      </c>
      <c r="AQ231" s="112">
        <v>2584.31</v>
      </c>
      <c r="AR231" s="112">
        <v>23507</v>
      </c>
      <c r="AS231" s="112">
        <v>0</v>
      </c>
      <c r="AT231" s="112">
        <v>0</v>
      </c>
      <c r="AU231" s="112">
        <v>0</v>
      </c>
      <c r="AV231" s="84">
        <v>14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1151</v>
      </c>
      <c r="BG231" s="84"/>
      <c r="BH231" s="114" t="s">
        <v>273</v>
      </c>
      <c r="BI231" s="38" t="s">
        <v>110</v>
      </c>
      <c r="BJ231" s="85">
        <v>45852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460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65971</v>
      </c>
      <c r="J232" s="38" t="s">
        <v>275</v>
      </c>
      <c r="K232" s="84">
        <v>65971</v>
      </c>
      <c r="L232" s="84" t="s">
        <v>255</v>
      </c>
      <c r="M232" s="38" t="s">
        <v>256</v>
      </c>
      <c r="N232" s="84">
        <v>106098</v>
      </c>
      <c r="O232" s="84" t="s">
        <v>276</v>
      </c>
      <c r="P232" s="84">
        <v>815760</v>
      </c>
      <c r="Q232" s="38" t="s">
        <v>630</v>
      </c>
      <c r="R232" s="38" t="s">
        <v>450</v>
      </c>
      <c r="S232" s="84" t="s">
        <v>1156</v>
      </c>
      <c r="T232" s="84" t="s">
        <v>1156</v>
      </c>
      <c r="U232" s="84" t="s">
        <v>261</v>
      </c>
      <c r="V232" s="84" t="s">
        <v>262</v>
      </c>
      <c r="W232" s="84">
        <v>0</v>
      </c>
      <c r="X232" s="38" t="s">
        <v>340</v>
      </c>
      <c r="Y232" s="84">
        <v>356322856</v>
      </c>
      <c r="Z232" s="38" t="s">
        <v>1157</v>
      </c>
      <c r="AA232" s="108" t="s">
        <v>1152</v>
      </c>
      <c r="AB232" s="84">
        <v>42000</v>
      </c>
      <c r="AC232" s="108" t="s">
        <v>284</v>
      </c>
      <c r="AD232" s="84">
        <v>24</v>
      </c>
      <c r="AE232" s="84" t="s">
        <v>454</v>
      </c>
      <c r="AF232" s="84" t="s">
        <v>1153</v>
      </c>
      <c r="AG232" s="108" t="s">
        <v>1154</v>
      </c>
      <c r="AH232" s="84" t="s">
        <v>503</v>
      </c>
      <c r="AI232" s="108" t="s">
        <v>1150</v>
      </c>
      <c r="AJ232" s="84">
        <v>2240</v>
      </c>
      <c r="AK232" s="84">
        <v>2240</v>
      </c>
      <c r="AL232" s="108" t="s">
        <v>655</v>
      </c>
      <c r="AM232" s="84">
        <v>21302.92</v>
      </c>
      <c r="AN232" s="112">
        <v>10057.08</v>
      </c>
      <c r="AO232" s="112">
        <v>31360</v>
      </c>
      <c r="AP232" s="112">
        <v>20697.080000000002</v>
      </c>
      <c r="AQ232" s="112">
        <v>2531.92</v>
      </c>
      <c r="AR232" s="112">
        <v>23229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1156</v>
      </c>
      <c r="BG232" s="84"/>
      <c r="BH232" s="114" t="s">
        <v>273</v>
      </c>
      <c r="BI232" s="38" t="s">
        <v>110</v>
      </c>
      <c r="BJ232" s="85">
        <v>45853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 t="s">
        <v>460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66045</v>
      </c>
      <c r="J233" s="38" t="s">
        <v>289</v>
      </c>
      <c r="K233" s="84">
        <v>66045</v>
      </c>
      <c r="L233" s="84" t="s">
        <v>255</v>
      </c>
      <c r="M233" s="38" t="s">
        <v>256</v>
      </c>
      <c r="N233" s="84">
        <v>106391</v>
      </c>
      <c r="O233" s="84" t="s">
        <v>313</v>
      </c>
      <c r="P233" s="84">
        <v>154541</v>
      </c>
      <c r="Q233" s="38" t="s">
        <v>491</v>
      </c>
      <c r="R233" s="38" t="s">
        <v>450</v>
      </c>
      <c r="S233" s="84" t="s">
        <v>1158</v>
      </c>
      <c r="T233" s="84" t="s">
        <v>1158</v>
      </c>
      <c r="U233" s="84" t="s">
        <v>280</v>
      </c>
      <c r="V233" s="84" t="s">
        <v>262</v>
      </c>
      <c r="W233" s="84">
        <v>0</v>
      </c>
      <c r="X233" s="38" t="s">
        <v>340</v>
      </c>
      <c r="Y233" s="84">
        <v>356331705</v>
      </c>
      <c r="Z233" s="38" t="s">
        <v>1159</v>
      </c>
      <c r="AA233" s="108" t="s">
        <v>1160</v>
      </c>
      <c r="AB233" s="84">
        <v>65000</v>
      </c>
      <c r="AC233" s="108" t="s">
        <v>319</v>
      </c>
      <c r="AD233" s="84">
        <v>24</v>
      </c>
      <c r="AE233" s="84" t="s">
        <v>267</v>
      </c>
      <c r="AF233" s="84" t="s">
        <v>455</v>
      </c>
      <c r="AG233" s="108" t="s">
        <v>1161</v>
      </c>
      <c r="AH233" s="84" t="s">
        <v>503</v>
      </c>
      <c r="AI233" s="108" t="s">
        <v>513</v>
      </c>
      <c r="AJ233" s="84">
        <v>3470</v>
      </c>
      <c r="AK233" s="84">
        <v>3470</v>
      </c>
      <c r="AL233" s="108" t="s">
        <v>646</v>
      </c>
      <c r="AM233" s="84">
        <v>36802.33</v>
      </c>
      <c r="AN233" s="112">
        <v>15247.67</v>
      </c>
      <c r="AO233" s="112">
        <v>52050</v>
      </c>
      <c r="AP233" s="112">
        <v>28197.67</v>
      </c>
      <c r="AQ233" s="112">
        <v>3038.33</v>
      </c>
      <c r="AR233" s="112">
        <v>31236</v>
      </c>
      <c r="AS233" s="112">
        <v>0</v>
      </c>
      <c r="AT233" s="112">
        <v>0</v>
      </c>
      <c r="AU233" s="112">
        <v>0</v>
      </c>
      <c r="AV233" s="84">
        <v>15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1158</v>
      </c>
      <c r="BG233" s="84"/>
      <c r="BH233" s="114" t="s">
        <v>273</v>
      </c>
      <c r="BI233" s="38" t="s">
        <v>110</v>
      </c>
      <c r="BJ233" s="85">
        <v>45852</v>
      </c>
      <c r="BK233" s="84"/>
      <c r="BL233" s="38" t="s">
        <v>115</v>
      </c>
      <c r="BM233" s="115" t="s">
        <v>130</v>
      </c>
      <c r="BN233" s="116"/>
      <c r="BO233" s="84" t="s">
        <v>247</v>
      </c>
      <c r="BP233" s="84"/>
      <c r="BQ233" s="117"/>
      <c r="BR233" s="118" t="s">
        <v>274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66045</v>
      </c>
      <c r="J234" s="38" t="s">
        <v>289</v>
      </c>
      <c r="K234" s="84">
        <v>66045</v>
      </c>
      <c r="L234" s="84" t="s">
        <v>255</v>
      </c>
      <c r="M234" s="38" t="s">
        <v>256</v>
      </c>
      <c r="N234" s="84">
        <v>106391</v>
      </c>
      <c r="O234" s="84" t="s">
        <v>313</v>
      </c>
      <c r="P234" s="84">
        <v>154541</v>
      </c>
      <c r="Q234" s="38" t="s">
        <v>491</v>
      </c>
      <c r="R234" s="38" t="s">
        <v>450</v>
      </c>
      <c r="S234" s="84" t="s">
        <v>1162</v>
      </c>
      <c r="T234" s="84" t="s">
        <v>1162</v>
      </c>
      <c r="U234" s="84" t="s">
        <v>261</v>
      </c>
      <c r="V234" s="84" t="s">
        <v>262</v>
      </c>
      <c r="W234" s="84">
        <v>0</v>
      </c>
      <c r="X234" s="38" t="s">
        <v>340</v>
      </c>
      <c r="Y234" s="84">
        <v>356333148</v>
      </c>
      <c r="Z234" s="38" t="s">
        <v>1163</v>
      </c>
      <c r="AA234" s="108" t="s">
        <v>1164</v>
      </c>
      <c r="AB234" s="84">
        <v>80000</v>
      </c>
      <c r="AC234" s="108" t="s">
        <v>319</v>
      </c>
      <c r="AD234" s="84">
        <v>24</v>
      </c>
      <c r="AE234" s="84" t="s">
        <v>731</v>
      </c>
      <c r="AF234" s="84" t="s">
        <v>286</v>
      </c>
      <c r="AG234" s="108" t="s">
        <v>428</v>
      </c>
      <c r="AH234" s="84" t="s">
        <v>270</v>
      </c>
      <c r="AI234" s="108" t="s">
        <v>513</v>
      </c>
      <c r="AJ234" s="84">
        <v>4230</v>
      </c>
      <c r="AK234" s="84">
        <v>4230</v>
      </c>
      <c r="AL234" s="108" t="s">
        <v>697</v>
      </c>
      <c r="AM234" s="84">
        <v>46026.879999999997</v>
      </c>
      <c r="AN234" s="112">
        <v>17423.12</v>
      </c>
      <c r="AO234" s="112">
        <v>63450</v>
      </c>
      <c r="AP234" s="112">
        <v>33973.120000000003</v>
      </c>
      <c r="AQ234" s="112">
        <v>3460.88</v>
      </c>
      <c r="AR234" s="112">
        <v>37434</v>
      </c>
      <c r="AS234" s="112">
        <v>0</v>
      </c>
      <c r="AT234" s="112">
        <v>0</v>
      </c>
      <c r="AU234" s="112">
        <v>0</v>
      </c>
      <c r="AV234" s="84">
        <v>15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1162</v>
      </c>
      <c r="BG234" s="84"/>
      <c r="BH234" s="114" t="s">
        <v>273</v>
      </c>
      <c r="BI234" s="38" t="s">
        <v>110</v>
      </c>
      <c r="BJ234" s="85">
        <v>45852</v>
      </c>
      <c r="BK234" s="84"/>
      <c r="BL234" s="38" t="s">
        <v>115</v>
      </c>
      <c r="BM234" s="115" t="s">
        <v>130</v>
      </c>
      <c r="BN234" s="116"/>
      <c r="BO234" s="84" t="s">
        <v>247</v>
      </c>
      <c r="BP234" s="84"/>
      <c r="BQ234" s="117"/>
      <c r="BR234" s="118" t="s">
        <v>274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65969</v>
      </c>
      <c r="J235" s="38" t="s">
        <v>254</v>
      </c>
      <c r="K235" s="84">
        <v>65969</v>
      </c>
      <c r="L235" s="84" t="s">
        <v>255</v>
      </c>
      <c r="M235" s="38" t="s">
        <v>256</v>
      </c>
      <c r="N235" s="84">
        <v>105653</v>
      </c>
      <c r="O235" s="84" t="s">
        <v>257</v>
      </c>
      <c r="P235" s="84">
        <v>145115</v>
      </c>
      <c r="Q235" s="38" t="s">
        <v>337</v>
      </c>
      <c r="R235" s="38" t="s">
        <v>450</v>
      </c>
      <c r="S235" s="84" t="s">
        <v>1165</v>
      </c>
      <c r="T235" s="84" t="s">
        <v>1165</v>
      </c>
      <c r="U235" s="84" t="s">
        <v>471</v>
      </c>
      <c r="V235" s="84" t="s">
        <v>262</v>
      </c>
      <c r="W235" s="84">
        <v>0</v>
      </c>
      <c r="X235" s="38" t="s">
        <v>340</v>
      </c>
      <c r="Y235" s="84">
        <v>356377724</v>
      </c>
      <c r="Z235" s="38" t="s">
        <v>1166</v>
      </c>
      <c r="AA235" s="108" t="s">
        <v>1160</v>
      </c>
      <c r="AB235" s="84">
        <v>80000</v>
      </c>
      <c r="AC235" s="108" t="s">
        <v>266</v>
      </c>
      <c r="AD235" s="84">
        <v>24</v>
      </c>
      <c r="AE235" s="84" t="s">
        <v>731</v>
      </c>
      <c r="AF235" s="84" t="s">
        <v>268</v>
      </c>
      <c r="AG235" s="108" t="s">
        <v>608</v>
      </c>
      <c r="AH235" s="84" t="s">
        <v>270</v>
      </c>
      <c r="AI235" s="108" t="s">
        <v>533</v>
      </c>
      <c r="AJ235" s="84">
        <v>4230</v>
      </c>
      <c r="AK235" s="84">
        <v>4230</v>
      </c>
      <c r="AL235" s="108" t="s">
        <v>1167</v>
      </c>
      <c r="AM235" s="84">
        <v>11048.91</v>
      </c>
      <c r="AN235" s="112">
        <v>5871.09</v>
      </c>
      <c r="AO235" s="112">
        <v>16920</v>
      </c>
      <c r="AP235" s="112">
        <v>68951.09</v>
      </c>
      <c r="AQ235" s="112">
        <v>15344.91</v>
      </c>
      <c r="AR235" s="112">
        <v>84296</v>
      </c>
      <c r="AS235" s="112">
        <v>34700.32</v>
      </c>
      <c r="AT235" s="112">
        <v>11829.68</v>
      </c>
      <c r="AU235" s="112">
        <v>46530</v>
      </c>
      <c r="AV235" s="84">
        <v>15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1165</v>
      </c>
      <c r="BG235" s="84"/>
      <c r="BH235" s="114" t="s">
        <v>273</v>
      </c>
      <c r="BI235" s="38" t="s">
        <v>110</v>
      </c>
      <c r="BJ235" s="85">
        <v>45852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274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231315</v>
      </c>
      <c r="J236" s="38" t="s">
        <v>749</v>
      </c>
      <c r="K236" s="84">
        <v>231315</v>
      </c>
      <c r="L236" s="84" t="s">
        <v>255</v>
      </c>
      <c r="M236" s="38" t="s">
        <v>256</v>
      </c>
      <c r="N236" s="84">
        <v>548180</v>
      </c>
      <c r="O236" s="84" t="s">
        <v>750</v>
      </c>
      <c r="P236" s="84">
        <v>911161</v>
      </c>
      <c r="Q236" s="38" t="s">
        <v>761</v>
      </c>
      <c r="R236" s="38" t="s">
        <v>623</v>
      </c>
      <c r="S236" s="84" t="s">
        <v>769</v>
      </c>
      <c r="T236" s="84" t="s">
        <v>769</v>
      </c>
      <c r="U236" s="84" t="s">
        <v>261</v>
      </c>
      <c r="V236" s="84" t="s">
        <v>262</v>
      </c>
      <c r="W236" s="84">
        <v>0</v>
      </c>
      <c r="X236" s="38" t="s">
        <v>340</v>
      </c>
      <c r="Y236" s="84">
        <v>356386520</v>
      </c>
      <c r="Z236" s="38" t="s">
        <v>770</v>
      </c>
      <c r="AA236" s="108" t="s">
        <v>1152</v>
      </c>
      <c r="AB236" s="84">
        <v>30000</v>
      </c>
      <c r="AC236" s="108" t="s">
        <v>295</v>
      </c>
      <c r="AD236" s="84">
        <v>18</v>
      </c>
      <c r="AE236" s="84" t="s">
        <v>604</v>
      </c>
      <c r="AF236" s="84" t="s">
        <v>619</v>
      </c>
      <c r="AG236" s="108" t="s">
        <v>765</v>
      </c>
      <c r="AH236" s="84" t="s">
        <v>503</v>
      </c>
      <c r="AI236" s="108" t="s">
        <v>982</v>
      </c>
      <c r="AJ236" s="84">
        <v>2020</v>
      </c>
      <c r="AK236" s="84">
        <v>2020</v>
      </c>
      <c r="AL236" s="108" t="s">
        <v>771</v>
      </c>
      <c r="AM236" s="84">
        <v>14751.37</v>
      </c>
      <c r="AN236" s="112">
        <v>5448.63</v>
      </c>
      <c r="AO236" s="112">
        <v>20200</v>
      </c>
      <c r="AP236" s="112">
        <v>15248.63</v>
      </c>
      <c r="AQ236" s="112">
        <v>1517.37</v>
      </c>
      <c r="AR236" s="112">
        <v>16766</v>
      </c>
      <c r="AS236" s="112">
        <v>7020.64</v>
      </c>
      <c r="AT236" s="112">
        <v>1059.3599999999999</v>
      </c>
      <c r="AU236" s="112">
        <v>8080</v>
      </c>
      <c r="AV236" s="84">
        <v>14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769</v>
      </c>
      <c r="BG236" s="84"/>
      <c r="BH236" s="114" t="s">
        <v>273</v>
      </c>
      <c r="BI236" s="38" t="s">
        <v>110</v>
      </c>
      <c r="BJ236" s="85">
        <v>45850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>
        <v>8080</v>
      </c>
      <c r="BQ236" s="117" t="s">
        <v>202</v>
      </c>
      <c r="BR236" s="118" t="s">
        <v>1168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65971</v>
      </c>
      <c r="J237" s="38" t="s">
        <v>275</v>
      </c>
      <c r="K237" s="84">
        <v>65971</v>
      </c>
      <c r="L237" s="84" t="s">
        <v>255</v>
      </c>
      <c r="M237" s="38" t="s">
        <v>256</v>
      </c>
      <c r="N237" s="84">
        <v>106098</v>
      </c>
      <c r="O237" s="84" t="s">
        <v>276</v>
      </c>
      <c r="P237" s="84">
        <v>496215</v>
      </c>
      <c r="Q237" s="38" t="s">
        <v>647</v>
      </c>
      <c r="R237" s="38" t="s">
        <v>450</v>
      </c>
      <c r="S237" s="84" t="s">
        <v>1169</v>
      </c>
      <c r="T237" s="84" t="s">
        <v>1169</v>
      </c>
      <c r="U237" s="84" t="s">
        <v>280</v>
      </c>
      <c r="V237" s="84" t="s">
        <v>262</v>
      </c>
      <c r="W237" s="84">
        <v>0</v>
      </c>
      <c r="X237" s="38" t="s">
        <v>340</v>
      </c>
      <c r="Y237" s="84">
        <v>356432360</v>
      </c>
      <c r="Z237" s="38" t="s">
        <v>1170</v>
      </c>
      <c r="AA237" s="108" t="s">
        <v>510</v>
      </c>
      <c r="AB237" s="84">
        <v>67000</v>
      </c>
      <c r="AC237" s="108" t="s">
        <v>284</v>
      </c>
      <c r="AD237" s="84">
        <v>24</v>
      </c>
      <c r="AE237" s="84" t="s">
        <v>267</v>
      </c>
      <c r="AF237" s="84" t="s">
        <v>619</v>
      </c>
      <c r="AG237" s="108" t="s">
        <v>671</v>
      </c>
      <c r="AH237" s="84" t="s">
        <v>503</v>
      </c>
      <c r="AI237" s="108" t="s">
        <v>1171</v>
      </c>
      <c r="AJ237" s="84">
        <v>3580</v>
      </c>
      <c r="AK237" s="84">
        <v>3580</v>
      </c>
      <c r="AL237" s="108" t="s">
        <v>1172</v>
      </c>
      <c r="AM237" s="84">
        <v>4126.28</v>
      </c>
      <c r="AN237" s="112">
        <v>3453.72</v>
      </c>
      <c r="AO237" s="112">
        <v>7580</v>
      </c>
      <c r="AP237" s="112">
        <v>62873.72</v>
      </c>
      <c r="AQ237" s="112">
        <v>15805.28</v>
      </c>
      <c r="AR237" s="112">
        <v>78679</v>
      </c>
      <c r="AS237" s="112">
        <v>27751.23</v>
      </c>
      <c r="AT237" s="112">
        <v>11208.77</v>
      </c>
      <c r="AU237" s="112">
        <v>38960</v>
      </c>
      <c r="AV237" s="84">
        <v>13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1169</v>
      </c>
      <c r="BG237" s="84"/>
      <c r="BH237" s="114" t="s">
        <v>273</v>
      </c>
      <c r="BI237" s="38" t="s">
        <v>110</v>
      </c>
      <c r="BJ237" s="85">
        <v>45853</v>
      </c>
      <c r="BK237" s="84"/>
      <c r="BL237" s="38" t="s">
        <v>115</v>
      </c>
      <c r="BM237" s="115" t="s">
        <v>130</v>
      </c>
      <c r="BN237" s="116"/>
      <c r="BO237" s="84" t="s">
        <v>247</v>
      </c>
      <c r="BP237" s="84"/>
      <c r="BQ237" s="117"/>
      <c r="BR237" s="118" t="s">
        <v>274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66264</v>
      </c>
      <c r="J238" s="38" t="s">
        <v>326</v>
      </c>
      <c r="K238" s="84">
        <v>66264</v>
      </c>
      <c r="L238" s="84" t="s">
        <v>255</v>
      </c>
      <c r="M238" s="38" t="s">
        <v>256</v>
      </c>
      <c r="N238" s="84">
        <v>109728</v>
      </c>
      <c r="O238" s="84" t="s">
        <v>327</v>
      </c>
      <c r="P238" s="84">
        <v>154561</v>
      </c>
      <c r="Q238" s="38" t="s">
        <v>514</v>
      </c>
      <c r="R238" s="38" t="s">
        <v>450</v>
      </c>
      <c r="S238" s="84" t="s">
        <v>1173</v>
      </c>
      <c r="T238" s="84" t="s">
        <v>1173</v>
      </c>
      <c r="U238" s="84" t="s">
        <v>280</v>
      </c>
      <c r="V238" s="84" t="s">
        <v>262</v>
      </c>
      <c r="W238" s="84">
        <v>0</v>
      </c>
      <c r="X238" s="38" t="s">
        <v>340</v>
      </c>
      <c r="Y238" s="84">
        <v>356432362</v>
      </c>
      <c r="Z238" s="38" t="s">
        <v>687</v>
      </c>
      <c r="AA238" s="108" t="s">
        <v>1174</v>
      </c>
      <c r="AB238" s="84">
        <v>75000</v>
      </c>
      <c r="AC238" s="108" t="s">
        <v>333</v>
      </c>
      <c r="AD238" s="84">
        <v>24</v>
      </c>
      <c r="AE238" s="84" t="s">
        <v>465</v>
      </c>
      <c r="AF238" s="84" t="s">
        <v>268</v>
      </c>
      <c r="AG238" s="108" t="s">
        <v>518</v>
      </c>
      <c r="AH238" s="84" t="s">
        <v>321</v>
      </c>
      <c r="AI238" s="108" t="s">
        <v>1175</v>
      </c>
      <c r="AJ238" s="84">
        <v>4000</v>
      </c>
      <c r="AK238" s="84">
        <v>4000</v>
      </c>
      <c r="AL238" s="108" t="s">
        <v>605</v>
      </c>
      <c r="AM238" s="84">
        <v>4761.26</v>
      </c>
      <c r="AN238" s="112">
        <v>3238.74</v>
      </c>
      <c r="AO238" s="112">
        <v>8000</v>
      </c>
      <c r="AP238" s="112">
        <v>70238.740000000005</v>
      </c>
      <c r="AQ238" s="112">
        <v>18122.259999999998</v>
      </c>
      <c r="AR238" s="112">
        <v>88361</v>
      </c>
      <c r="AS238" s="112">
        <v>31009.84</v>
      </c>
      <c r="AT238" s="112">
        <v>12990.16</v>
      </c>
      <c r="AU238" s="112">
        <v>44000</v>
      </c>
      <c r="AV238" s="84">
        <v>13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1173</v>
      </c>
      <c r="BG238" s="84"/>
      <c r="BH238" s="114" t="s">
        <v>273</v>
      </c>
      <c r="BI238" s="38" t="s">
        <v>110</v>
      </c>
      <c r="BJ238" s="85">
        <v>45853</v>
      </c>
      <c r="BK238" s="84"/>
      <c r="BL238" s="38" t="s">
        <v>115</v>
      </c>
      <c r="BM238" s="115" t="s">
        <v>130</v>
      </c>
      <c r="BN238" s="116"/>
      <c r="BO238" s="84" t="s">
        <v>247</v>
      </c>
      <c r="BP238" s="84"/>
      <c r="BQ238" s="117"/>
      <c r="BR238" s="118" t="s">
        <v>274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65932</v>
      </c>
      <c r="J239" s="38" t="s">
        <v>348</v>
      </c>
      <c r="K239" s="84">
        <v>65932</v>
      </c>
      <c r="L239" s="84" t="s">
        <v>255</v>
      </c>
      <c r="M239" s="38" t="s">
        <v>256</v>
      </c>
      <c r="N239" s="84">
        <v>105725</v>
      </c>
      <c r="O239" s="84" t="s">
        <v>349</v>
      </c>
      <c r="P239" s="84">
        <v>145202</v>
      </c>
      <c r="Q239" s="38" t="s">
        <v>350</v>
      </c>
      <c r="R239" s="38" t="s">
        <v>450</v>
      </c>
      <c r="S239" s="84" t="s">
        <v>1176</v>
      </c>
      <c r="T239" s="84" t="s">
        <v>1176</v>
      </c>
      <c r="U239" s="84" t="s">
        <v>261</v>
      </c>
      <c r="V239" s="84" t="s">
        <v>262</v>
      </c>
      <c r="W239" s="84">
        <v>0</v>
      </c>
      <c r="X239" s="38" t="s">
        <v>340</v>
      </c>
      <c r="Y239" s="84">
        <v>356469374</v>
      </c>
      <c r="Z239" s="38" t="s">
        <v>1177</v>
      </c>
      <c r="AA239" s="108" t="s">
        <v>1178</v>
      </c>
      <c r="AB239" s="84">
        <v>80000</v>
      </c>
      <c r="AC239" s="108" t="s">
        <v>354</v>
      </c>
      <c r="AD239" s="84">
        <v>24</v>
      </c>
      <c r="AE239" s="84" t="s">
        <v>731</v>
      </c>
      <c r="AF239" s="84" t="s">
        <v>455</v>
      </c>
      <c r="AG239" s="108" t="s">
        <v>1179</v>
      </c>
      <c r="AH239" s="84" t="s">
        <v>457</v>
      </c>
      <c r="AI239" s="108" t="s">
        <v>459</v>
      </c>
      <c r="AJ239" s="84">
        <v>4230</v>
      </c>
      <c r="AK239" s="84">
        <v>4230</v>
      </c>
      <c r="AL239" s="108" t="s">
        <v>1180</v>
      </c>
      <c r="AM239" s="84">
        <v>30548.92</v>
      </c>
      <c r="AN239" s="112">
        <v>15981.08</v>
      </c>
      <c r="AO239" s="112">
        <v>46530</v>
      </c>
      <c r="AP239" s="112">
        <v>49451.08</v>
      </c>
      <c r="AQ239" s="112">
        <v>7426.92</v>
      </c>
      <c r="AR239" s="112">
        <v>56878</v>
      </c>
      <c r="AS239" s="112">
        <v>9926.4699999999993</v>
      </c>
      <c r="AT239" s="112">
        <v>2763.53</v>
      </c>
      <c r="AU239" s="112">
        <v>12690</v>
      </c>
      <c r="AV239" s="84">
        <v>14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1176</v>
      </c>
      <c r="BG239" s="84"/>
      <c r="BH239" s="114" t="s">
        <v>273</v>
      </c>
      <c r="BI239" s="38" t="s">
        <v>110</v>
      </c>
      <c r="BJ239" s="85">
        <v>45853</v>
      </c>
      <c r="BK239" s="84"/>
      <c r="BL239" s="38" t="s">
        <v>115</v>
      </c>
      <c r="BM239" s="115" t="s">
        <v>130</v>
      </c>
      <c r="BN239" s="116"/>
      <c r="BO239" s="84" t="s">
        <v>247</v>
      </c>
      <c r="BP239" s="84"/>
      <c r="BQ239" s="117"/>
      <c r="BR239" s="118" t="s">
        <v>274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66264</v>
      </c>
      <c r="J240" s="38" t="s">
        <v>326</v>
      </c>
      <c r="K240" s="84">
        <v>66264</v>
      </c>
      <c r="L240" s="84" t="s">
        <v>255</v>
      </c>
      <c r="M240" s="38" t="s">
        <v>256</v>
      </c>
      <c r="N240" s="84">
        <v>106070</v>
      </c>
      <c r="O240" s="84" t="s">
        <v>381</v>
      </c>
      <c r="P240" s="84">
        <v>145635</v>
      </c>
      <c r="Q240" s="38" t="s">
        <v>382</v>
      </c>
      <c r="R240" s="38" t="s">
        <v>450</v>
      </c>
      <c r="S240" s="84" t="s">
        <v>1181</v>
      </c>
      <c r="T240" s="84" t="s">
        <v>1181</v>
      </c>
      <c r="U240" s="84" t="s">
        <v>471</v>
      </c>
      <c r="V240" s="84" t="s">
        <v>262</v>
      </c>
      <c r="W240" s="84">
        <v>0</v>
      </c>
      <c r="X240" s="38" t="s">
        <v>340</v>
      </c>
      <c r="Y240" s="84">
        <v>356475766</v>
      </c>
      <c r="Z240" s="38" t="s">
        <v>1182</v>
      </c>
      <c r="AA240" s="108" t="s">
        <v>1178</v>
      </c>
      <c r="AB240" s="84">
        <v>40000</v>
      </c>
      <c r="AC240" s="108" t="s">
        <v>333</v>
      </c>
      <c r="AD240" s="84">
        <v>30</v>
      </c>
      <c r="AE240" s="84" t="s">
        <v>465</v>
      </c>
      <c r="AF240" s="84" t="s">
        <v>268</v>
      </c>
      <c r="AG240" s="108" t="s">
        <v>287</v>
      </c>
      <c r="AH240" s="84" t="s">
        <v>270</v>
      </c>
      <c r="AI240" s="108" t="s">
        <v>1183</v>
      </c>
      <c r="AJ240" s="84">
        <v>1810</v>
      </c>
      <c r="AK240" s="84">
        <v>1810</v>
      </c>
      <c r="AL240" s="108" t="s">
        <v>956</v>
      </c>
      <c r="AM240" s="84">
        <v>13824.81</v>
      </c>
      <c r="AN240" s="112">
        <v>9705.19</v>
      </c>
      <c r="AO240" s="112">
        <v>23530</v>
      </c>
      <c r="AP240" s="112">
        <v>26175.19</v>
      </c>
      <c r="AQ240" s="112">
        <v>5293.81</v>
      </c>
      <c r="AR240" s="112">
        <v>31469</v>
      </c>
      <c r="AS240" s="112">
        <v>1272.1500000000001</v>
      </c>
      <c r="AT240" s="112">
        <v>537.85</v>
      </c>
      <c r="AU240" s="112">
        <v>1810</v>
      </c>
      <c r="AV240" s="84">
        <v>14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1181</v>
      </c>
      <c r="BG240" s="84"/>
      <c r="BH240" s="114" t="s">
        <v>273</v>
      </c>
      <c r="BI240" s="38" t="s">
        <v>110</v>
      </c>
      <c r="BJ240" s="85">
        <v>45853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460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231315</v>
      </c>
      <c r="J241" s="38" t="s">
        <v>749</v>
      </c>
      <c r="K241" s="84">
        <v>231315</v>
      </c>
      <c r="L241" s="84" t="s">
        <v>255</v>
      </c>
      <c r="M241" s="38" t="s">
        <v>256</v>
      </c>
      <c r="N241" s="84">
        <v>548180</v>
      </c>
      <c r="O241" s="84" t="s">
        <v>750</v>
      </c>
      <c r="P241" s="84">
        <v>911161</v>
      </c>
      <c r="Q241" s="38" t="s">
        <v>761</v>
      </c>
      <c r="R241" s="38" t="s">
        <v>623</v>
      </c>
      <c r="S241" s="84" t="s">
        <v>767</v>
      </c>
      <c r="T241" s="84" t="s">
        <v>767</v>
      </c>
      <c r="U241" s="84" t="s">
        <v>261</v>
      </c>
      <c r="V241" s="84" t="s">
        <v>262</v>
      </c>
      <c r="W241" s="84">
        <v>0</v>
      </c>
      <c r="X241" s="38" t="s">
        <v>340</v>
      </c>
      <c r="Y241" s="84">
        <v>356485055</v>
      </c>
      <c r="Z241" s="38" t="s">
        <v>768</v>
      </c>
      <c r="AA241" s="108" t="s">
        <v>1184</v>
      </c>
      <c r="AB241" s="84">
        <v>30000</v>
      </c>
      <c r="AC241" s="108" t="s">
        <v>295</v>
      </c>
      <c r="AD241" s="84">
        <v>18</v>
      </c>
      <c r="AE241" s="84" t="s">
        <v>604</v>
      </c>
      <c r="AF241" s="84" t="s">
        <v>619</v>
      </c>
      <c r="AG241" s="108" t="s">
        <v>765</v>
      </c>
      <c r="AH241" s="84" t="s">
        <v>503</v>
      </c>
      <c r="AI241" s="108" t="s">
        <v>982</v>
      </c>
      <c r="AJ241" s="84">
        <v>2020</v>
      </c>
      <c r="AK241" s="84">
        <v>2020</v>
      </c>
      <c r="AL241" s="108" t="s">
        <v>663</v>
      </c>
      <c r="AM241" s="84">
        <v>21852.57</v>
      </c>
      <c r="AN241" s="112">
        <v>6427.43</v>
      </c>
      <c r="AO241" s="112">
        <v>28280</v>
      </c>
      <c r="AP241" s="112">
        <v>8147.43</v>
      </c>
      <c r="AQ241" s="112">
        <v>450.57</v>
      </c>
      <c r="AR241" s="112">
        <v>8598</v>
      </c>
      <c r="AS241" s="112">
        <v>0</v>
      </c>
      <c r="AT241" s="112">
        <v>0</v>
      </c>
      <c r="AU241" s="112">
        <v>0</v>
      </c>
      <c r="AV241" s="84">
        <v>14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767</v>
      </c>
      <c r="BG241" s="84"/>
      <c r="BH241" s="114" t="s">
        <v>273</v>
      </c>
      <c r="BI241" s="38" t="s">
        <v>110</v>
      </c>
      <c r="BJ241" s="85">
        <v>45850</v>
      </c>
      <c r="BK241" s="84"/>
      <c r="BL241" s="38" t="s">
        <v>115</v>
      </c>
      <c r="BM241" s="115" t="s">
        <v>130</v>
      </c>
      <c r="BN241" s="116"/>
      <c r="BO241" s="84" t="s">
        <v>247</v>
      </c>
      <c r="BP241" s="84"/>
      <c r="BQ241" s="117"/>
      <c r="BR241" s="118" t="s">
        <v>274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231315</v>
      </c>
      <c r="J242" s="38" t="s">
        <v>749</v>
      </c>
      <c r="K242" s="84">
        <v>231315</v>
      </c>
      <c r="L242" s="84" t="s">
        <v>255</v>
      </c>
      <c r="M242" s="38" t="s">
        <v>256</v>
      </c>
      <c r="N242" s="84">
        <v>548180</v>
      </c>
      <c r="O242" s="84" t="s">
        <v>750</v>
      </c>
      <c r="P242" s="84">
        <v>911161</v>
      </c>
      <c r="Q242" s="38" t="s">
        <v>761</v>
      </c>
      <c r="R242" s="38" t="s">
        <v>623</v>
      </c>
      <c r="S242" s="84" t="s">
        <v>814</v>
      </c>
      <c r="T242" s="84" t="s">
        <v>814</v>
      </c>
      <c r="U242" s="84" t="s">
        <v>261</v>
      </c>
      <c r="V242" s="84" t="s">
        <v>262</v>
      </c>
      <c r="W242" s="84">
        <v>0</v>
      </c>
      <c r="X242" s="38" t="s">
        <v>340</v>
      </c>
      <c r="Y242" s="84">
        <v>356485825</v>
      </c>
      <c r="Z242" s="38" t="s">
        <v>815</v>
      </c>
      <c r="AA242" s="108" t="s">
        <v>1184</v>
      </c>
      <c r="AB242" s="84">
        <v>30000</v>
      </c>
      <c r="AC242" s="108" t="s">
        <v>295</v>
      </c>
      <c r="AD242" s="84">
        <v>18</v>
      </c>
      <c r="AE242" s="84" t="s">
        <v>604</v>
      </c>
      <c r="AF242" s="84" t="s">
        <v>619</v>
      </c>
      <c r="AG242" s="108" t="s">
        <v>811</v>
      </c>
      <c r="AH242" s="84" t="s">
        <v>503</v>
      </c>
      <c r="AI242" s="108" t="s">
        <v>982</v>
      </c>
      <c r="AJ242" s="84">
        <v>2020</v>
      </c>
      <c r="AK242" s="84">
        <v>2020</v>
      </c>
      <c r="AL242" s="108" t="s">
        <v>812</v>
      </c>
      <c r="AM242" s="84">
        <v>20037.28</v>
      </c>
      <c r="AN242" s="112">
        <v>6222.72</v>
      </c>
      <c r="AO242" s="112">
        <v>26260</v>
      </c>
      <c r="AP242" s="112">
        <v>9962.7199999999993</v>
      </c>
      <c r="AQ242" s="112">
        <v>655.28</v>
      </c>
      <c r="AR242" s="112">
        <v>10618</v>
      </c>
      <c r="AS242" s="112">
        <v>1815.29</v>
      </c>
      <c r="AT242" s="112">
        <v>204.71</v>
      </c>
      <c r="AU242" s="112">
        <v>2020</v>
      </c>
      <c r="AV242" s="84">
        <v>14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814</v>
      </c>
      <c r="BG242" s="84"/>
      <c r="BH242" s="114" t="s">
        <v>273</v>
      </c>
      <c r="BI242" s="38" t="s">
        <v>110</v>
      </c>
      <c r="BJ242" s="85">
        <v>45850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>
        <v>2240</v>
      </c>
      <c r="BQ242" s="117" t="s">
        <v>202</v>
      </c>
      <c r="BR242" s="118" t="s">
        <v>813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65971</v>
      </c>
      <c r="J243" s="38" t="s">
        <v>275</v>
      </c>
      <c r="K243" s="84">
        <v>65971</v>
      </c>
      <c r="L243" s="84" t="s">
        <v>255</v>
      </c>
      <c r="M243" s="38" t="s">
        <v>256</v>
      </c>
      <c r="N243" s="84">
        <v>106098</v>
      </c>
      <c r="O243" s="84" t="s">
        <v>276</v>
      </c>
      <c r="P243" s="84">
        <v>145704</v>
      </c>
      <c r="Q243" s="38" t="s">
        <v>582</v>
      </c>
      <c r="R243" s="38" t="s">
        <v>623</v>
      </c>
      <c r="S243" s="84" t="s">
        <v>678</v>
      </c>
      <c r="T243" s="84" t="s">
        <v>678</v>
      </c>
      <c r="U243" s="84" t="s">
        <v>280</v>
      </c>
      <c r="V243" s="84" t="s">
        <v>262</v>
      </c>
      <c r="W243" s="84">
        <v>0</v>
      </c>
      <c r="X243" s="38" t="s">
        <v>340</v>
      </c>
      <c r="Y243" s="84">
        <v>356489017</v>
      </c>
      <c r="Z243" s="38" t="s">
        <v>679</v>
      </c>
      <c r="AA243" s="108" t="s">
        <v>1184</v>
      </c>
      <c r="AB243" s="84">
        <v>30000</v>
      </c>
      <c r="AC243" s="108" t="s">
        <v>284</v>
      </c>
      <c r="AD243" s="84">
        <v>18</v>
      </c>
      <c r="AE243" s="84" t="s">
        <v>604</v>
      </c>
      <c r="AF243" s="84" t="s">
        <v>619</v>
      </c>
      <c r="AG243" s="108" t="s">
        <v>671</v>
      </c>
      <c r="AH243" s="84" t="s">
        <v>503</v>
      </c>
      <c r="AI243" s="108" t="s">
        <v>1150</v>
      </c>
      <c r="AJ243" s="84">
        <v>2020</v>
      </c>
      <c r="AK243" s="84">
        <v>2020</v>
      </c>
      <c r="AL243" s="108" t="s">
        <v>1185</v>
      </c>
      <c r="AM243" s="84">
        <v>8493.2099999999991</v>
      </c>
      <c r="AN243" s="112">
        <v>3626.79</v>
      </c>
      <c r="AO243" s="112">
        <v>12120</v>
      </c>
      <c r="AP243" s="112">
        <v>21506.79</v>
      </c>
      <c r="AQ243" s="112">
        <v>3047.21</v>
      </c>
      <c r="AR243" s="112">
        <v>24554</v>
      </c>
      <c r="AS243" s="112">
        <v>13547.36</v>
      </c>
      <c r="AT243" s="112">
        <v>2612.64</v>
      </c>
      <c r="AU243" s="112">
        <v>16160</v>
      </c>
      <c r="AV243" s="84">
        <v>14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678</v>
      </c>
      <c r="BG243" s="84"/>
      <c r="BH243" s="114" t="s">
        <v>273</v>
      </c>
      <c r="BI243" s="38" t="s">
        <v>110</v>
      </c>
      <c r="BJ243" s="85">
        <v>45853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274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231315</v>
      </c>
      <c r="J244" s="38" t="s">
        <v>749</v>
      </c>
      <c r="K244" s="84">
        <v>231315</v>
      </c>
      <c r="L244" s="84" t="s">
        <v>255</v>
      </c>
      <c r="M244" s="38" t="s">
        <v>256</v>
      </c>
      <c r="N244" s="84">
        <v>548180</v>
      </c>
      <c r="O244" s="84" t="s">
        <v>750</v>
      </c>
      <c r="P244" s="84">
        <v>911161</v>
      </c>
      <c r="Q244" s="38" t="s">
        <v>761</v>
      </c>
      <c r="R244" s="38" t="s">
        <v>450</v>
      </c>
      <c r="S244" s="84" t="s">
        <v>1186</v>
      </c>
      <c r="T244" s="84" t="s">
        <v>1186</v>
      </c>
      <c r="U244" s="84" t="s">
        <v>261</v>
      </c>
      <c r="V244" s="84" t="s">
        <v>262</v>
      </c>
      <c r="W244" s="84">
        <v>0</v>
      </c>
      <c r="X244" s="38" t="s">
        <v>340</v>
      </c>
      <c r="Y244" s="84">
        <v>356491183</v>
      </c>
      <c r="Z244" s="38" t="s">
        <v>1187</v>
      </c>
      <c r="AA244" s="108" t="s">
        <v>1184</v>
      </c>
      <c r="AB244" s="84">
        <v>42000</v>
      </c>
      <c r="AC244" s="108" t="s">
        <v>295</v>
      </c>
      <c r="AD244" s="84">
        <v>24</v>
      </c>
      <c r="AE244" s="84" t="s">
        <v>454</v>
      </c>
      <c r="AF244" s="84" t="s">
        <v>1153</v>
      </c>
      <c r="AG244" s="108" t="s">
        <v>1188</v>
      </c>
      <c r="AH244" s="84" t="s">
        <v>503</v>
      </c>
      <c r="AI244" s="108" t="s">
        <v>982</v>
      </c>
      <c r="AJ244" s="84">
        <v>2240</v>
      </c>
      <c r="AK244" s="84">
        <v>2240</v>
      </c>
      <c r="AL244" s="108" t="s">
        <v>812</v>
      </c>
      <c r="AM244" s="84">
        <v>19377.37</v>
      </c>
      <c r="AN244" s="112">
        <v>9742.6299999999992</v>
      </c>
      <c r="AO244" s="112">
        <v>29120</v>
      </c>
      <c r="AP244" s="112">
        <v>22622.63</v>
      </c>
      <c r="AQ244" s="112">
        <v>3031.37</v>
      </c>
      <c r="AR244" s="112">
        <v>25654</v>
      </c>
      <c r="AS244" s="112">
        <v>1775.15</v>
      </c>
      <c r="AT244" s="112">
        <v>464.85</v>
      </c>
      <c r="AU244" s="112">
        <v>2240</v>
      </c>
      <c r="AV244" s="84">
        <v>14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1186</v>
      </c>
      <c r="BG244" s="84"/>
      <c r="BH244" s="114" t="s">
        <v>273</v>
      </c>
      <c r="BI244" s="38" t="s">
        <v>110</v>
      </c>
      <c r="BJ244" s="85">
        <v>45850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245</v>
      </c>
      <c r="BP244" s="84">
        <v>2240</v>
      </c>
      <c r="BQ244" s="117" t="s">
        <v>202</v>
      </c>
      <c r="BR244" s="118" t="s">
        <v>813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66264</v>
      </c>
      <c r="J245" s="38" t="s">
        <v>326</v>
      </c>
      <c r="K245" s="84">
        <v>66264</v>
      </c>
      <c r="L245" s="84" t="s">
        <v>255</v>
      </c>
      <c r="M245" s="38" t="s">
        <v>256</v>
      </c>
      <c r="N245" s="84">
        <v>106070</v>
      </c>
      <c r="O245" s="84" t="s">
        <v>381</v>
      </c>
      <c r="P245" s="84">
        <v>145635</v>
      </c>
      <c r="Q245" s="38" t="s">
        <v>382</v>
      </c>
      <c r="R245" s="38" t="s">
        <v>450</v>
      </c>
      <c r="S245" s="84" t="s">
        <v>1189</v>
      </c>
      <c r="T245" s="84" t="s">
        <v>1189</v>
      </c>
      <c r="U245" s="84" t="s">
        <v>280</v>
      </c>
      <c r="V245" s="84" t="s">
        <v>262</v>
      </c>
      <c r="W245" s="84">
        <v>0</v>
      </c>
      <c r="X245" s="38" t="s">
        <v>340</v>
      </c>
      <c r="Y245" s="84">
        <v>356622093</v>
      </c>
      <c r="Z245" s="38" t="s">
        <v>1190</v>
      </c>
      <c r="AA245" s="108" t="s">
        <v>1191</v>
      </c>
      <c r="AB245" s="84">
        <v>80000</v>
      </c>
      <c r="AC245" s="108" t="s">
        <v>333</v>
      </c>
      <c r="AD245" s="84">
        <v>24</v>
      </c>
      <c r="AE245" s="84" t="s">
        <v>465</v>
      </c>
      <c r="AF245" s="84" t="s">
        <v>268</v>
      </c>
      <c r="AG245" s="108" t="s">
        <v>287</v>
      </c>
      <c r="AH245" s="84" t="s">
        <v>270</v>
      </c>
      <c r="AI245" s="108" t="s">
        <v>1183</v>
      </c>
      <c r="AJ245" s="84">
        <v>4270</v>
      </c>
      <c r="AK245" s="84">
        <v>4270</v>
      </c>
      <c r="AL245" s="108" t="s">
        <v>646</v>
      </c>
      <c r="AM245" s="84">
        <v>41561.57</v>
      </c>
      <c r="AN245" s="112">
        <v>18218.43</v>
      </c>
      <c r="AO245" s="112">
        <v>59780</v>
      </c>
      <c r="AP245" s="112">
        <v>38438.43</v>
      </c>
      <c r="AQ245" s="112">
        <v>4594.57</v>
      </c>
      <c r="AR245" s="112">
        <v>43033</v>
      </c>
      <c r="AS245" s="112">
        <v>0</v>
      </c>
      <c r="AT245" s="112">
        <v>0</v>
      </c>
      <c r="AU245" s="112">
        <v>0</v>
      </c>
      <c r="AV245" s="84">
        <v>14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1189</v>
      </c>
      <c r="BG245" s="84"/>
      <c r="BH245" s="114" t="s">
        <v>273</v>
      </c>
      <c r="BI245" s="38" t="s">
        <v>110</v>
      </c>
      <c r="BJ245" s="85">
        <v>45853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274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65969</v>
      </c>
      <c r="J246" s="38" t="s">
        <v>254</v>
      </c>
      <c r="K246" s="84">
        <v>65969</v>
      </c>
      <c r="L246" s="84" t="s">
        <v>255</v>
      </c>
      <c r="M246" s="38" t="s">
        <v>256</v>
      </c>
      <c r="N246" s="84">
        <v>112830</v>
      </c>
      <c r="O246" s="84" t="s">
        <v>521</v>
      </c>
      <c r="P246" s="84">
        <v>155020</v>
      </c>
      <c r="Q246" s="38" t="s">
        <v>522</v>
      </c>
      <c r="R246" s="38" t="s">
        <v>450</v>
      </c>
      <c r="S246" s="84" t="s">
        <v>1192</v>
      </c>
      <c r="T246" s="84" t="s">
        <v>1192</v>
      </c>
      <c r="U246" s="84" t="s">
        <v>471</v>
      </c>
      <c r="V246" s="84" t="s">
        <v>262</v>
      </c>
      <c r="W246" s="84">
        <v>0</v>
      </c>
      <c r="X246" s="38" t="s">
        <v>1193</v>
      </c>
      <c r="Y246" s="84">
        <v>356650374</v>
      </c>
      <c r="Z246" s="38" t="s">
        <v>1194</v>
      </c>
      <c r="AA246" s="108" t="s">
        <v>588</v>
      </c>
      <c r="AB246" s="84">
        <v>65000</v>
      </c>
      <c r="AC246" s="108" t="s">
        <v>266</v>
      </c>
      <c r="AD246" s="84">
        <v>24</v>
      </c>
      <c r="AE246" s="84" t="s">
        <v>267</v>
      </c>
      <c r="AF246" s="84" t="s">
        <v>455</v>
      </c>
      <c r="AG246" s="108" t="s">
        <v>1195</v>
      </c>
      <c r="AH246" s="84" t="s">
        <v>503</v>
      </c>
      <c r="AI246" s="108" t="s">
        <v>528</v>
      </c>
      <c r="AJ246" s="84">
        <v>3470</v>
      </c>
      <c r="AK246" s="84">
        <v>3470</v>
      </c>
      <c r="AL246" s="108" t="s">
        <v>988</v>
      </c>
      <c r="AM246" s="84">
        <v>31235.360000000001</v>
      </c>
      <c r="AN246" s="112">
        <v>13874.64</v>
      </c>
      <c r="AO246" s="112">
        <v>45110</v>
      </c>
      <c r="AP246" s="112">
        <v>33764.639999999999</v>
      </c>
      <c r="AQ246" s="112">
        <v>4370.3599999999997</v>
      </c>
      <c r="AR246" s="112">
        <v>38135</v>
      </c>
      <c r="AS246" s="112">
        <v>2776.21</v>
      </c>
      <c r="AT246" s="112">
        <v>693.79</v>
      </c>
      <c r="AU246" s="112">
        <v>3470</v>
      </c>
      <c r="AV246" s="84">
        <v>14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1192</v>
      </c>
      <c r="BG246" s="84"/>
      <c r="BH246" s="114" t="s">
        <v>273</v>
      </c>
      <c r="BI246" s="38" t="s">
        <v>110</v>
      </c>
      <c r="BJ246" s="85">
        <v>45852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274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66264</v>
      </c>
      <c r="J247" s="38" t="s">
        <v>326</v>
      </c>
      <c r="K247" s="84">
        <v>66264</v>
      </c>
      <c r="L247" s="84" t="s">
        <v>255</v>
      </c>
      <c r="M247" s="38" t="s">
        <v>256</v>
      </c>
      <c r="N247" s="84">
        <v>106070</v>
      </c>
      <c r="O247" s="84" t="s">
        <v>381</v>
      </c>
      <c r="P247" s="84">
        <v>476508</v>
      </c>
      <c r="Q247" s="38" t="s">
        <v>640</v>
      </c>
      <c r="R247" s="38" t="s">
        <v>450</v>
      </c>
      <c r="S247" s="84" t="s">
        <v>1196</v>
      </c>
      <c r="T247" s="84" t="s">
        <v>1196</v>
      </c>
      <c r="U247" s="84" t="s">
        <v>471</v>
      </c>
      <c r="V247" s="84" t="s">
        <v>262</v>
      </c>
      <c r="W247" s="84">
        <v>0</v>
      </c>
      <c r="X247" s="38" t="s">
        <v>911</v>
      </c>
      <c r="Y247" s="84">
        <v>356706752</v>
      </c>
      <c r="Z247" s="38" t="s">
        <v>1197</v>
      </c>
      <c r="AA247" s="108" t="s">
        <v>588</v>
      </c>
      <c r="AB247" s="84">
        <v>65000</v>
      </c>
      <c r="AC247" s="108" t="s">
        <v>333</v>
      </c>
      <c r="AD247" s="84">
        <v>24</v>
      </c>
      <c r="AE247" s="84" t="s">
        <v>267</v>
      </c>
      <c r="AF247" s="84" t="s">
        <v>455</v>
      </c>
      <c r="AG247" s="108" t="s">
        <v>964</v>
      </c>
      <c r="AH247" s="84" t="s">
        <v>457</v>
      </c>
      <c r="AI247" s="108" t="s">
        <v>1183</v>
      </c>
      <c r="AJ247" s="84">
        <v>3470</v>
      </c>
      <c r="AK247" s="84">
        <v>3470</v>
      </c>
      <c r="AL247" s="108" t="s">
        <v>864</v>
      </c>
      <c r="AM247" s="84">
        <v>33953.370000000003</v>
      </c>
      <c r="AN247" s="112">
        <v>14626.63</v>
      </c>
      <c r="AO247" s="112">
        <v>48580</v>
      </c>
      <c r="AP247" s="112">
        <v>31046.63</v>
      </c>
      <c r="AQ247" s="112">
        <v>3690.37</v>
      </c>
      <c r="AR247" s="112">
        <v>34737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1196</v>
      </c>
      <c r="BG247" s="84"/>
      <c r="BH247" s="114" t="s">
        <v>273</v>
      </c>
      <c r="BI247" s="38" t="s">
        <v>110</v>
      </c>
      <c r="BJ247" s="85">
        <v>45853</v>
      </c>
      <c r="BK247" s="84"/>
      <c r="BL247" s="38" t="s">
        <v>115</v>
      </c>
      <c r="BM247" s="115" t="s">
        <v>130</v>
      </c>
      <c r="BN247" s="116"/>
      <c r="BO247" s="84" t="s">
        <v>247</v>
      </c>
      <c r="BP247" s="84"/>
      <c r="BQ247" s="117"/>
      <c r="BR247" s="118" t="s">
        <v>274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66264</v>
      </c>
      <c r="J248" s="38" t="s">
        <v>326</v>
      </c>
      <c r="K248" s="84">
        <v>66264</v>
      </c>
      <c r="L248" s="84" t="s">
        <v>255</v>
      </c>
      <c r="M248" s="38" t="s">
        <v>256</v>
      </c>
      <c r="N248" s="84">
        <v>106070</v>
      </c>
      <c r="O248" s="84" t="s">
        <v>381</v>
      </c>
      <c r="P248" s="84">
        <v>145635</v>
      </c>
      <c r="Q248" s="38" t="s">
        <v>382</v>
      </c>
      <c r="R248" s="38" t="s">
        <v>450</v>
      </c>
      <c r="S248" s="84" t="s">
        <v>1198</v>
      </c>
      <c r="T248" s="84" t="s">
        <v>1198</v>
      </c>
      <c r="U248" s="84" t="s">
        <v>261</v>
      </c>
      <c r="V248" s="84" t="s">
        <v>262</v>
      </c>
      <c r="W248" s="84">
        <v>0</v>
      </c>
      <c r="X248" s="38" t="s">
        <v>911</v>
      </c>
      <c r="Y248" s="84">
        <v>356707360</v>
      </c>
      <c r="Z248" s="38" t="s">
        <v>1199</v>
      </c>
      <c r="AA248" s="108" t="s">
        <v>588</v>
      </c>
      <c r="AB248" s="84">
        <v>50000</v>
      </c>
      <c r="AC248" s="108" t="s">
        <v>333</v>
      </c>
      <c r="AD248" s="84">
        <v>24</v>
      </c>
      <c r="AE248" s="84" t="s">
        <v>267</v>
      </c>
      <c r="AF248" s="84" t="s">
        <v>455</v>
      </c>
      <c r="AG248" s="108" t="s">
        <v>1200</v>
      </c>
      <c r="AH248" s="84" t="s">
        <v>457</v>
      </c>
      <c r="AI248" s="108" t="s">
        <v>1183</v>
      </c>
      <c r="AJ248" s="84">
        <v>2670</v>
      </c>
      <c r="AK248" s="84">
        <v>2670</v>
      </c>
      <c r="AL248" s="108" t="s">
        <v>864</v>
      </c>
      <c r="AM248" s="84">
        <v>26130.34</v>
      </c>
      <c r="AN248" s="112">
        <v>11249.66</v>
      </c>
      <c r="AO248" s="112">
        <v>37380</v>
      </c>
      <c r="AP248" s="112">
        <v>23869.66</v>
      </c>
      <c r="AQ248" s="112">
        <v>2835.34</v>
      </c>
      <c r="AR248" s="112">
        <v>26705</v>
      </c>
      <c r="AS248" s="112">
        <v>0</v>
      </c>
      <c r="AT248" s="112">
        <v>0</v>
      </c>
      <c r="AU248" s="112">
        <v>0</v>
      </c>
      <c r="AV248" s="84">
        <v>14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1198</v>
      </c>
      <c r="BG248" s="84"/>
      <c r="BH248" s="114" t="s">
        <v>273</v>
      </c>
      <c r="BI248" s="38" t="s">
        <v>110</v>
      </c>
      <c r="BJ248" s="85">
        <v>45853</v>
      </c>
      <c r="BK248" s="84"/>
      <c r="BL248" s="38" t="s">
        <v>115</v>
      </c>
      <c r="BM248" s="115" t="s">
        <v>130</v>
      </c>
      <c r="BN248" s="116"/>
      <c r="BO248" s="84" t="s">
        <v>247</v>
      </c>
      <c r="BP248" s="84"/>
      <c r="BQ248" s="117"/>
      <c r="BR248" s="118" t="s">
        <v>274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231315</v>
      </c>
      <c r="J249" s="38" t="s">
        <v>749</v>
      </c>
      <c r="K249" s="84">
        <v>231315</v>
      </c>
      <c r="L249" s="84" t="s">
        <v>255</v>
      </c>
      <c r="M249" s="38" t="s">
        <v>256</v>
      </c>
      <c r="N249" s="84">
        <v>548180</v>
      </c>
      <c r="O249" s="84" t="s">
        <v>750</v>
      </c>
      <c r="P249" s="84">
        <v>911139</v>
      </c>
      <c r="Q249" s="38" t="s">
        <v>758</v>
      </c>
      <c r="R249" s="38" t="s">
        <v>623</v>
      </c>
      <c r="S249" s="84" t="s">
        <v>831</v>
      </c>
      <c r="T249" s="84" t="s">
        <v>831</v>
      </c>
      <c r="U249" s="84" t="s">
        <v>261</v>
      </c>
      <c r="V249" s="84" t="s">
        <v>262</v>
      </c>
      <c r="W249" s="84">
        <v>0</v>
      </c>
      <c r="X249" s="38" t="s">
        <v>340</v>
      </c>
      <c r="Y249" s="84">
        <v>356766657</v>
      </c>
      <c r="Z249" s="38" t="s">
        <v>832</v>
      </c>
      <c r="AA249" s="108" t="s">
        <v>1201</v>
      </c>
      <c r="AB249" s="84">
        <v>30000</v>
      </c>
      <c r="AC249" s="108" t="s">
        <v>295</v>
      </c>
      <c r="AD249" s="84">
        <v>18</v>
      </c>
      <c r="AE249" s="84" t="s">
        <v>604</v>
      </c>
      <c r="AF249" s="84" t="s">
        <v>619</v>
      </c>
      <c r="AG249" s="108" t="s">
        <v>834</v>
      </c>
      <c r="AH249" s="84" t="s">
        <v>503</v>
      </c>
      <c r="AI249" s="108" t="s">
        <v>835</v>
      </c>
      <c r="AJ249" s="84">
        <v>2020</v>
      </c>
      <c r="AK249" s="84">
        <v>2020</v>
      </c>
      <c r="AL249" s="108" t="s">
        <v>835</v>
      </c>
      <c r="AM249" s="84">
        <v>992.6</v>
      </c>
      <c r="AN249" s="112">
        <v>1027.4000000000001</v>
      </c>
      <c r="AO249" s="112">
        <v>2020</v>
      </c>
      <c r="AP249" s="112">
        <v>29007.4</v>
      </c>
      <c r="AQ249" s="112">
        <v>5834.6</v>
      </c>
      <c r="AR249" s="112">
        <v>34842</v>
      </c>
      <c r="AS249" s="112">
        <v>19063.12</v>
      </c>
      <c r="AT249" s="112">
        <v>5176.88</v>
      </c>
      <c r="AU249" s="112">
        <v>24240</v>
      </c>
      <c r="AV249" s="84">
        <v>13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831</v>
      </c>
      <c r="BG249" s="84"/>
      <c r="BH249" s="114" t="s">
        <v>273</v>
      </c>
      <c r="BI249" s="38" t="s">
        <v>110</v>
      </c>
      <c r="BJ249" s="85">
        <v>45850</v>
      </c>
      <c r="BK249" s="84"/>
      <c r="BL249" s="38" t="s">
        <v>115</v>
      </c>
      <c r="BM249" s="115" t="s">
        <v>130</v>
      </c>
      <c r="BN249" s="116"/>
      <c r="BO249" s="84" t="s">
        <v>247</v>
      </c>
      <c r="BP249" s="84"/>
      <c r="BQ249" s="117"/>
      <c r="BR249" s="118" t="s">
        <v>274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231315</v>
      </c>
      <c r="J250" s="38" t="s">
        <v>749</v>
      </c>
      <c r="K250" s="84">
        <v>231315</v>
      </c>
      <c r="L250" s="84" t="s">
        <v>255</v>
      </c>
      <c r="M250" s="38" t="s">
        <v>256</v>
      </c>
      <c r="N250" s="84">
        <v>548180</v>
      </c>
      <c r="O250" s="84" t="s">
        <v>750</v>
      </c>
      <c r="P250" s="84">
        <v>911139</v>
      </c>
      <c r="Q250" s="38" t="s">
        <v>758</v>
      </c>
      <c r="R250" s="38" t="s">
        <v>623</v>
      </c>
      <c r="S250" s="84" t="s">
        <v>839</v>
      </c>
      <c r="T250" s="84" t="s">
        <v>839</v>
      </c>
      <c r="U250" s="84" t="s">
        <v>261</v>
      </c>
      <c r="V250" s="84" t="s">
        <v>262</v>
      </c>
      <c r="W250" s="84">
        <v>0</v>
      </c>
      <c r="X250" s="38" t="s">
        <v>340</v>
      </c>
      <c r="Y250" s="84">
        <v>356773788</v>
      </c>
      <c r="Z250" s="38" t="s">
        <v>706</v>
      </c>
      <c r="AA250" s="108" t="s">
        <v>1202</v>
      </c>
      <c r="AB250" s="84">
        <v>30000</v>
      </c>
      <c r="AC250" s="108" t="s">
        <v>295</v>
      </c>
      <c r="AD250" s="84">
        <v>18</v>
      </c>
      <c r="AE250" s="84" t="s">
        <v>604</v>
      </c>
      <c r="AF250" s="84" t="s">
        <v>619</v>
      </c>
      <c r="AG250" s="108" t="s">
        <v>834</v>
      </c>
      <c r="AH250" s="84" t="s">
        <v>503</v>
      </c>
      <c r="AI250" s="108" t="s">
        <v>982</v>
      </c>
      <c r="AJ250" s="84">
        <v>2020</v>
      </c>
      <c r="AK250" s="84">
        <v>2020</v>
      </c>
      <c r="AL250" s="108" t="s">
        <v>835</v>
      </c>
      <c r="AM250" s="84">
        <v>2940.81</v>
      </c>
      <c r="AN250" s="112">
        <v>1099.19</v>
      </c>
      <c r="AO250" s="112">
        <v>4040</v>
      </c>
      <c r="AP250" s="112">
        <v>27059.19</v>
      </c>
      <c r="AQ250" s="112">
        <v>5019.8100000000004</v>
      </c>
      <c r="AR250" s="112">
        <v>32079</v>
      </c>
      <c r="AS250" s="112">
        <v>19610.060000000001</v>
      </c>
      <c r="AT250" s="112">
        <v>4629.9399999999996</v>
      </c>
      <c r="AU250" s="112">
        <v>24240</v>
      </c>
      <c r="AV250" s="84">
        <v>14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839</v>
      </c>
      <c r="BG250" s="84"/>
      <c r="BH250" s="114" t="s">
        <v>273</v>
      </c>
      <c r="BI250" s="38" t="s">
        <v>110</v>
      </c>
      <c r="BJ250" s="85">
        <v>45850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460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67827</v>
      </c>
      <c r="J251" s="38" t="s">
        <v>893</v>
      </c>
      <c r="K251" s="84">
        <v>67827</v>
      </c>
      <c r="L251" s="84" t="s">
        <v>894</v>
      </c>
      <c r="M251" s="38" t="s">
        <v>895</v>
      </c>
      <c r="N251" s="84">
        <v>424771</v>
      </c>
      <c r="O251" s="84" t="s">
        <v>896</v>
      </c>
      <c r="P251" s="84">
        <v>848984</v>
      </c>
      <c r="Q251" s="38" t="s">
        <v>897</v>
      </c>
      <c r="R251" s="38" t="s">
        <v>623</v>
      </c>
      <c r="S251" s="84" t="s">
        <v>898</v>
      </c>
      <c r="T251" s="84" t="s">
        <v>898</v>
      </c>
      <c r="U251" s="84" t="s">
        <v>261</v>
      </c>
      <c r="V251" s="84" t="s">
        <v>262</v>
      </c>
      <c r="W251" s="84">
        <v>0</v>
      </c>
      <c r="X251" s="38" t="s">
        <v>340</v>
      </c>
      <c r="Y251" s="84">
        <v>356796592</v>
      </c>
      <c r="Z251" s="38" t="s">
        <v>899</v>
      </c>
      <c r="AA251" s="108" t="s">
        <v>1201</v>
      </c>
      <c r="AB251" s="84">
        <v>30000</v>
      </c>
      <c r="AC251" s="108" t="s">
        <v>295</v>
      </c>
      <c r="AD251" s="84">
        <v>18</v>
      </c>
      <c r="AE251" s="84" t="s">
        <v>604</v>
      </c>
      <c r="AF251" s="84" t="s">
        <v>619</v>
      </c>
      <c r="AG251" s="108" t="s">
        <v>891</v>
      </c>
      <c r="AH251" s="84" t="s">
        <v>503</v>
      </c>
      <c r="AI251" s="108" t="s">
        <v>622</v>
      </c>
      <c r="AJ251" s="84">
        <v>2020</v>
      </c>
      <c r="AK251" s="84">
        <v>2020</v>
      </c>
      <c r="AL251" s="108" t="s">
        <v>900</v>
      </c>
      <c r="AM251" s="84">
        <v>18302.419999999998</v>
      </c>
      <c r="AN251" s="112">
        <v>5937.58</v>
      </c>
      <c r="AO251" s="112">
        <v>24240</v>
      </c>
      <c r="AP251" s="112">
        <v>11697.58</v>
      </c>
      <c r="AQ251" s="112">
        <v>895.42</v>
      </c>
      <c r="AR251" s="112">
        <v>12593</v>
      </c>
      <c r="AS251" s="112">
        <v>1779.64</v>
      </c>
      <c r="AT251" s="112">
        <v>240.36</v>
      </c>
      <c r="AU251" s="112">
        <v>2020</v>
      </c>
      <c r="AV251" s="84">
        <v>13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898</v>
      </c>
      <c r="BG251" s="84"/>
      <c r="BH251" s="114" t="s">
        <v>273</v>
      </c>
      <c r="BI251" s="38" t="s">
        <v>110</v>
      </c>
      <c r="BJ251" s="85">
        <v>45855</v>
      </c>
      <c r="BK251" s="84"/>
      <c r="BL251" s="38" t="s">
        <v>115</v>
      </c>
      <c r="BM251" s="115"/>
      <c r="BN251" s="116"/>
      <c r="BO251" s="84"/>
      <c r="BP251" s="84"/>
      <c r="BQ251" s="117"/>
      <c r="BR251" s="118" t="s">
        <v>274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65971</v>
      </c>
      <c r="J252" s="38" t="s">
        <v>275</v>
      </c>
      <c r="K252" s="84">
        <v>65971</v>
      </c>
      <c r="L252" s="84" t="s">
        <v>255</v>
      </c>
      <c r="M252" s="38" t="s">
        <v>256</v>
      </c>
      <c r="N252" s="84">
        <v>107613</v>
      </c>
      <c r="O252" s="84" t="s">
        <v>468</v>
      </c>
      <c r="P252" s="84">
        <v>147650</v>
      </c>
      <c r="Q252" s="38" t="s">
        <v>934</v>
      </c>
      <c r="R252" s="38" t="s">
        <v>450</v>
      </c>
      <c r="S252" s="84" t="s">
        <v>1203</v>
      </c>
      <c r="T252" s="84" t="s">
        <v>1203</v>
      </c>
      <c r="U252" s="84" t="s">
        <v>280</v>
      </c>
      <c r="V252" s="84" t="s">
        <v>262</v>
      </c>
      <c r="W252" s="84">
        <v>0</v>
      </c>
      <c r="X252" s="38" t="s">
        <v>340</v>
      </c>
      <c r="Y252" s="84">
        <v>356868378</v>
      </c>
      <c r="Z252" s="38" t="s">
        <v>1204</v>
      </c>
      <c r="AA252" s="108" t="s">
        <v>1205</v>
      </c>
      <c r="AB252" s="84">
        <v>80000</v>
      </c>
      <c r="AC252" s="108" t="s">
        <v>333</v>
      </c>
      <c r="AD252" s="84">
        <v>24</v>
      </c>
      <c r="AE252" s="84" t="s">
        <v>731</v>
      </c>
      <c r="AF252" s="84" t="s">
        <v>268</v>
      </c>
      <c r="AG252" s="108" t="s">
        <v>565</v>
      </c>
      <c r="AH252" s="84" t="s">
        <v>270</v>
      </c>
      <c r="AI252" s="108" t="s">
        <v>1175</v>
      </c>
      <c r="AJ252" s="84">
        <v>4230</v>
      </c>
      <c r="AK252" s="84">
        <v>4230</v>
      </c>
      <c r="AL252" s="108" t="s">
        <v>556</v>
      </c>
      <c r="AM252" s="84">
        <v>7300.74</v>
      </c>
      <c r="AN252" s="112">
        <v>5389.26</v>
      </c>
      <c r="AO252" s="112">
        <v>12690</v>
      </c>
      <c r="AP252" s="112">
        <v>72699.259999999995</v>
      </c>
      <c r="AQ252" s="112">
        <v>17224.740000000002</v>
      </c>
      <c r="AR252" s="112">
        <v>89924</v>
      </c>
      <c r="AS252" s="112">
        <v>30442.45</v>
      </c>
      <c r="AT252" s="112">
        <v>11857.55</v>
      </c>
      <c r="AU252" s="112">
        <v>42300</v>
      </c>
      <c r="AV252" s="84">
        <v>13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1203</v>
      </c>
      <c r="BG252" s="84"/>
      <c r="BH252" s="114" t="s">
        <v>273</v>
      </c>
      <c r="BI252" s="38" t="s">
        <v>110</v>
      </c>
      <c r="BJ252" s="85">
        <v>45853</v>
      </c>
      <c r="BK252" s="84"/>
      <c r="BL252" s="38" t="s">
        <v>115</v>
      </c>
      <c r="BM252" s="115" t="s">
        <v>130</v>
      </c>
      <c r="BN252" s="116"/>
      <c r="BO252" s="84" t="s">
        <v>247</v>
      </c>
      <c r="BP252" s="84"/>
      <c r="BQ252" s="117"/>
      <c r="BR252" s="118" t="s">
        <v>274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65932</v>
      </c>
      <c r="J253" s="38" t="s">
        <v>348</v>
      </c>
      <c r="K253" s="84">
        <v>65932</v>
      </c>
      <c r="L253" s="84" t="s">
        <v>255</v>
      </c>
      <c r="M253" s="38" t="s">
        <v>256</v>
      </c>
      <c r="N253" s="84">
        <v>105725</v>
      </c>
      <c r="O253" s="84" t="s">
        <v>349</v>
      </c>
      <c r="P253" s="84">
        <v>145202</v>
      </c>
      <c r="Q253" s="38" t="s">
        <v>350</v>
      </c>
      <c r="R253" s="38" t="s">
        <v>450</v>
      </c>
      <c r="S253" s="84" t="s">
        <v>1206</v>
      </c>
      <c r="T253" s="84" t="s">
        <v>1206</v>
      </c>
      <c r="U253" s="84" t="s">
        <v>280</v>
      </c>
      <c r="V253" s="84" t="s">
        <v>262</v>
      </c>
      <c r="W253" s="84">
        <v>0</v>
      </c>
      <c r="X253" s="38" t="s">
        <v>340</v>
      </c>
      <c r="Y253" s="84">
        <v>356902724</v>
      </c>
      <c r="Z253" s="38" t="s">
        <v>1207</v>
      </c>
      <c r="AA253" s="108" t="s">
        <v>1208</v>
      </c>
      <c r="AB253" s="84">
        <v>80000</v>
      </c>
      <c r="AC253" s="108" t="s">
        <v>354</v>
      </c>
      <c r="AD253" s="84">
        <v>24</v>
      </c>
      <c r="AE253" s="84" t="s">
        <v>1209</v>
      </c>
      <c r="AF253" s="84" t="s">
        <v>286</v>
      </c>
      <c r="AG253" s="108" t="s">
        <v>1179</v>
      </c>
      <c r="AH253" s="84" t="s">
        <v>270</v>
      </c>
      <c r="AI253" s="108" t="s">
        <v>1210</v>
      </c>
      <c r="AJ253" s="84">
        <v>4270</v>
      </c>
      <c r="AK253" s="84">
        <v>4270</v>
      </c>
      <c r="AL253" s="108" t="s">
        <v>1140</v>
      </c>
      <c r="AM253" s="84">
        <v>37152.339999999997</v>
      </c>
      <c r="AN253" s="112">
        <v>18357.66</v>
      </c>
      <c r="AO253" s="112">
        <v>55510</v>
      </c>
      <c r="AP253" s="112">
        <v>42847.66</v>
      </c>
      <c r="AQ253" s="112">
        <v>5725.34</v>
      </c>
      <c r="AR253" s="112">
        <v>48573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1206</v>
      </c>
      <c r="BG253" s="84"/>
      <c r="BH253" s="114" t="s">
        <v>273</v>
      </c>
      <c r="BI253" s="38" t="s">
        <v>110</v>
      </c>
      <c r="BJ253" s="85">
        <v>45853</v>
      </c>
      <c r="BK253" s="84"/>
      <c r="BL253" s="38" t="s">
        <v>115</v>
      </c>
      <c r="BM253" s="115" t="s">
        <v>130</v>
      </c>
      <c r="BN253" s="116"/>
      <c r="BO253" s="84" t="s">
        <v>247</v>
      </c>
      <c r="BP253" s="84"/>
      <c r="BQ253" s="117"/>
      <c r="BR253" s="118" t="s">
        <v>274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65969</v>
      </c>
      <c r="J254" s="38" t="s">
        <v>254</v>
      </c>
      <c r="K254" s="84">
        <v>65969</v>
      </c>
      <c r="L254" s="84" t="s">
        <v>255</v>
      </c>
      <c r="M254" s="38" t="s">
        <v>256</v>
      </c>
      <c r="N254" s="84">
        <v>112830</v>
      </c>
      <c r="O254" s="84" t="s">
        <v>521</v>
      </c>
      <c r="P254" s="84">
        <v>155020</v>
      </c>
      <c r="Q254" s="38" t="s">
        <v>522</v>
      </c>
      <c r="R254" s="38" t="s">
        <v>450</v>
      </c>
      <c r="S254" s="84" t="s">
        <v>1211</v>
      </c>
      <c r="T254" s="84" t="s">
        <v>1211</v>
      </c>
      <c r="U254" s="84" t="s">
        <v>471</v>
      </c>
      <c r="V254" s="84" t="s">
        <v>262</v>
      </c>
      <c r="W254" s="84">
        <v>0</v>
      </c>
      <c r="X254" s="38" t="s">
        <v>340</v>
      </c>
      <c r="Y254" s="84">
        <v>357069403</v>
      </c>
      <c r="Z254" s="38" t="s">
        <v>1212</v>
      </c>
      <c r="AA254" s="108" t="s">
        <v>1174</v>
      </c>
      <c r="AB254" s="84">
        <v>80000</v>
      </c>
      <c r="AC254" s="108" t="s">
        <v>266</v>
      </c>
      <c r="AD254" s="84">
        <v>24</v>
      </c>
      <c r="AE254" s="84" t="s">
        <v>1213</v>
      </c>
      <c r="AF254" s="84" t="s">
        <v>268</v>
      </c>
      <c r="AG254" s="108" t="s">
        <v>526</v>
      </c>
      <c r="AH254" s="84" t="s">
        <v>321</v>
      </c>
      <c r="AI254" s="108" t="s">
        <v>1214</v>
      </c>
      <c r="AJ254" s="84">
        <v>4230</v>
      </c>
      <c r="AK254" s="84">
        <v>4230</v>
      </c>
      <c r="AL254" s="108" t="s">
        <v>655</v>
      </c>
      <c r="AM254" s="84">
        <v>28665.52</v>
      </c>
      <c r="AN254" s="112">
        <v>13634.48</v>
      </c>
      <c r="AO254" s="112">
        <v>42300</v>
      </c>
      <c r="AP254" s="112">
        <v>51334.48</v>
      </c>
      <c r="AQ254" s="112">
        <v>8067.52</v>
      </c>
      <c r="AR254" s="112">
        <v>59402</v>
      </c>
      <c r="AS254" s="112">
        <v>9811.5</v>
      </c>
      <c r="AT254" s="112">
        <v>2878.5</v>
      </c>
      <c r="AU254" s="112">
        <v>12690</v>
      </c>
      <c r="AV254" s="84">
        <v>13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1211</v>
      </c>
      <c r="BG254" s="84"/>
      <c r="BH254" s="114" t="s">
        <v>273</v>
      </c>
      <c r="BI254" s="38" t="s">
        <v>110</v>
      </c>
      <c r="BJ254" s="85">
        <v>45852</v>
      </c>
      <c r="BK254" s="84"/>
      <c r="BL254" s="38" t="s">
        <v>115</v>
      </c>
      <c r="BM254" s="115" t="s">
        <v>130</v>
      </c>
      <c r="BN254" s="116"/>
      <c r="BO254" s="84" t="s">
        <v>247</v>
      </c>
      <c r="BP254" s="84"/>
      <c r="BQ254" s="117"/>
      <c r="BR254" s="118" t="s">
        <v>274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66045</v>
      </c>
      <c r="J255" s="38" t="s">
        <v>289</v>
      </c>
      <c r="K255" s="84">
        <v>66045</v>
      </c>
      <c r="L255" s="84" t="s">
        <v>255</v>
      </c>
      <c r="M255" s="38" t="s">
        <v>256</v>
      </c>
      <c r="N255" s="84">
        <v>106391</v>
      </c>
      <c r="O255" s="84" t="s">
        <v>313</v>
      </c>
      <c r="P255" s="84">
        <v>154541</v>
      </c>
      <c r="Q255" s="38" t="s">
        <v>491</v>
      </c>
      <c r="R255" s="38" t="s">
        <v>450</v>
      </c>
      <c r="S255" s="84" t="s">
        <v>1215</v>
      </c>
      <c r="T255" s="84" t="s">
        <v>1215</v>
      </c>
      <c r="U255" s="84" t="s">
        <v>280</v>
      </c>
      <c r="V255" s="84" t="s">
        <v>262</v>
      </c>
      <c r="W255" s="84">
        <v>0</v>
      </c>
      <c r="X255" s="38" t="s">
        <v>340</v>
      </c>
      <c r="Y255" s="84">
        <v>357226993</v>
      </c>
      <c r="Z255" s="38" t="s">
        <v>1216</v>
      </c>
      <c r="AA255" s="108" t="s">
        <v>528</v>
      </c>
      <c r="AB255" s="84">
        <v>65000</v>
      </c>
      <c r="AC255" s="108" t="s">
        <v>319</v>
      </c>
      <c r="AD255" s="84">
        <v>24</v>
      </c>
      <c r="AE255" s="84" t="s">
        <v>1217</v>
      </c>
      <c r="AF255" s="84" t="s">
        <v>455</v>
      </c>
      <c r="AG255" s="108" t="s">
        <v>1218</v>
      </c>
      <c r="AH255" s="84" t="s">
        <v>503</v>
      </c>
      <c r="AI255" s="108" t="s">
        <v>1219</v>
      </c>
      <c r="AJ255" s="84">
        <v>3470</v>
      </c>
      <c r="AK255" s="84">
        <v>3470</v>
      </c>
      <c r="AL255" s="108" t="s">
        <v>646</v>
      </c>
      <c r="AM255" s="84">
        <v>30993.75</v>
      </c>
      <c r="AN255" s="112">
        <v>14116.25</v>
      </c>
      <c r="AO255" s="112">
        <v>45110</v>
      </c>
      <c r="AP255" s="112">
        <v>34006.25</v>
      </c>
      <c r="AQ255" s="112">
        <v>4445.75</v>
      </c>
      <c r="AR255" s="112">
        <v>38452</v>
      </c>
      <c r="AS255" s="112">
        <v>0</v>
      </c>
      <c r="AT255" s="112">
        <v>0</v>
      </c>
      <c r="AU255" s="112">
        <v>0</v>
      </c>
      <c r="AV255" s="84">
        <v>13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1215</v>
      </c>
      <c r="BG255" s="84"/>
      <c r="BH255" s="114" t="s">
        <v>273</v>
      </c>
      <c r="BI255" s="38" t="s">
        <v>110</v>
      </c>
      <c r="BJ255" s="85">
        <v>45852</v>
      </c>
      <c r="BK255" s="84"/>
      <c r="BL255" s="38" t="s">
        <v>115</v>
      </c>
      <c r="BM255" s="115" t="s">
        <v>130</v>
      </c>
      <c r="BN255" s="116"/>
      <c r="BO255" s="84" t="s">
        <v>247</v>
      </c>
      <c r="BP255" s="84"/>
      <c r="BQ255" s="117"/>
      <c r="BR255" s="118" t="s">
        <v>274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66264</v>
      </c>
      <c r="J256" s="38" t="s">
        <v>326</v>
      </c>
      <c r="K256" s="84">
        <v>66264</v>
      </c>
      <c r="L256" s="84" t="s">
        <v>255</v>
      </c>
      <c r="M256" s="38" t="s">
        <v>256</v>
      </c>
      <c r="N256" s="84">
        <v>106070</v>
      </c>
      <c r="O256" s="84" t="s">
        <v>381</v>
      </c>
      <c r="P256" s="84">
        <v>145635</v>
      </c>
      <c r="Q256" s="38" t="s">
        <v>382</v>
      </c>
      <c r="R256" s="38" t="s">
        <v>450</v>
      </c>
      <c r="S256" s="84" t="s">
        <v>1220</v>
      </c>
      <c r="T256" s="84" t="s">
        <v>1220</v>
      </c>
      <c r="U256" s="84" t="s">
        <v>280</v>
      </c>
      <c r="V256" s="84" t="s">
        <v>262</v>
      </c>
      <c r="W256" s="84">
        <v>0</v>
      </c>
      <c r="X256" s="38" t="s">
        <v>340</v>
      </c>
      <c r="Y256" s="84">
        <v>357231101</v>
      </c>
      <c r="Z256" s="38" t="s">
        <v>1221</v>
      </c>
      <c r="AA256" s="108" t="s">
        <v>1174</v>
      </c>
      <c r="AB256" s="84">
        <v>80000</v>
      </c>
      <c r="AC256" s="108" t="s">
        <v>333</v>
      </c>
      <c r="AD256" s="84">
        <v>24</v>
      </c>
      <c r="AE256" s="84" t="s">
        <v>1209</v>
      </c>
      <c r="AF256" s="84" t="s">
        <v>268</v>
      </c>
      <c r="AG256" s="108" t="s">
        <v>287</v>
      </c>
      <c r="AH256" s="84" t="s">
        <v>270</v>
      </c>
      <c r="AI256" s="108" t="s">
        <v>1175</v>
      </c>
      <c r="AJ256" s="84">
        <v>4270</v>
      </c>
      <c r="AK256" s="84">
        <v>4270</v>
      </c>
      <c r="AL256" s="108" t="s">
        <v>646</v>
      </c>
      <c r="AM256" s="84">
        <v>38204.99</v>
      </c>
      <c r="AN256" s="112">
        <v>17305.009999999998</v>
      </c>
      <c r="AO256" s="112">
        <v>55510</v>
      </c>
      <c r="AP256" s="112">
        <v>41795.01</v>
      </c>
      <c r="AQ256" s="112">
        <v>5456.99</v>
      </c>
      <c r="AR256" s="112">
        <v>47252</v>
      </c>
      <c r="AS256" s="112">
        <v>0</v>
      </c>
      <c r="AT256" s="112">
        <v>0</v>
      </c>
      <c r="AU256" s="112">
        <v>0</v>
      </c>
      <c r="AV256" s="84">
        <v>13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1220</v>
      </c>
      <c r="BG256" s="84"/>
      <c r="BH256" s="114" t="s">
        <v>273</v>
      </c>
      <c r="BI256" s="38" t="s">
        <v>110</v>
      </c>
      <c r="BJ256" s="85">
        <v>45853</v>
      </c>
      <c r="BK256" s="84"/>
      <c r="BL256" s="38" t="s">
        <v>115</v>
      </c>
      <c r="BM256" s="115" t="s">
        <v>130</v>
      </c>
      <c r="BN256" s="116"/>
      <c r="BO256" s="84" t="s">
        <v>247</v>
      </c>
      <c r="BP256" s="84"/>
      <c r="BQ256" s="117"/>
      <c r="BR256" s="118" t="s">
        <v>274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66264</v>
      </c>
      <c r="J257" s="38" t="s">
        <v>326</v>
      </c>
      <c r="K257" s="84">
        <v>66264</v>
      </c>
      <c r="L257" s="84" t="s">
        <v>255</v>
      </c>
      <c r="M257" s="38" t="s">
        <v>256</v>
      </c>
      <c r="N257" s="84">
        <v>106070</v>
      </c>
      <c r="O257" s="84" t="s">
        <v>381</v>
      </c>
      <c r="P257" s="84">
        <v>476508</v>
      </c>
      <c r="Q257" s="38" t="s">
        <v>640</v>
      </c>
      <c r="R257" s="38" t="s">
        <v>450</v>
      </c>
      <c r="S257" s="84" t="s">
        <v>1222</v>
      </c>
      <c r="T257" s="84" t="s">
        <v>1222</v>
      </c>
      <c r="U257" s="84" t="s">
        <v>261</v>
      </c>
      <c r="V257" s="84" t="s">
        <v>262</v>
      </c>
      <c r="W257" s="84">
        <v>0</v>
      </c>
      <c r="X257" s="38" t="s">
        <v>340</v>
      </c>
      <c r="Y257" s="84">
        <v>357234165</v>
      </c>
      <c r="Z257" s="38" t="s">
        <v>1223</v>
      </c>
      <c r="AA257" s="108" t="s">
        <v>1150</v>
      </c>
      <c r="AB257" s="84">
        <v>65000</v>
      </c>
      <c r="AC257" s="108" t="s">
        <v>333</v>
      </c>
      <c r="AD257" s="84">
        <v>24</v>
      </c>
      <c r="AE257" s="84" t="s">
        <v>1217</v>
      </c>
      <c r="AF257" s="84" t="s">
        <v>455</v>
      </c>
      <c r="AG257" s="108" t="s">
        <v>964</v>
      </c>
      <c r="AH257" s="84" t="s">
        <v>457</v>
      </c>
      <c r="AI257" s="108" t="s">
        <v>1175</v>
      </c>
      <c r="AJ257" s="84">
        <v>3470</v>
      </c>
      <c r="AK257" s="84">
        <v>3470</v>
      </c>
      <c r="AL257" s="108" t="s">
        <v>556</v>
      </c>
      <c r="AM257" s="84">
        <v>6357.22</v>
      </c>
      <c r="AN257" s="112">
        <v>4052.78</v>
      </c>
      <c r="AO257" s="112">
        <v>10410</v>
      </c>
      <c r="AP257" s="112">
        <v>58642.78</v>
      </c>
      <c r="AQ257" s="112">
        <v>14366.22</v>
      </c>
      <c r="AR257" s="112">
        <v>73009</v>
      </c>
      <c r="AS257" s="112">
        <v>24750.57</v>
      </c>
      <c r="AT257" s="112">
        <v>9949.43</v>
      </c>
      <c r="AU257" s="112">
        <v>34700</v>
      </c>
      <c r="AV257" s="84">
        <v>13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1222</v>
      </c>
      <c r="BG257" s="84"/>
      <c r="BH257" s="114" t="s">
        <v>273</v>
      </c>
      <c r="BI257" s="38" t="s">
        <v>110</v>
      </c>
      <c r="BJ257" s="85">
        <v>45853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460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65932</v>
      </c>
      <c r="J258" s="38" t="s">
        <v>348</v>
      </c>
      <c r="K258" s="84">
        <v>65932</v>
      </c>
      <c r="L258" s="84" t="s">
        <v>255</v>
      </c>
      <c r="M258" s="38" t="s">
        <v>256</v>
      </c>
      <c r="N258" s="84">
        <v>111577</v>
      </c>
      <c r="O258" s="84" t="s">
        <v>399</v>
      </c>
      <c r="P258" s="84">
        <v>153154</v>
      </c>
      <c r="Q258" s="38" t="s">
        <v>400</v>
      </c>
      <c r="R258" s="38" t="s">
        <v>450</v>
      </c>
      <c r="S258" s="84" t="s">
        <v>1224</v>
      </c>
      <c r="T258" s="84" t="s">
        <v>1224</v>
      </c>
      <c r="U258" s="84" t="s">
        <v>316</v>
      </c>
      <c r="V258" s="84" t="s">
        <v>262</v>
      </c>
      <c r="W258" s="84">
        <v>0</v>
      </c>
      <c r="X258" s="38" t="s">
        <v>340</v>
      </c>
      <c r="Y258" s="84">
        <v>357240583</v>
      </c>
      <c r="Z258" s="38" t="s">
        <v>1225</v>
      </c>
      <c r="AA258" s="108" t="s">
        <v>528</v>
      </c>
      <c r="AB258" s="84">
        <v>80000</v>
      </c>
      <c r="AC258" s="108" t="s">
        <v>354</v>
      </c>
      <c r="AD258" s="84">
        <v>24</v>
      </c>
      <c r="AE258" s="84" t="s">
        <v>1226</v>
      </c>
      <c r="AF258" s="84" t="s">
        <v>268</v>
      </c>
      <c r="AG258" s="108" t="s">
        <v>405</v>
      </c>
      <c r="AH258" s="84" t="s">
        <v>321</v>
      </c>
      <c r="AI258" s="108" t="s">
        <v>1210</v>
      </c>
      <c r="AJ258" s="84">
        <v>4270</v>
      </c>
      <c r="AK258" s="84">
        <v>4270</v>
      </c>
      <c r="AL258" s="108" t="s">
        <v>945</v>
      </c>
      <c r="AM258" s="84">
        <v>37924.269999999997</v>
      </c>
      <c r="AN258" s="112">
        <v>17585.73</v>
      </c>
      <c r="AO258" s="112">
        <v>55510</v>
      </c>
      <c r="AP258" s="112">
        <v>42075.73</v>
      </c>
      <c r="AQ258" s="112">
        <v>5529.27</v>
      </c>
      <c r="AR258" s="112">
        <v>47605</v>
      </c>
      <c r="AS258" s="112">
        <v>0</v>
      </c>
      <c r="AT258" s="112">
        <v>0</v>
      </c>
      <c r="AU258" s="112">
        <v>0</v>
      </c>
      <c r="AV258" s="84">
        <v>13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1224</v>
      </c>
      <c r="BG258" s="84"/>
      <c r="BH258" s="114" t="s">
        <v>273</v>
      </c>
      <c r="BI258" s="38" t="s">
        <v>110</v>
      </c>
      <c r="BJ258" s="85">
        <v>45853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246</v>
      </c>
      <c r="BP258" s="84"/>
      <c r="BQ258" s="117"/>
      <c r="BR258" s="118" t="s">
        <v>460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66045</v>
      </c>
      <c r="J259" s="38" t="s">
        <v>289</v>
      </c>
      <c r="K259" s="84">
        <v>66045</v>
      </c>
      <c r="L259" s="84" t="s">
        <v>255</v>
      </c>
      <c r="M259" s="38" t="s">
        <v>256</v>
      </c>
      <c r="N259" s="84">
        <v>106151</v>
      </c>
      <c r="O259" s="84" t="s">
        <v>534</v>
      </c>
      <c r="P259" s="84">
        <v>145734</v>
      </c>
      <c r="Q259" s="38" t="s">
        <v>681</v>
      </c>
      <c r="R259" s="38" t="s">
        <v>450</v>
      </c>
      <c r="S259" s="84" t="s">
        <v>1227</v>
      </c>
      <c r="T259" s="84" t="s">
        <v>1227</v>
      </c>
      <c r="U259" s="84" t="s">
        <v>261</v>
      </c>
      <c r="V259" s="84" t="s">
        <v>262</v>
      </c>
      <c r="W259" s="84">
        <v>0</v>
      </c>
      <c r="X259" s="38" t="s">
        <v>340</v>
      </c>
      <c r="Y259" s="84">
        <v>357264315</v>
      </c>
      <c r="Z259" s="38" t="s">
        <v>1228</v>
      </c>
      <c r="AA259" s="108" t="s">
        <v>689</v>
      </c>
      <c r="AB259" s="84">
        <v>42000</v>
      </c>
      <c r="AC259" s="108" t="s">
        <v>295</v>
      </c>
      <c r="AD259" s="84">
        <v>24</v>
      </c>
      <c r="AE259" s="84" t="s">
        <v>1229</v>
      </c>
      <c r="AF259" s="84" t="s">
        <v>1153</v>
      </c>
      <c r="AG259" s="108" t="s">
        <v>1230</v>
      </c>
      <c r="AH259" s="84" t="s">
        <v>503</v>
      </c>
      <c r="AI259" s="108" t="s">
        <v>1231</v>
      </c>
      <c r="AJ259" s="84">
        <v>2240</v>
      </c>
      <c r="AK259" s="84">
        <v>2240</v>
      </c>
      <c r="AL259" s="108" t="s">
        <v>793</v>
      </c>
      <c r="AM259" s="84">
        <v>17801.560000000001</v>
      </c>
      <c r="AN259" s="112">
        <v>9078.44</v>
      </c>
      <c r="AO259" s="112">
        <v>26880</v>
      </c>
      <c r="AP259" s="112">
        <v>24198.44</v>
      </c>
      <c r="AQ259" s="112">
        <v>3504.56</v>
      </c>
      <c r="AR259" s="112">
        <v>27703</v>
      </c>
      <c r="AS259" s="112">
        <v>0</v>
      </c>
      <c r="AT259" s="112">
        <v>0</v>
      </c>
      <c r="AU259" s="112">
        <v>0</v>
      </c>
      <c r="AV259" s="84">
        <v>12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1227</v>
      </c>
      <c r="BG259" s="84"/>
      <c r="BH259" s="114" t="s">
        <v>273</v>
      </c>
      <c r="BI259" s="38" t="s">
        <v>110</v>
      </c>
      <c r="BJ259" s="85">
        <v>45852</v>
      </c>
      <c r="BK259" s="84"/>
      <c r="BL259" s="38" t="s">
        <v>115</v>
      </c>
      <c r="BM259" s="115" t="s">
        <v>130</v>
      </c>
      <c r="BN259" s="116"/>
      <c r="BO259" s="84" t="s">
        <v>247</v>
      </c>
      <c r="BP259" s="84"/>
      <c r="BQ259" s="117"/>
      <c r="BR259" s="118" t="s">
        <v>274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65971</v>
      </c>
      <c r="J260" s="38" t="s">
        <v>275</v>
      </c>
      <c r="K260" s="84">
        <v>65971</v>
      </c>
      <c r="L260" s="84" t="s">
        <v>255</v>
      </c>
      <c r="M260" s="38" t="s">
        <v>256</v>
      </c>
      <c r="N260" s="84">
        <v>106098</v>
      </c>
      <c r="O260" s="84" t="s">
        <v>276</v>
      </c>
      <c r="P260" s="84">
        <v>145704</v>
      </c>
      <c r="Q260" s="38" t="s">
        <v>582</v>
      </c>
      <c r="R260" s="38" t="s">
        <v>450</v>
      </c>
      <c r="S260" s="84" t="s">
        <v>1232</v>
      </c>
      <c r="T260" s="84" t="s">
        <v>1232</v>
      </c>
      <c r="U260" s="84" t="s">
        <v>280</v>
      </c>
      <c r="V260" s="84" t="s">
        <v>262</v>
      </c>
      <c r="W260" s="84">
        <v>0</v>
      </c>
      <c r="X260" s="38" t="s">
        <v>340</v>
      </c>
      <c r="Y260" s="84">
        <v>357371741</v>
      </c>
      <c r="Z260" s="38" t="s">
        <v>1233</v>
      </c>
      <c r="AA260" s="108" t="s">
        <v>689</v>
      </c>
      <c r="AB260" s="84">
        <v>75000</v>
      </c>
      <c r="AC260" s="108" t="s">
        <v>284</v>
      </c>
      <c r="AD260" s="84">
        <v>24</v>
      </c>
      <c r="AE260" s="84" t="s">
        <v>1209</v>
      </c>
      <c r="AF260" s="84" t="s">
        <v>455</v>
      </c>
      <c r="AG260" s="108" t="s">
        <v>808</v>
      </c>
      <c r="AH260" s="84" t="s">
        <v>457</v>
      </c>
      <c r="AI260" s="108" t="s">
        <v>1234</v>
      </c>
      <c r="AJ260" s="84">
        <v>4000</v>
      </c>
      <c r="AK260" s="84">
        <v>4000</v>
      </c>
      <c r="AL260" s="108" t="s">
        <v>663</v>
      </c>
      <c r="AM260" s="84">
        <v>32175.05</v>
      </c>
      <c r="AN260" s="112">
        <v>15824.95</v>
      </c>
      <c r="AO260" s="112">
        <v>48000</v>
      </c>
      <c r="AP260" s="112">
        <v>42824.95</v>
      </c>
      <c r="AQ260" s="112">
        <v>6149.05</v>
      </c>
      <c r="AR260" s="112">
        <v>48974</v>
      </c>
      <c r="AS260" s="112">
        <v>0</v>
      </c>
      <c r="AT260" s="112">
        <v>0</v>
      </c>
      <c r="AU260" s="112">
        <v>0</v>
      </c>
      <c r="AV260" s="84">
        <v>12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1232</v>
      </c>
      <c r="BG260" s="84"/>
      <c r="BH260" s="114" t="s">
        <v>273</v>
      </c>
      <c r="BI260" s="38" t="s">
        <v>110</v>
      </c>
      <c r="BJ260" s="85">
        <v>45853</v>
      </c>
      <c r="BK260" s="84"/>
      <c r="BL260" s="38" t="s">
        <v>115</v>
      </c>
      <c r="BM260" s="115" t="s">
        <v>130</v>
      </c>
      <c r="BN260" s="116"/>
      <c r="BO260" s="84" t="s">
        <v>247</v>
      </c>
      <c r="BP260" s="84"/>
      <c r="BQ260" s="117"/>
      <c r="BR260" s="118" t="s">
        <v>274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67725</v>
      </c>
      <c r="J261" s="38" t="s">
        <v>298</v>
      </c>
      <c r="K261" s="84">
        <v>67725</v>
      </c>
      <c r="L261" s="84" t="s">
        <v>255</v>
      </c>
      <c r="M261" s="38" t="s">
        <v>256</v>
      </c>
      <c r="N261" s="84">
        <v>108637</v>
      </c>
      <c r="O261" s="84" t="s">
        <v>299</v>
      </c>
      <c r="P261" s="84">
        <v>149045</v>
      </c>
      <c r="Q261" s="38" t="s">
        <v>300</v>
      </c>
      <c r="R261" s="38" t="s">
        <v>623</v>
      </c>
      <c r="S261" s="84" t="s">
        <v>950</v>
      </c>
      <c r="T261" s="84" t="s">
        <v>950</v>
      </c>
      <c r="U261" s="84" t="s">
        <v>471</v>
      </c>
      <c r="V261" s="84" t="s">
        <v>262</v>
      </c>
      <c r="W261" s="84">
        <v>0</v>
      </c>
      <c r="X261" s="38" t="s">
        <v>340</v>
      </c>
      <c r="Y261" s="84">
        <v>357372337</v>
      </c>
      <c r="Z261" s="38" t="s">
        <v>951</v>
      </c>
      <c r="AA261" s="108" t="s">
        <v>689</v>
      </c>
      <c r="AB261" s="84">
        <v>30000</v>
      </c>
      <c r="AC261" s="108" t="s">
        <v>304</v>
      </c>
      <c r="AD261" s="84">
        <v>18</v>
      </c>
      <c r="AE261" s="84" t="s">
        <v>1235</v>
      </c>
      <c r="AF261" s="84" t="s">
        <v>268</v>
      </c>
      <c r="AG261" s="108" t="s">
        <v>305</v>
      </c>
      <c r="AH261" s="84" t="s">
        <v>321</v>
      </c>
      <c r="AI261" s="108" t="s">
        <v>840</v>
      </c>
      <c r="AJ261" s="84">
        <v>2020</v>
      </c>
      <c r="AK261" s="84">
        <v>2020</v>
      </c>
      <c r="AL261" s="108" t="s">
        <v>988</v>
      </c>
      <c r="AM261" s="84">
        <v>16601.71</v>
      </c>
      <c r="AN261" s="112">
        <v>5618.29</v>
      </c>
      <c r="AO261" s="112">
        <v>22220</v>
      </c>
      <c r="AP261" s="112">
        <v>13398.29</v>
      </c>
      <c r="AQ261" s="112">
        <v>1170.71</v>
      </c>
      <c r="AR261" s="112">
        <v>14569</v>
      </c>
      <c r="AS261" s="112">
        <v>1744.69</v>
      </c>
      <c r="AT261" s="112">
        <v>275.31</v>
      </c>
      <c r="AU261" s="112">
        <v>2020</v>
      </c>
      <c r="AV261" s="84">
        <v>12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950</v>
      </c>
      <c r="BG261" s="84"/>
      <c r="BH261" s="114" t="s">
        <v>273</v>
      </c>
      <c r="BI261" s="38" t="s">
        <v>110</v>
      </c>
      <c r="BJ261" s="85">
        <v>45852</v>
      </c>
      <c r="BK261" s="84"/>
      <c r="BL261" s="38" t="s">
        <v>115</v>
      </c>
      <c r="BM261" s="115" t="s">
        <v>130</v>
      </c>
      <c r="BN261" s="116"/>
      <c r="BO261" s="84" t="s">
        <v>247</v>
      </c>
      <c r="BP261" s="84"/>
      <c r="BQ261" s="117"/>
      <c r="BR261" s="118" t="s">
        <v>274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67725</v>
      </c>
      <c r="J262" s="38" t="s">
        <v>298</v>
      </c>
      <c r="K262" s="84">
        <v>67725</v>
      </c>
      <c r="L262" s="84" t="s">
        <v>255</v>
      </c>
      <c r="M262" s="38" t="s">
        <v>256</v>
      </c>
      <c r="N262" s="84">
        <v>108637</v>
      </c>
      <c r="O262" s="84" t="s">
        <v>299</v>
      </c>
      <c r="P262" s="84">
        <v>158717</v>
      </c>
      <c r="Q262" s="38" t="s">
        <v>698</v>
      </c>
      <c r="R262" s="38" t="s">
        <v>450</v>
      </c>
      <c r="S262" s="84" t="s">
        <v>1236</v>
      </c>
      <c r="T262" s="84" t="s">
        <v>1236</v>
      </c>
      <c r="U262" s="84" t="s">
        <v>261</v>
      </c>
      <c r="V262" s="84" t="s">
        <v>262</v>
      </c>
      <c r="W262" s="84">
        <v>0</v>
      </c>
      <c r="X262" s="38" t="s">
        <v>340</v>
      </c>
      <c r="Y262" s="84">
        <v>357372598</v>
      </c>
      <c r="Z262" s="38" t="s">
        <v>1237</v>
      </c>
      <c r="AA262" s="108" t="s">
        <v>1238</v>
      </c>
      <c r="AB262" s="84">
        <v>60000</v>
      </c>
      <c r="AC262" s="108" t="s">
        <v>304</v>
      </c>
      <c r="AD262" s="84">
        <v>24</v>
      </c>
      <c r="AE262" s="84" t="s">
        <v>1217</v>
      </c>
      <c r="AF262" s="84" t="s">
        <v>666</v>
      </c>
      <c r="AG262" s="108" t="s">
        <v>802</v>
      </c>
      <c r="AH262" s="84" t="s">
        <v>457</v>
      </c>
      <c r="AI262" s="108" t="s">
        <v>840</v>
      </c>
      <c r="AJ262" s="84">
        <v>3200</v>
      </c>
      <c r="AK262" s="84">
        <v>3200</v>
      </c>
      <c r="AL262" s="108" t="s">
        <v>793</v>
      </c>
      <c r="AM262" s="84">
        <v>25636.95</v>
      </c>
      <c r="AN262" s="112">
        <v>12763.05</v>
      </c>
      <c r="AO262" s="112">
        <v>38400</v>
      </c>
      <c r="AP262" s="112">
        <v>34363.050000000003</v>
      </c>
      <c r="AQ262" s="112">
        <v>4947.95</v>
      </c>
      <c r="AR262" s="112">
        <v>39311</v>
      </c>
      <c r="AS262" s="112">
        <v>0</v>
      </c>
      <c r="AT262" s="112">
        <v>0</v>
      </c>
      <c r="AU262" s="112">
        <v>0</v>
      </c>
      <c r="AV262" s="84">
        <v>12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1236</v>
      </c>
      <c r="BG262" s="84"/>
      <c r="BH262" s="114" t="s">
        <v>273</v>
      </c>
      <c r="BI262" s="38" t="s">
        <v>110</v>
      </c>
      <c r="BJ262" s="85">
        <v>45852</v>
      </c>
      <c r="BK262" s="84"/>
      <c r="BL262" s="38" t="s">
        <v>115</v>
      </c>
      <c r="BM262" s="115" t="s">
        <v>130</v>
      </c>
      <c r="BN262" s="116"/>
      <c r="BO262" s="84" t="s">
        <v>247</v>
      </c>
      <c r="BP262" s="84"/>
      <c r="BQ262" s="117"/>
      <c r="BR262" s="118" t="s">
        <v>274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65969</v>
      </c>
      <c r="J263" s="38" t="s">
        <v>254</v>
      </c>
      <c r="K263" s="84">
        <v>65969</v>
      </c>
      <c r="L263" s="84" t="s">
        <v>255</v>
      </c>
      <c r="M263" s="38" t="s">
        <v>256</v>
      </c>
      <c r="N263" s="84">
        <v>105653</v>
      </c>
      <c r="O263" s="84" t="s">
        <v>257</v>
      </c>
      <c r="P263" s="84">
        <v>150887</v>
      </c>
      <c r="Q263" s="38" t="s">
        <v>258</v>
      </c>
      <c r="R263" s="38" t="s">
        <v>450</v>
      </c>
      <c r="S263" s="84" t="s">
        <v>1239</v>
      </c>
      <c r="T263" s="84" t="s">
        <v>1239</v>
      </c>
      <c r="U263" s="84" t="s">
        <v>261</v>
      </c>
      <c r="V263" s="84" t="s">
        <v>262</v>
      </c>
      <c r="W263" s="84">
        <v>0</v>
      </c>
      <c r="X263" s="38" t="s">
        <v>340</v>
      </c>
      <c r="Y263" s="84">
        <v>357372695</v>
      </c>
      <c r="Z263" s="38" t="s">
        <v>1240</v>
      </c>
      <c r="AA263" s="108" t="s">
        <v>689</v>
      </c>
      <c r="AB263" s="84">
        <v>65000</v>
      </c>
      <c r="AC263" s="108" t="s">
        <v>266</v>
      </c>
      <c r="AD263" s="84">
        <v>24</v>
      </c>
      <c r="AE263" s="84" t="s">
        <v>1217</v>
      </c>
      <c r="AF263" s="84" t="s">
        <v>666</v>
      </c>
      <c r="AG263" s="108" t="s">
        <v>1241</v>
      </c>
      <c r="AH263" s="84" t="s">
        <v>457</v>
      </c>
      <c r="AI263" s="108" t="s">
        <v>1242</v>
      </c>
      <c r="AJ263" s="84">
        <v>3470</v>
      </c>
      <c r="AK263" s="84">
        <v>3470</v>
      </c>
      <c r="AL263" s="108" t="s">
        <v>1140</v>
      </c>
      <c r="AM263" s="84">
        <v>26404.09</v>
      </c>
      <c r="AN263" s="112">
        <v>13765.91</v>
      </c>
      <c r="AO263" s="112">
        <v>40170</v>
      </c>
      <c r="AP263" s="112">
        <v>38595.910000000003</v>
      </c>
      <c r="AQ263" s="112">
        <v>5327.09</v>
      </c>
      <c r="AR263" s="112">
        <v>43923</v>
      </c>
      <c r="AS263" s="112">
        <v>1470</v>
      </c>
      <c r="AT263" s="112">
        <v>0</v>
      </c>
      <c r="AU263" s="112">
        <v>1470</v>
      </c>
      <c r="AV263" s="84">
        <v>12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1239</v>
      </c>
      <c r="BG263" s="84"/>
      <c r="BH263" s="114" t="s">
        <v>273</v>
      </c>
      <c r="BI263" s="38" t="s">
        <v>110</v>
      </c>
      <c r="BJ263" s="85">
        <v>45852</v>
      </c>
      <c r="BK263" s="84"/>
      <c r="BL263" s="38" t="s">
        <v>115</v>
      </c>
      <c r="BM263" s="115" t="s">
        <v>130</v>
      </c>
      <c r="BN263" s="116"/>
      <c r="BO263" s="84" t="s">
        <v>247</v>
      </c>
      <c r="BP263" s="84"/>
      <c r="BQ263" s="117"/>
      <c r="BR263" s="118" t="s">
        <v>274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67725</v>
      </c>
      <c r="J264" s="38" t="s">
        <v>298</v>
      </c>
      <c r="K264" s="84">
        <v>67725</v>
      </c>
      <c r="L264" s="84" t="s">
        <v>255</v>
      </c>
      <c r="M264" s="38" t="s">
        <v>256</v>
      </c>
      <c r="N264" s="84">
        <v>108637</v>
      </c>
      <c r="O264" s="84" t="s">
        <v>299</v>
      </c>
      <c r="P264" s="84">
        <v>149045</v>
      </c>
      <c r="Q264" s="38" t="s">
        <v>300</v>
      </c>
      <c r="R264" s="38" t="s">
        <v>450</v>
      </c>
      <c r="S264" s="84" t="s">
        <v>1243</v>
      </c>
      <c r="T264" s="84" t="s">
        <v>1243</v>
      </c>
      <c r="U264" s="84" t="s">
        <v>262</v>
      </c>
      <c r="V264" s="84" t="s">
        <v>262</v>
      </c>
      <c r="W264" s="84">
        <v>0</v>
      </c>
      <c r="X264" s="38" t="s">
        <v>340</v>
      </c>
      <c r="Y264" s="84">
        <v>357387731</v>
      </c>
      <c r="Z264" s="38" t="s">
        <v>1244</v>
      </c>
      <c r="AA264" s="108" t="s">
        <v>689</v>
      </c>
      <c r="AB264" s="84">
        <v>80000</v>
      </c>
      <c r="AC264" s="108" t="s">
        <v>304</v>
      </c>
      <c r="AD264" s="84">
        <v>24</v>
      </c>
      <c r="AE264" s="84" t="s">
        <v>465</v>
      </c>
      <c r="AF264" s="84" t="s">
        <v>268</v>
      </c>
      <c r="AG264" s="108" t="s">
        <v>305</v>
      </c>
      <c r="AH264" s="84" t="s">
        <v>270</v>
      </c>
      <c r="AI264" s="108" t="s">
        <v>840</v>
      </c>
      <c r="AJ264" s="84">
        <v>4270</v>
      </c>
      <c r="AK264" s="84">
        <v>4270</v>
      </c>
      <c r="AL264" s="108" t="s">
        <v>886</v>
      </c>
      <c r="AM264" s="84">
        <v>18237.59</v>
      </c>
      <c r="AN264" s="112">
        <v>11652.41</v>
      </c>
      <c r="AO264" s="112">
        <v>29890</v>
      </c>
      <c r="AP264" s="112">
        <v>61762.41</v>
      </c>
      <c r="AQ264" s="112">
        <v>12379.59</v>
      </c>
      <c r="AR264" s="112">
        <v>74142</v>
      </c>
      <c r="AS264" s="112">
        <v>15646.33</v>
      </c>
      <c r="AT264" s="112">
        <v>5703.67</v>
      </c>
      <c r="AU264" s="112">
        <v>21350</v>
      </c>
      <c r="AV264" s="84">
        <v>12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1243</v>
      </c>
      <c r="BG264" s="84"/>
      <c r="BH264" s="114" t="s">
        <v>273</v>
      </c>
      <c r="BI264" s="38" t="s">
        <v>110</v>
      </c>
      <c r="BJ264" s="85">
        <v>45852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245</v>
      </c>
      <c r="BP264" s="84">
        <v>4270</v>
      </c>
      <c r="BQ264" s="117" t="s">
        <v>202</v>
      </c>
      <c r="BR264" s="118" t="s">
        <v>1245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66264</v>
      </c>
      <c r="J265" s="38" t="s">
        <v>326</v>
      </c>
      <c r="K265" s="84">
        <v>66264</v>
      </c>
      <c r="L265" s="84" t="s">
        <v>255</v>
      </c>
      <c r="M265" s="38" t="s">
        <v>256</v>
      </c>
      <c r="N265" s="84">
        <v>109728</v>
      </c>
      <c r="O265" s="84" t="s">
        <v>327</v>
      </c>
      <c r="P265" s="84">
        <v>150508</v>
      </c>
      <c r="Q265" s="38" t="s">
        <v>328</v>
      </c>
      <c r="R265" s="38" t="s">
        <v>450</v>
      </c>
      <c r="S265" s="84" t="s">
        <v>1246</v>
      </c>
      <c r="T265" s="84" t="s">
        <v>1246</v>
      </c>
      <c r="U265" s="84" t="s">
        <v>280</v>
      </c>
      <c r="V265" s="84" t="s">
        <v>262</v>
      </c>
      <c r="W265" s="84">
        <v>0</v>
      </c>
      <c r="X265" s="38" t="s">
        <v>340</v>
      </c>
      <c r="Y265" s="84">
        <v>357387743</v>
      </c>
      <c r="Z265" s="38" t="s">
        <v>1247</v>
      </c>
      <c r="AA265" s="108" t="s">
        <v>1248</v>
      </c>
      <c r="AB265" s="84">
        <v>59000</v>
      </c>
      <c r="AC265" s="108" t="s">
        <v>333</v>
      </c>
      <c r="AD265" s="84">
        <v>24</v>
      </c>
      <c r="AE265" s="84" t="s">
        <v>267</v>
      </c>
      <c r="AF265" s="84" t="s">
        <v>619</v>
      </c>
      <c r="AG265" s="108" t="s">
        <v>1249</v>
      </c>
      <c r="AH265" s="84" t="s">
        <v>503</v>
      </c>
      <c r="AI265" s="108" t="s">
        <v>605</v>
      </c>
      <c r="AJ265" s="84">
        <v>3150</v>
      </c>
      <c r="AK265" s="84">
        <v>3150</v>
      </c>
      <c r="AL265" s="108"/>
      <c r="AM265" s="84">
        <v>0</v>
      </c>
      <c r="AN265" s="112">
        <v>0</v>
      </c>
      <c r="AO265" s="112">
        <v>0</v>
      </c>
      <c r="AP265" s="112">
        <v>59000</v>
      </c>
      <c r="AQ265" s="112">
        <v>17134</v>
      </c>
      <c r="AR265" s="112">
        <v>76134</v>
      </c>
      <c r="AS265" s="112">
        <v>25457.27</v>
      </c>
      <c r="AT265" s="112">
        <v>12342.73</v>
      </c>
      <c r="AU265" s="112">
        <v>37800</v>
      </c>
      <c r="AV265" s="84">
        <v>12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1246</v>
      </c>
      <c r="BG265" s="84"/>
      <c r="BH265" s="114" t="s">
        <v>273</v>
      </c>
      <c r="BI265" s="38" t="s">
        <v>110</v>
      </c>
      <c r="BJ265" s="85">
        <v>45853</v>
      </c>
      <c r="BK265" s="84"/>
      <c r="BL265" s="38" t="s">
        <v>115</v>
      </c>
      <c r="BM265" s="115" t="s">
        <v>130</v>
      </c>
      <c r="BN265" s="116"/>
      <c r="BO265" s="84" t="s">
        <v>247</v>
      </c>
      <c r="BP265" s="84"/>
      <c r="BQ265" s="117"/>
      <c r="BR265" s="118" t="s">
        <v>274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65932</v>
      </c>
      <c r="J266" s="38" t="s">
        <v>348</v>
      </c>
      <c r="K266" s="84">
        <v>65932</v>
      </c>
      <c r="L266" s="84" t="s">
        <v>255</v>
      </c>
      <c r="M266" s="38" t="s">
        <v>256</v>
      </c>
      <c r="N266" s="84">
        <v>105605</v>
      </c>
      <c r="O266" s="84" t="s">
        <v>448</v>
      </c>
      <c r="P266" s="84">
        <v>145059</v>
      </c>
      <c r="Q266" s="38" t="s">
        <v>461</v>
      </c>
      <c r="R266" s="38" t="s">
        <v>450</v>
      </c>
      <c r="S266" s="84" t="s">
        <v>1250</v>
      </c>
      <c r="T266" s="84" t="s">
        <v>1250</v>
      </c>
      <c r="U266" s="84" t="s">
        <v>280</v>
      </c>
      <c r="V266" s="84" t="s">
        <v>262</v>
      </c>
      <c r="W266" s="84">
        <v>0</v>
      </c>
      <c r="X266" s="38" t="s">
        <v>340</v>
      </c>
      <c r="Y266" s="84">
        <v>357421788</v>
      </c>
      <c r="Z266" s="38" t="s">
        <v>1251</v>
      </c>
      <c r="AA266" s="108" t="s">
        <v>1252</v>
      </c>
      <c r="AB266" s="84">
        <v>80000</v>
      </c>
      <c r="AC266" s="108" t="s">
        <v>354</v>
      </c>
      <c r="AD266" s="84">
        <v>24</v>
      </c>
      <c r="AE266" s="84" t="s">
        <v>1213</v>
      </c>
      <c r="AF266" s="84" t="s">
        <v>286</v>
      </c>
      <c r="AG266" s="108" t="s">
        <v>466</v>
      </c>
      <c r="AH266" s="84" t="s">
        <v>270</v>
      </c>
      <c r="AI266" s="108" t="s">
        <v>1253</v>
      </c>
      <c r="AJ266" s="84">
        <v>4230</v>
      </c>
      <c r="AK266" s="84">
        <v>4230</v>
      </c>
      <c r="AL266" s="108" t="s">
        <v>1254</v>
      </c>
      <c r="AM266" s="84">
        <v>31195.35</v>
      </c>
      <c r="AN266" s="112">
        <v>15334.65</v>
      </c>
      <c r="AO266" s="112">
        <v>46530</v>
      </c>
      <c r="AP266" s="112">
        <v>48804.65</v>
      </c>
      <c r="AQ266" s="112">
        <v>7231.35</v>
      </c>
      <c r="AR266" s="112">
        <v>56036</v>
      </c>
      <c r="AS266" s="112">
        <v>3267.28</v>
      </c>
      <c r="AT266" s="112">
        <v>962.72</v>
      </c>
      <c r="AU266" s="112">
        <v>4230</v>
      </c>
      <c r="AV266" s="84">
        <v>12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1250</v>
      </c>
      <c r="BG266" s="84"/>
      <c r="BH266" s="114" t="s">
        <v>273</v>
      </c>
      <c r="BI266" s="38" t="s">
        <v>110</v>
      </c>
      <c r="BJ266" s="85">
        <v>45853</v>
      </c>
      <c r="BK266" s="84"/>
      <c r="BL266" s="38" t="s">
        <v>115</v>
      </c>
      <c r="BM266" s="115" t="s">
        <v>130</v>
      </c>
      <c r="BN266" s="116"/>
      <c r="BO266" s="84" t="s">
        <v>247</v>
      </c>
      <c r="BP266" s="84"/>
      <c r="BQ266" s="117"/>
      <c r="BR266" s="118" t="s">
        <v>274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66264</v>
      </c>
      <c r="J267" s="38" t="s">
        <v>326</v>
      </c>
      <c r="K267" s="84">
        <v>66264</v>
      </c>
      <c r="L267" s="84" t="s">
        <v>255</v>
      </c>
      <c r="M267" s="38" t="s">
        <v>256</v>
      </c>
      <c r="N267" s="84">
        <v>106070</v>
      </c>
      <c r="O267" s="84" t="s">
        <v>381</v>
      </c>
      <c r="P267" s="84">
        <v>145635</v>
      </c>
      <c r="Q267" s="38" t="s">
        <v>382</v>
      </c>
      <c r="R267" s="38" t="s">
        <v>450</v>
      </c>
      <c r="S267" s="84" t="s">
        <v>1255</v>
      </c>
      <c r="T267" s="84" t="s">
        <v>1255</v>
      </c>
      <c r="U267" s="84" t="s">
        <v>261</v>
      </c>
      <c r="V267" s="84" t="s">
        <v>262</v>
      </c>
      <c r="W267" s="84">
        <v>0</v>
      </c>
      <c r="X267" s="38" t="s">
        <v>340</v>
      </c>
      <c r="Y267" s="84">
        <v>357461078</v>
      </c>
      <c r="Z267" s="38" t="s">
        <v>542</v>
      </c>
      <c r="AA267" s="108" t="s">
        <v>1252</v>
      </c>
      <c r="AB267" s="84">
        <v>42000</v>
      </c>
      <c r="AC267" s="108" t="s">
        <v>333</v>
      </c>
      <c r="AD267" s="84">
        <v>24</v>
      </c>
      <c r="AE267" s="84" t="s">
        <v>1229</v>
      </c>
      <c r="AF267" s="84" t="s">
        <v>1153</v>
      </c>
      <c r="AG267" s="108" t="s">
        <v>1256</v>
      </c>
      <c r="AH267" s="84" t="s">
        <v>503</v>
      </c>
      <c r="AI267" s="108" t="s">
        <v>605</v>
      </c>
      <c r="AJ267" s="84">
        <v>2240</v>
      </c>
      <c r="AK267" s="84">
        <v>2240</v>
      </c>
      <c r="AL267" s="108" t="s">
        <v>652</v>
      </c>
      <c r="AM267" s="84">
        <v>13138.29</v>
      </c>
      <c r="AN267" s="112">
        <v>7021.71</v>
      </c>
      <c r="AO267" s="112">
        <v>20160</v>
      </c>
      <c r="AP267" s="112">
        <v>28861.71</v>
      </c>
      <c r="AQ267" s="112">
        <v>5099.29</v>
      </c>
      <c r="AR267" s="112">
        <v>33961</v>
      </c>
      <c r="AS267" s="112">
        <v>5024.05</v>
      </c>
      <c r="AT267" s="112">
        <v>1695.95</v>
      </c>
      <c r="AU267" s="112">
        <v>6720</v>
      </c>
      <c r="AV267" s="84">
        <v>12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1255</v>
      </c>
      <c r="BG267" s="84"/>
      <c r="BH267" s="114" t="s">
        <v>273</v>
      </c>
      <c r="BI267" s="38" t="s">
        <v>110</v>
      </c>
      <c r="BJ267" s="85">
        <v>45853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246</v>
      </c>
      <c r="BP267" s="84"/>
      <c r="BQ267" s="117"/>
      <c r="BR267" s="118" t="s">
        <v>460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65969</v>
      </c>
      <c r="J268" s="38" t="s">
        <v>254</v>
      </c>
      <c r="K268" s="84">
        <v>65969</v>
      </c>
      <c r="L268" s="84" t="s">
        <v>255</v>
      </c>
      <c r="M268" s="38" t="s">
        <v>256</v>
      </c>
      <c r="N268" s="84">
        <v>108486</v>
      </c>
      <c r="O268" s="84" t="s">
        <v>497</v>
      </c>
      <c r="P268" s="84">
        <v>148832</v>
      </c>
      <c r="Q268" s="38" t="s">
        <v>498</v>
      </c>
      <c r="R268" s="38" t="s">
        <v>450</v>
      </c>
      <c r="S268" s="84" t="s">
        <v>1257</v>
      </c>
      <c r="T268" s="84" t="s">
        <v>1257</v>
      </c>
      <c r="U268" s="84" t="s">
        <v>261</v>
      </c>
      <c r="V268" s="84" t="s">
        <v>262</v>
      </c>
      <c r="W268" s="84">
        <v>0</v>
      </c>
      <c r="X268" s="38" t="s">
        <v>340</v>
      </c>
      <c r="Y268" s="84">
        <v>357515593</v>
      </c>
      <c r="Z268" s="38" t="s">
        <v>1258</v>
      </c>
      <c r="AA268" s="108" t="s">
        <v>1259</v>
      </c>
      <c r="AB268" s="84">
        <v>80000</v>
      </c>
      <c r="AC268" s="108" t="s">
        <v>266</v>
      </c>
      <c r="AD268" s="84">
        <v>24</v>
      </c>
      <c r="AE268" s="84" t="s">
        <v>1209</v>
      </c>
      <c r="AF268" s="84" t="s">
        <v>443</v>
      </c>
      <c r="AG268" s="108" t="s">
        <v>502</v>
      </c>
      <c r="AH268" s="84" t="s">
        <v>321</v>
      </c>
      <c r="AI268" s="108" t="s">
        <v>1242</v>
      </c>
      <c r="AJ268" s="84">
        <v>4270</v>
      </c>
      <c r="AK268" s="84">
        <v>4270</v>
      </c>
      <c r="AL268" s="108" t="s">
        <v>652</v>
      </c>
      <c r="AM268" s="84">
        <v>34914.67</v>
      </c>
      <c r="AN268" s="112">
        <v>16325.33</v>
      </c>
      <c r="AO268" s="112">
        <v>51240</v>
      </c>
      <c r="AP268" s="112">
        <v>45085.33</v>
      </c>
      <c r="AQ268" s="112">
        <v>6386.67</v>
      </c>
      <c r="AR268" s="112">
        <v>51472</v>
      </c>
      <c r="AS268" s="112">
        <v>0</v>
      </c>
      <c r="AT268" s="112">
        <v>0</v>
      </c>
      <c r="AU268" s="112">
        <v>0</v>
      </c>
      <c r="AV268" s="84">
        <v>12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1257</v>
      </c>
      <c r="BG268" s="84"/>
      <c r="BH268" s="114" t="s">
        <v>273</v>
      </c>
      <c r="BI268" s="38" t="s">
        <v>110</v>
      </c>
      <c r="BJ268" s="85">
        <v>45852</v>
      </c>
      <c r="BK268" s="84"/>
      <c r="BL268" s="38" t="s">
        <v>115</v>
      </c>
      <c r="BM268" s="115" t="s">
        <v>130</v>
      </c>
      <c r="BN268" s="116"/>
      <c r="BO268" s="84" t="s">
        <v>247</v>
      </c>
      <c r="BP268" s="84"/>
      <c r="BQ268" s="117"/>
      <c r="BR268" s="118" t="s">
        <v>274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65971</v>
      </c>
      <c r="J269" s="38" t="s">
        <v>275</v>
      </c>
      <c r="K269" s="84">
        <v>65971</v>
      </c>
      <c r="L269" s="84" t="s">
        <v>255</v>
      </c>
      <c r="M269" s="38" t="s">
        <v>256</v>
      </c>
      <c r="N269" s="84">
        <v>107613</v>
      </c>
      <c r="O269" s="84" t="s">
        <v>468</v>
      </c>
      <c r="P269" s="84">
        <v>147650</v>
      </c>
      <c r="Q269" s="38" t="s">
        <v>934</v>
      </c>
      <c r="R269" s="38" t="s">
        <v>623</v>
      </c>
      <c r="S269" s="84" t="s">
        <v>935</v>
      </c>
      <c r="T269" s="84" t="s">
        <v>935</v>
      </c>
      <c r="U269" s="84" t="s">
        <v>261</v>
      </c>
      <c r="V269" s="84" t="s">
        <v>262</v>
      </c>
      <c r="W269" s="84">
        <v>0</v>
      </c>
      <c r="X269" s="38" t="s">
        <v>340</v>
      </c>
      <c r="Y269" s="84">
        <v>357525154</v>
      </c>
      <c r="Z269" s="38" t="s">
        <v>936</v>
      </c>
      <c r="AA269" s="108" t="s">
        <v>1260</v>
      </c>
      <c r="AB269" s="84">
        <v>30000</v>
      </c>
      <c r="AC269" s="108" t="s">
        <v>333</v>
      </c>
      <c r="AD269" s="84">
        <v>18</v>
      </c>
      <c r="AE269" s="84" t="s">
        <v>1261</v>
      </c>
      <c r="AF269" s="84" t="s">
        <v>268</v>
      </c>
      <c r="AG269" s="108" t="s">
        <v>938</v>
      </c>
      <c r="AH269" s="84" t="s">
        <v>270</v>
      </c>
      <c r="AI269" s="108" t="s">
        <v>556</v>
      </c>
      <c r="AJ269" s="84">
        <v>2020</v>
      </c>
      <c r="AK269" s="84">
        <v>2020</v>
      </c>
      <c r="AL269" s="108" t="s">
        <v>939</v>
      </c>
      <c r="AM269" s="84">
        <v>8608.59</v>
      </c>
      <c r="AN269" s="112">
        <v>3511.41</v>
      </c>
      <c r="AO269" s="112">
        <v>12120</v>
      </c>
      <c r="AP269" s="112">
        <v>21391.41</v>
      </c>
      <c r="AQ269" s="112">
        <v>2999.59</v>
      </c>
      <c r="AR269" s="112">
        <v>24391</v>
      </c>
      <c r="AS269" s="112">
        <v>8239.57</v>
      </c>
      <c r="AT269" s="112">
        <v>1860.43</v>
      </c>
      <c r="AU269" s="112">
        <v>10100</v>
      </c>
      <c r="AV269" s="84">
        <v>11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935</v>
      </c>
      <c r="BG269" s="84"/>
      <c r="BH269" s="114" t="s">
        <v>273</v>
      </c>
      <c r="BI269" s="38" t="s">
        <v>110</v>
      </c>
      <c r="BJ269" s="85">
        <v>45853</v>
      </c>
      <c r="BK269" s="84"/>
      <c r="BL269" s="38" t="s">
        <v>115</v>
      </c>
      <c r="BM269" s="115" t="s">
        <v>130</v>
      </c>
      <c r="BN269" s="116"/>
      <c r="BO269" s="84" t="s">
        <v>247</v>
      </c>
      <c r="BP269" s="84"/>
      <c r="BQ269" s="117"/>
      <c r="BR269" s="118" t="s">
        <v>274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66045</v>
      </c>
      <c r="J270" s="38" t="s">
        <v>289</v>
      </c>
      <c r="K270" s="84">
        <v>66045</v>
      </c>
      <c r="L270" s="84" t="s">
        <v>255</v>
      </c>
      <c r="M270" s="38" t="s">
        <v>256</v>
      </c>
      <c r="N270" s="84">
        <v>106151</v>
      </c>
      <c r="O270" s="84" t="s">
        <v>534</v>
      </c>
      <c r="P270" s="84">
        <v>808979</v>
      </c>
      <c r="Q270" s="38" t="s">
        <v>535</v>
      </c>
      <c r="R270" s="38" t="s">
        <v>623</v>
      </c>
      <c r="S270" s="84" t="s">
        <v>1007</v>
      </c>
      <c r="T270" s="84" t="s">
        <v>1007</v>
      </c>
      <c r="U270" s="84" t="s">
        <v>261</v>
      </c>
      <c r="V270" s="84" t="s">
        <v>262</v>
      </c>
      <c r="W270" s="84">
        <v>0</v>
      </c>
      <c r="X270" s="38" t="s">
        <v>340</v>
      </c>
      <c r="Y270" s="84">
        <v>357603504</v>
      </c>
      <c r="Z270" s="38" t="s">
        <v>1008</v>
      </c>
      <c r="AA270" s="108" t="s">
        <v>1259</v>
      </c>
      <c r="AB270" s="84">
        <v>30000</v>
      </c>
      <c r="AC270" s="108" t="s">
        <v>295</v>
      </c>
      <c r="AD270" s="84">
        <v>18</v>
      </c>
      <c r="AE270" s="84" t="s">
        <v>1235</v>
      </c>
      <c r="AF270" s="84" t="s">
        <v>619</v>
      </c>
      <c r="AG270" s="108" t="s">
        <v>1010</v>
      </c>
      <c r="AH270" s="84" t="s">
        <v>503</v>
      </c>
      <c r="AI270" s="108" t="s">
        <v>1231</v>
      </c>
      <c r="AJ270" s="84">
        <v>2020</v>
      </c>
      <c r="AK270" s="84">
        <v>2020</v>
      </c>
      <c r="AL270" s="108" t="s">
        <v>1231</v>
      </c>
      <c r="AM270" s="84">
        <v>1239.18</v>
      </c>
      <c r="AN270" s="112">
        <v>780.82</v>
      </c>
      <c r="AO270" s="112">
        <v>2020</v>
      </c>
      <c r="AP270" s="112">
        <v>28760.82</v>
      </c>
      <c r="AQ270" s="112">
        <v>5716.18</v>
      </c>
      <c r="AR270" s="112">
        <v>34477</v>
      </c>
      <c r="AS270" s="112">
        <v>17364.91</v>
      </c>
      <c r="AT270" s="112">
        <v>4855.09</v>
      </c>
      <c r="AU270" s="112">
        <v>22220</v>
      </c>
      <c r="AV270" s="84">
        <v>12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1007</v>
      </c>
      <c r="BG270" s="84"/>
      <c r="BH270" s="114" t="s">
        <v>273</v>
      </c>
      <c r="BI270" s="38" t="s">
        <v>110</v>
      </c>
      <c r="BJ270" s="85">
        <v>45852</v>
      </c>
      <c r="BK270" s="84"/>
      <c r="BL270" s="38" t="s">
        <v>115</v>
      </c>
      <c r="BM270" s="115" t="s">
        <v>130</v>
      </c>
      <c r="BN270" s="116"/>
      <c r="BO270" s="84" t="s">
        <v>247</v>
      </c>
      <c r="BP270" s="84"/>
      <c r="BQ270" s="117"/>
      <c r="BR270" s="118" t="s">
        <v>274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65932</v>
      </c>
      <c r="J271" s="38" t="s">
        <v>348</v>
      </c>
      <c r="K271" s="84">
        <v>65932</v>
      </c>
      <c r="L271" s="84" t="s">
        <v>255</v>
      </c>
      <c r="M271" s="38" t="s">
        <v>256</v>
      </c>
      <c r="N271" s="84">
        <v>105605</v>
      </c>
      <c r="O271" s="84" t="s">
        <v>448</v>
      </c>
      <c r="P271" s="84">
        <v>145059</v>
      </c>
      <c r="Q271" s="38" t="s">
        <v>461</v>
      </c>
      <c r="R271" s="38" t="s">
        <v>623</v>
      </c>
      <c r="S271" s="84" t="s">
        <v>920</v>
      </c>
      <c r="T271" s="84" t="s">
        <v>920</v>
      </c>
      <c r="U271" s="84" t="s">
        <v>280</v>
      </c>
      <c r="V271" s="84" t="s">
        <v>262</v>
      </c>
      <c r="W271" s="84">
        <v>0</v>
      </c>
      <c r="X271" s="38" t="s">
        <v>340</v>
      </c>
      <c r="Y271" s="84">
        <v>357614032</v>
      </c>
      <c r="Z271" s="38" t="s">
        <v>921</v>
      </c>
      <c r="AA271" s="108" t="s">
        <v>1115</v>
      </c>
      <c r="AB271" s="84">
        <v>30000</v>
      </c>
      <c r="AC271" s="108" t="s">
        <v>354</v>
      </c>
      <c r="AD271" s="84">
        <v>18</v>
      </c>
      <c r="AE271" s="84" t="s">
        <v>1235</v>
      </c>
      <c r="AF271" s="84" t="s">
        <v>356</v>
      </c>
      <c r="AG271" s="108" t="s">
        <v>466</v>
      </c>
      <c r="AH271" s="84" t="s">
        <v>270</v>
      </c>
      <c r="AI271" s="108" t="s">
        <v>1262</v>
      </c>
      <c r="AJ271" s="84">
        <v>2020</v>
      </c>
      <c r="AK271" s="84">
        <v>2020</v>
      </c>
      <c r="AL271" s="108" t="s">
        <v>922</v>
      </c>
      <c r="AM271" s="84">
        <v>6854.77</v>
      </c>
      <c r="AN271" s="112">
        <v>3245.23</v>
      </c>
      <c r="AO271" s="112">
        <v>10100</v>
      </c>
      <c r="AP271" s="112">
        <v>23145.23</v>
      </c>
      <c r="AQ271" s="112">
        <v>3538.77</v>
      </c>
      <c r="AR271" s="112">
        <v>26684</v>
      </c>
      <c r="AS271" s="112">
        <v>8051.83</v>
      </c>
      <c r="AT271" s="112">
        <v>2048.17</v>
      </c>
      <c r="AU271" s="112">
        <v>10100</v>
      </c>
      <c r="AV271" s="84">
        <v>10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920</v>
      </c>
      <c r="BG271" s="84"/>
      <c r="BH271" s="114" t="s">
        <v>273</v>
      </c>
      <c r="BI271" s="38" t="s">
        <v>110</v>
      </c>
      <c r="BJ271" s="85">
        <v>45853</v>
      </c>
      <c r="BK271" s="84"/>
      <c r="BL271" s="38" t="s">
        <v>115</v>
      </c>
      <c r="BM271" s="115" t="s">
        <v>130</v>
      </c>
      <c r="BN271" s="116"/>
      <c r="BO271" s="84" t="s">
        <v>247</v>
      </c>
      <c r="BP271" s="84"/>
      <c r="BQ271" s="117"/>
      <c r="BR271" s="118" t="s">
        <v>274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65971</v>
      </c>
      <c r="J272" s="38" t="s">
        <v>275</v>
      </c>
      <c r="K272" s="84">
        <v>65971</v>
      </c>
      <c r="L272" s="84" t="s">
        <v>255</v>
      </c>
      <c r="M272" s="38" t="s">
        <v>256</v>
      </c>
      <c r="N272" s="84">
        <v>107613</v>
      </c>
      <c r="O272" s="84" t="s">
        <v>468</v>
      </c>
      <c r="P272" s="84">
        <v>452441</v>
      </c>
      <c r="Q272" s="38" t="s">
        <v>930</v>
      </c>
      <c r="R272" s="38" t="s">
        <v>450</v>
      </c>
      <c r="S272" s="84" t="s">
        <v>1263</v>
      </c>
      <c r="T272" s="84" t="s">
        <v>1263</v>
      </c>
      <c r="U272" s="84" t="s">
        <v>261</v>
      </c>
      <c r="V272" s="84" t="s">
        <v>262</v>
      </c>
      <c r="W272" s="84">
        <v>0</v>
      </c>
      <c r="X272" s="38" t="s">
        <v>340</v>
      </c>
      <c r="Y272" s="84">
        <v>357614177</v>
      </c>
      <c r="Z272" s="38" t="s">
        <v>1264</v>
      </c>
      <c r="AA272" s="108" t="s">
        <v>605</v>
      </c>
      <c r="AB272" s="84">
        <v>65000</v>
      </c>
      <c r="AC272" s="108" t="s">
        <v>333</v>
      </c>
      <c r="AD272" s="84">
        <v>24</v>
      </c>
      <c r="AE272" s="84" t="s">
        <v>1217</v>
      </c>
      <c r="AF272" s="84" t="s">
        <v>455</v>
      </c>
      <c r="AG272" s="108" t="s">
        <v>1265</v>
      </c>
      <c r="AH272" s="84" t="s">
        <v>503</v>
      </c>
      <c r="AI272" s="108" t="s">
        <v>556</v>
      </c>
      <c r="AJ272" s="84">
        <v>3470</v>
      </c>
      <c r="AK272" s="84">
        <v>3470</v>
      </c>
      <c r="AL272" s="108" t="s">
        <v>663</v>
      </c>
      <c r="AM272" s="84">
        <v>25867.38</v>
      </c>
      <c r="AN272" s="112">
        <v>12302.62</v>
      </c>
      <c r="AO272" s="112">
        <v>38170</v>
      </c>
      <c r="AP272" s="112">
        <v>39132.620000000003</v>
      </c>
      <c r="AQ272" s="112">
        <v>5962.38</v>
      </c>
      <c r="AR272" s="112">
        <v>45095</v>
      </c>
      <c r="AS272" s="112">
        <v>0</v>
      </c>
      <c r="AT272" s="112">
        <v>0</v>
      </c>
      <c r="AU272" s="112">
        <v>0</v>
      </c>
      <c r="AV272" s="84">
        <v>11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1263</v>
      </c>
      <c r="BG272" s="84"/>
      <c r="BH272" s="114" t="s">
        <v>273</v>
      </c>
      <c r="BI272" s="38" t="s">
        <v>110</v>
      </c>
      <c r="BJ272" s="85">
        <v>45853</v>
      </c>
      <c r="BK272" s="84"/>
      <c r="BL272" s="38" t="s">
        <v>115</v>
      </c>
      <c r="BM272" s="115" t="s">
        <v>130</v>
      </c>
      <c r="BN272" s="116"/>
      <c r="BO272" s="84" t="s">
        <v>247</v>
      </c>
      <c r="BP272" s="84"/>
      <c r="BQ272" s="117"/>
      <c r="BR272" s="118" t="s">
        <v>274</v>
      </c>
    </row>
    <row r="273" spans="1:70" s="113" customFormat="1" ht="15" customHeight="1" x14ac:dyDescent="0.3">
      <c r="A273" s="84">
        <v>268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65932</v>
      </c>
      <c r="J273" s="38" t="s">
        <v>348</v>
      </c>
      <c r="K273" s="84">
        <v>65932</v>
      </c>
      <c r="L273" s="84" t="s">
        <v>255</v>
      </c>
      <c r="M273" s="38" t="s">
        <v>256</v>
      </c>
      <c r="N273" s="84">
        <v>105605</v>
      </c>
      <c r="O273" s="84" t="s">
        <v>448</v>
      </c>
      <c r="P273" s="84">
        <v>145059</v>
      </c>
      <c r="Q273" s="38" t="s">
        <v>461</v>
      </c>
      <c r="R273" s="38" t="s">
        <v>1271</v>
      </c>
      <c r="S273" s="84" t="s">
        <v>1250</v>
      </c>
      <c r="T273" s="84" t="s">
        <v>1250</v>
      </c>
      <c r="U273" s="84" t="s">
        <v>280</v>
      </c>
      <c r="V273" s="84" t="s">
        <v>262</v>
      </c>
      <c r="W273" s="84">
        <v>0</v>
      </c>
      <c r="X273" s="38" t="s">
        <v>1272</v>
      </c>
      <c r="Y273" s="84">
        <v>358917096</v>
      </c>
      <c r="Z273" s="38" t="s">
        <v>1251</v>
      </c>
      <c r="AA273" s="108" t="s">
        <v>1000</v>
      </c>
      <c r="AB273" s="84">
        <v>14999</v>
      </c>
      <c r="AC273" s="108" t="s">
        <v>354</v>
      </c>
      <c r="AD273" s="84">
        <v>12</v>
      </c>
      <c r="AE273" s="84" t="s">
        <v>1274</v>
      </c>
      <c r="AF273" s="84" t="s">
        <v>286</v>
      </c>
      <c r="AG273" s="108" t="s">
        <v>466</v>
      </c>
      <c r="AH273" s="84" t="s">
        <v>270</v>
      </c>
      <c r="AI273" s="108" t="s">
        <v>1375</v>
      </c>
      <c r="AJ273" s="84">
        <v>1410</v>
      </c>
      <c r="AK273" s="84">
        <v>1410</v>
      </c>
      <c r="AL273" s="108" t="s">
        <v>1140</v>
      </c>
      <c r="AM273" s="84">
        <v>8194.61</v>
      </c>
      <c r="AN273" s="112">
        <v>1675.39</v>
      </c>
      <c r="AO273" s="112">
        <v>9870</v>
      </c>
      <c r="AP273" s="112">
        <v>6804.39</v>
      </c>
      <c r="AQ273" s="112">
        <v>411.61</v>
      </c>
      <c r="AR273" s="112">
        <v>7216</v>
      </c>
      <c r="AS273" s="112">
        <v>0</v>
      </c>
      <c r="AT273" s="112">
        <v>0</v>
      </c>
      <c r="AU273" s="112">
        <v>0</v>
      </c>
      <c r="AV273" s="84">
        <v>7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1250</v>
      </c>
      <c r="BG273" s="84"/>
      <c r="BH273" s="114" t="s">
        <v>273</v>
      </c>
      <c r="BI273" s="38" t="s">
        <v>110</v>
      </c>
      <c r="BJ273" s="85">
        <v>45853</v>
      </c>
      <c r="BK273" s="84"/>
      <c r="BL273" s="38" t="s">
        <v>115</v>
      </c>
      <c r="BM273" s="115" t="s">
        <v>130</v>
      </c>
      <c r="BN273" s="116"/>
      <c r="BO273" s="84" t="s">
        <v>247</v>
      </c>
      <c r="BP273" s="84"/>
      <c r="BQ273" s="117"/>
      <c r="BR273" s="118" t="s">
        <v>274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66264</v>
      </c>
      <c r="J274" s="38" t="s">
        <v>326</v>
      </c>
      <c r="K274" s="84">
        <v>66264</v>
      </c>
      <c r="L274" s="84" t="s">
        <v>255</v>
      </c>
      <c r="M274" s="38" t="s">
        <v>256</v>
      </c>
      <c r="N274" s="84">
        <v>106070</v>
      </c>
      <c r="O274" s="84" t="s">
        <v>381</v>
      </c>
      <c r="P274" s="84">
        <v>476508</v>
      </c>
      <c r="Q274" s="38" t="s">
        <v>640</v>
      </c>
      <c r="R274" s="38" t="s">
        <v>450</v>
      </c>
      <c r="S274" s="84" t="s">
        <v>1266</v>
      </c>
      <c r="T274" s="84" t="s">
        <v>1266</v>
      </c>
      <c r="U274" s="84" t="s">
        <v>261</v>
      </c>
      <c r="V274" s="84" t="s">
        <v>262</v>
      </c>
      <c r="W274" s="84">
        <v>0</v>
      </c>
      <c r="X274" s="38" t="s">
        <v>340</v>
      </c>
      <c r="Y274" s="84">
        <v>357887557</v>
      </c>
      <c r="Z274" s="38" t="s">
        <v>1267</v>
      </c>
      <c r="AA274" s="108" t="s">
        <v>1268</v>
      </c>
      <c r="AB274" s="84">
        <v>65000</v>
      </c>
      <c r="AC274" s="108" t="s">
        <v>333</v>
      </c>
      <c r="AD274" s="84">
        <v>24</v>
      </c>
      <c r="AE274" s="84" t="s">
        <v>1229</v>
      </c>
      <c r="AF274" s="84" t="s">
        <v>268</v>
      </c>
      <c r="AG274" s="108" t="s">
        <v>287</v>
      </c>
      <c r="AH274" s="84" t="s">
        <v>270</v>
      </c>
      <c r="AI274" s="108" t="s">
        <v>520</v>
      </c>
      <c r="AJ274" s="84">
        <v>3470</v>
      </c>
      <c r="AK274" s="84">
        <v>3470</v>
      </c>
      <c r="AL274" s="108" t="s">
        <v>858</v>
      </c>
      <c r="AM274" s="84">
        <v>20162.97</v>
      </c>
      <c r="AN274" s="112">
        <v>11067.03</v>
      </c>
      <c r="AO274" s="112">
        <v>31230</v>
      </c>
      <c r="AP274" s="112">
        <v>44837.03</v>
      </c>
      <c r="AQ274" s="112">
        <v>7942.97</v>
      </c>
      <c r="AR274" s="112">
        <v>52780</v>
      </c>
      <c r="AS274" s="112">
        <v>2548.69</v>
      </c>
      <c r="AT274" s="112">
        <v>921.31</v>
      </c>
      <c r="AU274" s="112">
        <v>3470</v>
      </c>
      <c r="AV274" s="84">
        <v>10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1266</v>
      </c>
      <c r="BG274" s="84"/>
      <c r="BH274" s="114" t="s">
        <v>273</v>
      </c>
      <c r="BI274" s="38" t="s">
        <v>110</v>
      </c>
      <c r="BJ274" s="85">
        <v>45853</v>
      </c>
      <c r="BK274" s="84"/>
      <c r="BL274" s="38" t="s">
        <v>115</v>
      </c>
      <c r="BM274" s="115" t="s">
        <v>130</v>
      </c>
      <c r="BN274" s="116"/>
      <c r="BO274" s="84" t="s">
        <v>247</v>
      </c>
      <c r="BP274" s="84"/>
      <c r="BQ274" s="117"/>
      <c r="BR274" s="118" t="s">
        <v>274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65971</v>
      </c>
      <c r="J275" s="38" t="s">
        <v>275</v>
      </c>
      <c r="K275" s="84">
        <v>65971</v>
      </c>
      <c r="L275" s="84" t="s">
        <v>255</v>
      </c>
      <c r="M275" s="38" t="s">
        <v>256</v>
      </c>
      <c r="N275" s="84">
        <v>107613</v>
      </c>
      <c r="O275" s="84" t="s">
        <v>468</v>
      </c>
      <c r="P275" s="84">
        <v>452441</v>
      </c>
      <c r="Q275" s="38" t="s">
        <v>930</v>
      </c>
      <c r="R275" s="38" t="s">
        <v>450</v>
      </c>
      <c r="S275" s="84" t="s">
        <v>1269</v>
      </c>
      <c r="T275" s="84" t="s">
        <v>1269</v>
      </c>
      <c r="U275" s="84" t="s">
        <v>280</v>
      </c>
      <c r="V275" s="84" t="s">
        <v>262</v>
      </c>
      <c r="W275" s="84">
        <v>0</v>
      </c>
      <c r="X275" s="38" t="s">
        <v>340</v>
      </c>
      <c r="Y275" s="84">
        <v>357888106</v>
      </c>
      <c r="Z275" s="38" t="s">
        <v>1270</v>
      </c>
      <c r="AA275" s="108" t="s">
        <v>605</v>
      </c>
      <c r="AB275" s="84">
        <v>65000</v>
      </c>
      <c r="AC275" s="108" t="s">
        <v>333</v>
      </c>
      <c r="AD275" s="84">
        <v>24</v>
      </c>
      <c r="AE275" s="84" t="s">
        <v>1217</v>
      </c>
      <c r="AF275" s="84" t="s">
        <v>455</v>
      </c>
      <c r="AG275" s="108" t="s">
        <v>508</v>
      </c>
      <c r="AH275" s="84" t="s">
        <v>503</v>
      </c>
      <c r="AI275" s="108" t="s">
        <v>556</v>
      </c>
      <c r="AJ275" s="84">
        <v>3470</v>
      </c>
      <c r="AK275" s="84">
        <v>3470</v>
      </c>
      <c r="AL275" s="108" t="s">
        <v>858</v>
      </c>
      <c r="AM275" s="84">
        <v>23255.15</v>
      </c>
      <c r="AN275" s="112">
        <v>11444.85</v>
      </c>
      <c r="AO275" s="112">
        <v>34700</v>
      </c>
      <c r="AP275" s="112">
        <v>41744.85</v>
      </c>
      <c r="AQ275" s="112">
        <v>6820.15</v>
      </c>
      <c r="AR275" s="112">
        <v>48565</v>
      </c>
      <c r="AS275" s="112">
        <v>2612.23</v>
      </c>
      <c r="AT275" s="112">
        <v>857.77</v>
      </c>
      <c r="AU275" s="112">
        <v>3470</v>
      </c>
      <c r="AV275" s="84">
        <v>11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1269</v>
      </c>
      <c r="BG275" s="84"/>
      <c r="BH275" s="114" t="s">
        <v>273</v>
      </c>
      <c r="BI275" s="38" t="s">
        <v>110</v>
      </c>
      <c r="BJ275" s="85">
        <v>45853</v>
      </c>
      <c r="BK275" s="84"/>
      <c r="BL275" s="38" t="s">
        <v>115</v>
      </c>
      <c r="BM275" s="115" t="s">
        <v>130</v>
      </c>
      <c r="BN275" s="116"/>
      <c r="BO275" s="84" t="s">
        <v>247</v>
      </c>
      <c r="BP275" s="84"/>
      <c r="BQ275" s="117"/>
      <c r="BR275" s="118" t="s">
        <v>274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65969</v>
      </c>
      <c r="J276" s="38" t="s">
        <v>254</v>
      </c>
      <c r="K276" s="84">
        <v>65969</v>
      </c>
      <c r="L276" s="84" t="s">
        <v>255</v>
      </c>
      <c r="M276" s="38" t="s">
        <v>256</v>
      </c>
      <c r="N276" s="84">
        <v>105653</v>
      </c>
      <c r="O276" s="84" t="s">
        <v>257</v>
      </c>
      <c r="P276" s="84">
        <v>145115</v>
      </c>
      <c r="Q276" s="38" t="s">
        <v>337</v>
      </c>
      <c r="R276" s="38" t="s">
        <v>623</v>
      </c>
      <c r="S276" s="84" t="s">
        <v>1003</v>
      </c>
      <c r="T276" s="84" t="s">
        <v>1003</v>
      </c>
      <c r="U276" s="84" t="s">
        <v>471</v>
      </c>
      <c r="V276" s="84" t="s">
        <v>262</v>
      </c>
      <c r="W276" s="84">
        <v>0</v>
      </c>
      <c r="X276" s="38" t="s">
        <v>340</v>
      </c>
      <c r="Y276" s="84">
        <v>357888506</v>
      </c>
      <c r="Z276" s="38" t="s">
        <v>1004</v>
      </c>
      <c r="AA276" s="108" t="s">
        <v>1242</v>
      </c>
      <c r="AB276" s="84">
        <v>30000</v>
      </c>
      <c r="AC276" s="108" t="s">
        <v>266</v>
      </c>
      <c r="AD276" s="84">
        <v>12</v>
      </c>
      <c r="AE276" s="84" t="s">
        <v>1261</v>
      </c>
      <c r="AF276" s="84" t="s">
        <v>268</v>
      </c>
      <c r="AG276" s="108" t="s">
        <v>608</v>
      </c>
      <c r="AH276" s="84" t="s">
        <v>270</v>
      </c>
      <c r="AI276" s="108" t="s">
        <v>504</v>
      </c>
      <c r="AJ276" s="84">
        <v>2850</v>
      </c>
      <c r="AK276" s="84">
        <v>2850</v>
      </c>
      <c r="AL276" s="108" t="s">
        <v>652</v>
      </c>
      <c r="AM276" s="84">
        <v>27187.97</v>
      </c>
      <c r="AN276" s="112">
        <v>4162.03</v>
      </c>
      <c r="AO276" s="112">
        <v>31350</v>
      </c>
      <c r="AP276" s="112">
        <v>2812.03</v>
      </c>
      <c r="AQ276" s="112">
        <v>59.97</v>
      </c>
      <c r="AR276" s="112">
        <v>2872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1003</v>
      </c>
      <c r="BG276" s="84"/>
      <c r="BH276" s="114" t="s">
        <v>273</v>
      </c>
      <c r="BI276" s="38" t="s">
        <v>110</v>
      </c>
      <c r="BJ276" s="85">
        <v>45852</v>
      </c>
      <c r="BK276" s="84"/>
      <c r="BL276" s="38" t="s">
        <v>115</v>
      </c>
      <c r="BM276" s="115" t="s">
        <v>130</v>
      </c>
      <c r="BN276" s="116"/>
      <c r="BO276" s="84" t="s">
        <v>247</v>
      </c>
      <c r="BP276" s="84"/>
      <c r="BQ276" s="117"/>
      <c r="BR276" s="118" t="s">
        <v>274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66045</v>
      </c>
      <c r="J277" s="38" t="s">
        <v>289</v>
      </c>
      <c r="K277" s="84">
        <v>66045</v>
      </c>
      <c r="L277" s="84" t="s">
        <v>255</v>
      </c>
      <c r="M277" s="38" t="s">
        <v>256</v>
      </c>
      <c r="N277" s="84">
        <v>106391</v>
      </c>
      <c r="O277" s="84" t="s">
        <v>313</v>
      </c>
      <c r="P277" s="84">
        <v>154541</v>
      </c>
      <c r="Q277" s="38" t="s">
        <v>491</v>
      </c>
      <c r="R277" s="38" t="s">
        <v>1271</v>
      </c>
      <c r="S277" s="84" t="s">
        <v>1158</v>
      </c>
      <c r="T277" s="84" t="s">
        <v>1158</v>
      </c>
      <c r="U277" s="84" t="s">
        <v>280</v>
      </c>
      <c r="V277" s="84" t="s">
        <v>262</v>
      </c>
      <c r="W277" s="84">
        <v>0</v>
      </c>
      <c r="X277" s="38" t="s">
        <v>1272</v>
      </c>
      <c r="Y277" s="84">
        <v>357919817</v>
      </c>
      <c r="Z277" s="38" t="s">
        <v>1159</v>
      </c>
      <c r="AA277" s="108" t="s">
        <v>1273</v>
      </c>
      <c r="AB277" s="84">
        <v>15499</v>
      </c>
      <c r="AC277" s="108" t="s">
        <v>319</v>
      </c>
      <c r="AD277" s="84">
        <v>12</v>
      </c>
      <c r="AE277" s="84" t="s">
        <v>1274</v>
      </c>
      <c r="AF277" s="84" t="s">
        <v>455</v>
      </c>
      <c r="AG277" s="108" t="s">
        <v>1161</v>
      </c>
      <c r="AH277" s="84" t="s">
        <v>503</v>
      </c>
      <c r="AI277" s="108" t="s">
        <v>1275</v>
      </c>
      <c r="AJ277" s="84">
        <v>1470</v>
      </c>
      <c r="AK277" s="84">
        <v>1470</v>
      </c>
      <c r="AL277" s="108" t="s">
        <v>646</v>
      </c>
      <c r="AM277" s="84">
        <v>13990.75</v>
      </c>
      <c r="AN277" s="112">
        <v>2179.25</v>
      </c>
      <c r="AO277" s="112">
        <v>16170</v>
      </c>
      <c r="AP277" s="112">
        <v>1508.25</v>
      </c>
      <c r="AQ277" s="112">
        <v>32.75</v>
      </c>
      <c r="AR277" s="112">
        <v>1541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1158</v>
      </c>
      <c r="BG277" s="84"/>
      <c r="BH277" s="114" t="s">
        <v>273</v>
      </c>
      <c r="BI277" s="38" t="s">
        <v>110</v>
      </c>
      <c r="BJ277" s="85">
        <v>45852</v>
      </c>
      <c r="BK277" s="84"/>
      <c r="BL277" s="38" t="s">
        <v>115</v>
      </c>
      <c r="BM277" s="115" t="s">
        <v>130</v>
      </c>
      <c r="BN277" s="116"/>
      <c r="BO277" s="84" t="s">
        <v>247</v>
      </c>
      <c r="BP277" s="84"/>
      <c r="BQ277" s="117"/>
      <c r="BR277" s="118" t="s">
        <v>274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67725</v>
      </c>
      <c r="J278" s="38" t="s">
        <v>298</v>
      </c>
      <c r="K278" s="84">
        <v>67725</v>
      </c>
      <c r="L278" s="84" t="s">
        <v>255</v>
      </c>
      <c r="M278" s="38" t="s">
        <v>256</v>
      </c>
      <c r="N278" s="84">
        <v>108637</v>
      </c>
      <c r="O278" s="84" t="s">
        <v>299</v>
      </c>
      <c r="P278" s="84">
        <v>158717</v>
      </c>
      <c r="Q278" s="38" t="s">
        <v>698</v>
      </c>
      <c r="R278" s="38" t="s">
        <v>623</v>
      </c>
      <c r="S278" s="84" t="s">
        <v>799</v>
      </c>
      <c r="T278" s="84" t="s">
        <v>799</v>
      </c>
      <c r="U278" s="84" t="s">
        <v>261</v>
      </c>
      <c r="V278" s="84" t="s">
        <v>262</v>
      </c>
      <c r="W278" s="84">
        <v>0</v>
      </c>
      <c r="X278" s="38" t="s">
        <v>340</v>
      </c>
      <c r="Y278" s="84">
        <v>357935939</v>
      </c>
      <c r="Z278" s="38" t="s">
        <v>800</v>
      </c>
      <c r="AA278" s="108" t="s">
        <v>1268</v>
      </c>
      <c r="AB278" s="84">
        <v>30000</v>
      </c>
      <c r="AC278" s="108" t="s">
        <v>304</v>
      </c>
      <c r="AD278" s="84">
        <v>18</v>
      </c>
      <c r="AE278" s="84" t="s">
        <v>1235</v>
      </c>
      <c r="AF278" s="84" t="s">
        <v>666</v>
      </c>
      <c r="AG278" s="108" t="s">
        <v>802</v>
      </c>
      <c r="AH278" s="84" t="s">
        <v>457</v>
      </c>
      <c r="AI278" s="108" t="s">
        <v>1276</v>
      </c>
      <c r="AJ278" s="84">
        <v>2020</v>
      </c>
      <c r="AK278" s="84">
        <v>2020</v>
      </c>
      <c r="AL278" s="108" t="s">
        <v>704</v>
      </c>
      <c r="AM278" s="84">
        <v>10039.4</v>
      </c>
      <c r="AN278" s="112">
        <v>4100.6000000000004</v>
      </c>
      <c r="AO278" s="112">
        <v>14140</v>
      </c>
      <c r="AP278" s="112">
        <v>19960.599999999999</v>
      </c>
      <c r="AQ278" s="112">
        <v>2624.4</v>
      </c>
      <c r="AR278" s="112">
        <v>22585</v>
      </c>
      <c r="AS278" s="112">
        <v>4916.6400000000003</v>
      </c>
      <c r="AT278" s="112">
        <v>1143.3599999999999</v>
      </c>
      <c r="AU278" s="112">
        <v>6060</v>
      </c>
      <c r="AV278" s="84">
        <v>10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799</v>
      </c>
      <c r="BG278" s="84"/>
      <c r="BH278" s="114" t="s">
        <v>273</v>
      </c>
      <c r="BI278" s="38" t="s">
        <v>110</v>
      </c>
      <c r="BJ278" s="85">
        <v>45852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 t="s">
        <v>460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66045</v>
      </c>
      <c r="J279" s="38" t="s">
        <v>289</v>
      </c>
      <c r="K279" s="84">
        <v>66045</v>
      </c>
      <c r="L279" s="84" t="s">
        <v>255</v>
      </c>
      <c r="M279" s="38" t="s">
        <v>256</v>
      </c>
      <c r="N279" s="84">
        <v>106391</v>
      </c>
      <c r="O279" s="84" t="s">
        <v>313</v>
      </c>
      <c r="P279" s="84">
        <v>154541</v>
      </c>
      <c r="Q279" s="38" t="s">
        <v>491</v>
      </c>
      <c r="R279" s="38" t="s">
        <v>450</v>
      </c>
      <c r="S279" s="84" t="s">
        <v>1277</v>
      </c>
      <c r="T279" s="84" t="s">
        <v>1277</v>
      </c>
      <c r="U279" s="84" t="s">
        <v>280</v>
      </c>
      <c r="V279" s="84" t="s">
        <v>262</v>
      </c>
      <c r="W279" s="84">
        <v>0</v>
      </c>
      <c r="X279" s="38" t="s">
        <v>340</v>
      </c>
      <c r="Y279" s="84">
        <v>357988530</v>
      </c>
      <c r="Z279" s="38" t="s">
        <v>1278</v>
      </c>
      <c r="AA279" s="108" t="s">
        <v>1268</v>
      </c>
      <c r="AB279" s="84">
        <v>80000</v>
      </c>
      <c r="AC279" s="108" t="s">
        <v>319</v>
      </c>
      <c r="AD279" s="84">
        <v>24</v>
      </c>
      <c r="AE279" s="84" t="s">
        <v>1213</v>
      </c>
      <c r="AF279" s="84" t="s">
        <v>286</v>
      </c>
      <c r="AG279" s="108" t="s">
        <v>428</v>
      </c>
      <c r="AH279" s="84" t="s">
        <v>270</v>
      </c>
      <c r="AI279" s="108" t="s">
        <v>1279</v>
      </c>
      <c r="AJ279" s="84">
        <v>4230</v>
      </c>
      <c r="AK279" s="84">
        <v>4230</v>
      </c>
      <c r="AL279" s="108" t="s">
        <v>697</v>
      </c>
      <c r="AM279" s="84">
        <v>27970.66</v>
      </c>
      <c r="AN279" s="112">
        <v>14329.34</v>
      </c>
      <c r="AO279" s="112">
        <v>42300</v>
      </c>
      <c r="AP279" s="112">
        <v>52029.34</v>
      </c>
      <c r="AQ279" s="112">
        <v>8306.66</v>
      </c>
      <c r="AR279" s="112">
        <v>60336</v>
      </c>
      <c r="AS279" s="112">
        <v>0</v>
      </c>
      <c r="AT279" s="112">
        <v>0</v>
      </c>
      <c r="AU279" s="112">
        <v>0</v>
      </c>
      <c r="AV279" s="84">
        <v>10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1277</v>
      </c>
      <c r="BG279" s="84"/>
      <c r="BH279" s="114" t="s">
        <v>273</v>
      </c>
      <c r="BI279" s="38" t="s">
        <v>110</v>
      </c>
      <c r="BJ279" s="85">
        <v>45852</v>
      </c>
      <c r="BK279" s="84"/>
      <c r="BL279" s="38" t="s">
        <v>115</v>
      </c>
      <c r="BM279" s="115" t="s">
        <v>130</v>
      </c>
      <c r="BN279" s="116"/>
      <c r="BO279" s="84" t="s">
        <v>247</v>
      </c>
      <c r="BP279" s="84"/>
      <c r="BQ279" s="117"/>
      <c r="BR279" s="118" t="s">
        <v>274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65971</v>
      </c>
      <c r="J280" s="38" t="s">
        <v>275</v>
      </c>
      <c r="K280" s="84">
        <v>65971</v>
      </c>
      <c r="L280" s="84" t="s">
        <v>255</v>
      </c>
      <c r="M280" s="38" t="s">
        <v>256</v>
      </c>
      <c r="N280" s="84">
        <v>107613</v>
      </c>
      <c r="O280" s="84" t="s">
        <v>468</v>
      </c>
      <c r="P280" s="84">
        <v>147650</v>
      </c>
      <c r="Q280" s="38" t="s">
        <v>934</v>
      </c>
      <c r="R280" s="38" t="s">
        <v>450</v>
      </c>
      <c r="S280" s="84" t="s">
        <v>1280</v>
      </c>
      <c r="T280" s="84" t="s">
        <v>1280</v>
      </c>
      <c r="U280" s="84" t="s">
        <v>280</v>
      </c>
      <c r="V280" s="84" t="s">
        <v>262</v>
      </c>
      <c r="W280" s="84">
        <v>0</v>
      </c>
      <c r="X280" s="38" t="s">
        <v>340</v>
      </c>
      <c r="Y280" s="84">
        <v>358029594</v>
      </c>
      <c r="Z280" s="38" t="s">
        <v>1281</v>
      </c>
      <c r="AA280" s="108" t="s">
        <v>477</v>
      </c>
      <c r="AB280" s="84">
        <v>55000</v>
      </c>
      <c r="AC280" s="108" t="s">
        <v>333</v>
      </c>
      <c r="AD280" s="84">
        <v>30</v>
      </c>
      <c r="AE280" s="84" t="s">
        <v>1213</v>
      </c>
      <c r="AF280" s="84" t="s">
        <v>268</v>
      </c>
      <c r="AG280" s="108" t="s">
        <v>1282</v>
      </c>
      <c r="AH280" s="84" t="s">
        <v>270</v>
      </c>
      <c r="AI280" s="108" t="s">
        <v>520</v>
      </c>
      <c r="AJ280" s="84">
        <v>2460</v>
      </c>
      <c r="AK280" s="84">
        <v>2460</v>
      </c>
      <c r="AL280" s="108" t="s">
        <v>864</v>
      </c>
      <c r="AM280" s="84">
        <v>14800.38</v>
      </c>
      <c r="AN280" s="112">
        <v>9799.6200000000008</v>
      </c>
      <c r="AO280" s="112">
        <v>24600</v>
      </c>
      <c r="AP280" s="112">
        <v>40199.620000000003</v>
      </c>
      <c r="AQ280" s="112">
        <v>8995.3799999999992</v>
      </c>
      <c r="AR280" s="112">
        <v>49195</v>
      </c>
      <c r="AS280" s="112">
        <v>0</v>
      </c>
      <c r="AT280" s="112">
        <v>0</v>
      </c>
      <c r="AU280" s="112">
        <v>0</v>
      </c>
      <c r="AV280" s="84">
        <v>10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1280</v>
      </c>
      <c r="BG280" s="84"/>
      <c r="BH280" s="114" t="s">
        <v>273</v>
      </c>
      <c r="BI280" s="38" t="s">
        <v>110</v>
      </c>
      <c r="BJ280" s="85">
        <v>45853</v>
      </c>
      <c r="BK280" s="84"/>
      <c r="BL280" s="38" t="s">
        <v>115</v>
      </c>
      <c r="BM280" s="115" t="s">
        <v>130</v>
      </c>
      <c r="BN280" s="116"/>
      <c r="BO280" s="84" t="s">
        <v>247</v>
      </c>
      <c r="BP280" s="84"/>
      <c r="BQ280" s="117"/>
      <c r="BR280" s="118" t="s">
        <v>274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67725</v>
      </c>
      <c r="J281" s="38" t="s">
        <v>298</v>
      </c>
      <c r="K281" s="84">
        <v>67725</v>
      </c>
      <c r="L281" s="84" t="s">
        <v>255</v>
      </c>
      <c r="M281" s="38" t="s">
        <v>256</v>
      </c>
      <c r="N281" s="84">
        <v>108902</v>
      </c>
      <c r="O281" s="84" t="s">
        <v>1283</v>
      </c>
      <c r="P281" s="84">
        <v>149405</v>
      </c>
      <c r="Q281" s="38" t="s">
        <v>1284</v>
      </c>
      <c r="R281" s="38" t="s">
        <v>450</v>
      </c>
      <c r="S281" s="84" t="s">
        <v>1285</v>
      </c>
      <c r="T281" s="84" t="s">
        <v>1285</v>
      </c>
      <c r="U281" s="84" t="s">
        <v>316</v>
      </c>
      <c r="V281" s="84" t="s">
        <v>262</v>
      </c>
      <c r="W281" s="84">
        <v>0</v>
      </c>
      <c r="X281" s="38" t="s">
        <v>340</v>
      </c>
      <c r="Y281" s="84">
        <v>358046851</v>
      </c>
      <c r="Z281" s="38" t="s">
        <v>1286</v>
      </c>
      <c r="AA281" s="108" t="s">
        <v>477</v>
      </c>
      <c r="AB281" s="84">
        <v>80000</v>
      </c>
      <c r="AC281" s="108" t="s">
        <v>414</v>
      </c>
      <c r="AD281" s="84">
        <v>24</v>
      </c>
      <c r="AE281" s="84" t="s">
        <v>1213</v>
      </c>
      <c r="AF281" s="84" t="s">
        <v>268</v>
      </c>
      <c r="AG281" s="108" t="s">
        <v>1287</v>
      </c>
      <c r="AH281" s="84" t="s">
        <v>270</v>
      </c>
      <c r="AI281" s="108" t="s">
        <v>1288</v>
      </c>
      <c r="AJ281" s="84">
        <v>4230</v>
      </c>
      <c r="AK281" s="84">
        <v>4230</v>
      </c>
      <c r="AL281" s="108" t="s">
        <v>945</v>
      </c>
      <c r="AM281" s="84">
        <v>28536.16</v>
      </c>
      <c r="AN281" s="112">
        <v>13763.84</v>
      </c>
      <c r="AO281" s="112">
        <v>42300</v>
      </c>
      <c r="AP281" s="112">
        <v>51463.839999999997</v>
      </c>
      <c r="AQ281" s="112">
        <v>8125.16</v>
      </c>
      <c r="AR281" s="112">
        <v>59589</v>
      </c>
      <c r="AS281" s="112">
        <v>0</v>
      </c>
      <c r="AT281" s="112">
        <v>0</v>
      </c>
      <c r="AU281" s="112">
        <v>0</v>
      </c>
      <c r="AV281" s="84">
        <v>10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1285</v>
      </c>
      <c r="BG281" s="84"/>
      <c r="BH281" s="114" t="s">
        <v>273</v>
      </c>
      <c r="BI281" s="38" t="s">
        <v>110</v>
      </c>
      <c r="BJ281" s="85">
        <v>45852</v>
      </c>
      <c r="BK281" s="84"/>
      <c r="BL281" s="38" t="s">
        <v>115</v>
      </c>
      <c r="BM281" s="115" t="s">
        <v>130</v>
      </c>
      <c r="BN281" s="116"/>
      <c r="BO281" s="84" t="s">
        <v>247</v>
      </c>
      <c r="BP281" s="84"/>
      <c r="BQ281" s="117"/>
      <c r="BR281" s="118" t="s">
        <v>274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65971</v>
      </c>
      <c r="J282" s="38" t="s">
        <v>275</v>
      </c>
      <c r="K282" s="84">
        <v>65971</v>
      </c>
      <c r="L282" s="84" t="s">
        <v>255</v>
      </c>
      <c r="M282" s="38" t="s">
        <v>256</v>
      </c>
      <c r="N282" s="84">
        <v>107613</v>
      </c>
      <c r="O282" s="84" t="s">
        <v>468</v>
      </c>
      <c r="P282" s="84">
        <v>809565</v>
      </c>
      <c r="Q282" s="38" t="s">
        <v>469</v>
      </c>
      <c r="R282" s="38" t="s">
        <v>450</v>
      </c>
      <c r="S282" s="84" t="s">
        <v>1289</v>
      </c>
      <c r="T282" s="84" t="s">
        <v>1289</v>
      </c>
      <c r="U282" s="84" t="s">
        <v>261</v>
      </c>
      <c r="V282" s="84" t="s">
        <v>262</v>
      </c>
      <c r="W282" s="84">
        <v>0</v>
      </c>
      <c r="X282" s="38" t="s">
        <v>340</v>
      </c>
      <c r="Y282" s="84">
        <v>358054799</v>
      </c>
      <c r="Z282" s="38" t="s">
        <v>806</v>
      </c>
      <c r="AA282" s="108" t="s">
        <v>477</v>
      </c>
      <c r="AB282" s="84">
        <v>65000</v>
      </c>
      <c r="AC282" s="108" t="s">
        <v>333</v>
      </c>
      <c r="AD282" s="84">
        <v>24</v>
      </c>
      <c r="AE282" s="84" t="s">
        <v>1217</v>
      </c>
      <c r="AF282" s="84" t="s">
        <v>455</v>
      </c>
      <c r="AG282" s="108" t="s">
        <v>475</v>
      </c>
      <c r="AH282" s="84" t="s">
        <v>457</v>
      </c>
      <c r="AI282" s="108" t="s">
        <v>520</v>
      </c>
      <c r="AJ282" s="84">
        <v>3460</v>
      </c>
      <c r="AK282" s="84">
        <v>3460</v>
      </c>
      <c r="AL282" s="108" t="s">
        <v>697</v>
      </c>
      <c r="AM282" s="84">
        <v>23158.38</v>
      </c>
      <c r="AN282" s="112">
        <v>11441.62</v>
      </c>
      <c r="AO282" s="112">
        <v>34600</v>
      </c>
      <c r="AP282" s="112">
        <v>41841.620000000003</v>
      </c>
      <c r="AQ282" s="112">
        <v>6809.38</v>
      </c>
      <c r="AR282" s="112">
        <v>48651</v>
      </c>
      <c r="AS282" s="112">
        <v>0</v>
      </c>
      <c r="AT282" s="112">
        <v>0</v>
      </c>
      <c r="AU282" s="112">
        <v>0</v>
      </c>
      <c r="AV282" s="84">
        <v>10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1289</v>
      </c>
      <c r="BG282" s="84"/>
      <c r="BH282" s="114" t="s">
        <v>273</v>
      </c>
      <c r="BI282" s="38" t="s">
        <v>110</v>
      </c>
      <c r="BJ282" s="85">
        <v>45853</v>
      </c>
      <c r="BK282" s="84"/>
      <c r="BL282" s="38" t="s">
        <v>115</v>
      </c>
      <c r="BM282" s="115" t="s">
        <v>130</v>
      </c>
      <c r="BN282" s="116"/>
      <c r="BO282" s="84" t="s">
        <v>247</v>
      </c>
      <c r="BP282" s="84"/>
      <c r="BQ282" s="117"/>
      <c r="BR282" s="118" t="s">
        <v>274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65969</v>
      </c>
      <c r="J283" s="38" t="s">
        <v>254</v>
      </c>
      <c r="K283" s="84">
        <v>65969</v>
      </c>
      <c r="L283" s="84" t="s">
        <v>255</v>
      </c>
      <c r="M283" s="38" t="s">
        <v>256</v>
      </c>
      <c r="N283" s="84">
        <v>112830</v>
      </c>
      <c r="O283" s="84" t="s">
        <v>521</v>
      </c>
      <c r="P283" s="84">
        <v>436835</v>
      </c>
      <c r="Q283" s="38" t="s">
        <v>1049</v>
      </c>
      <c r="R283" s="38" t="s">
        <v>450</v>
      </c>
      <c r="S283" s="84" t="s">
        <v>1290</v>
      </c>
      <c r="T283" s="84" t="s">
        <v>1290</v>
      </c>
      <c r="U283" s="84" t="s">
        <v>261</v>
      </c>
      <c r="V283" s="84" t="s">
        <v>262</v>
      </c>
      <c r="W283" s="84">
        <v>0</v>
      </c>
      <c r="X283" s="38" t="s">
        <v>340</v>
      </c>
      <c r="Y283" s="84">
        <v>358058917</v>
      </c>
      <c r="Z283" s="38" t="s">
        <v>1291</v>
      </c>
      <c r="AA283" s="108" t="s">
        <v>477</v>
      </c>
      <c r="AB283" s="84">
        <v>34000</v>
      </c>
      <c r="AC283" s="108" t="s">
        <v>266</v>
      </c>
      <c r="AD283" s="84">
        <v>24</v>
      </c>
      <c r="AE283" s="84" t="s">
        <v>1217</v>
      </c>
      <c r="AF283" s="84" t="s">
        <v>666</v>
      </c>
      <c r="AG283" s="108" t="s">
        <v>1052</v>
      </c>
      <c r="AH283" s="84" t="s">
        <v>457</v>
      </c>
      <c r="AI283" s="108" t="s">
        <v>626</v>
      </c>
      <c r="AJ283" s="84">
        <v>1810</v>
      </c>
      <c r="AK283" s="84">
        <v>1810</v>
      </c>
      <c r="AL283" s="108" t="s">
        <v>1292</v>
      </c>
      <c r="AM283" s="84">
        <v>5709.07</v>
      </c>
      <c r="AN283" s="112">
        <v>3340.93</v>
      </c>
      <c r="AO283" s="112">
        <v>9050</v>
      </c>
      <c r="AP283" s="112">
        <v>28290.93</v>
      </c>
      <c r="AQ283" s="112">
        <v>6168.07</v>
      </c>
      <c r="AR283" s="112">
        <v>34459</v>
      </c>
      <c r="AS283" s="112">
        <v>6433.93</v>
      </c>
      <c r="AT283" s="112">
        <v>2616.0700000000002</v>
      </c>
      <c r="AU283" s="112">
        <v>9050</v>
      </c>
      <c r="AV283" s="84">
        <v>10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1290</v>
      </c>
      <c r="BG283" s="84"/>
      <c r="BH283" s="114" t="s">
        <v>273</v>
      </c>
      <c r="BI283" s="38" t="s">
        <v>110</v>
      </c>
      <c r="BJ283" s="85">
        <v>45852</v>
      </c>
      <c r="BK283" s="84"/>
      <c r="BL283" s="38" t="s">
        <v>115</v>
      </c>
      <c r="BM283" s="115" t="s">
        <v>130</v>
      </c>
      <c r="BN283" s="116"/>
      <c r="BO283" s="84" t="s">
        <v>247</v>
      </c>
      <c r="BP283" s="84"/>
      <c r="BQ283" s="117"/>
      <c r="BR283" s="118" t="s">
        <v>274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231315</v>
      </c>
      <c r="J284" s="38" t="s">
        <v>749</v>
      </c>
      <c r="K284" s="84">
        <v>231315</v>
      </c>
      <c r="L284" s="84" t="s">
        <v>255</v>
      </c>
      <c r="M284" s="38" t="s">
        <v>256</v>
      </c>
      <c r="N284" s="84">
        <v>548180</v>
      </c>
      <c r="O284" s="84" t="s">
        <v>750</v>
      </c>
      <c r="P284" s="84">
        <v>911139</v>
      </c>
      <c r="Q284" s="38" t="s">
        <v>758</v>
      </c>
      <c r="R284" s="38" t="s">
        <v>450</v>
      </c>
      <c r="S284" s="84" t="s">
        <v>1293</v>
      </c>
      <c r="T284" s="84" t="s">
        <v>1293</v>
      </c>
      <c r="U284" s="84" t="s">
        <v>261</v>
      </c>
      <c r="V284" s="84" t="s">
        <v>262</v>
      </c>
      <c r="W284" s="84">
        <v>0</v>
      </c>
      <c r="X284" s="38" t="s">
        <v>340</v>
      </c>
      <c r="Y284" s="84">
        <v>358111548</v>
      </c>
      <c r="Z284" s="38" t="s">
        <v>1294</v>
      </c>
      <c r="AA284" s="108" t="s">
        <v>504</v>
      </c>
      <c r="AB284" s="84">
        <v>43000</v>
      </c>
      <c r="AC284" s="108" t="s">
        <v>295</v>
      </c>
      <c r="AD284" s="84">
        <v>24</v>
      </c>
      <c r="AE284" s="84" t="s">
        <v>267</v>
      </c>
      <c r="AF284" s="84"/>
      <c r="AG284" s="108" t="s">
        <v>913</v>
      </c>
      <c r="AH284" s="84"/>
      <c r="AI284" s="108" t="s">
        <v>1012</v>
      </c>
      <c r="AJ284" s="84">
        <v>2290</v>
      </c>
      <c r="AK284" s="84">
        <v>2290</v>
      </c>
      <c r="AL284" s="108"/>
      <c r="AM284" s="84">
        <v>0</v>
      </c>
      <c r="AN284" s="112">
        <v>0</v>
      </c>
      <c r="AO284" s="112">
        <v>0</v>
      </c>
      <c r="AP284" s="112">
        <v>43000</v>
      </c>
      <c r="AQ284" s="112">
        <v>12160</v>
      </c>
      <c r="AR284" s="112">
        <v>55160</v>
      </c>
      <c r="AS284" s="112">
        <v>15261.95</v>
      </c>
      <c r="AT284" s="112">
        <v>7638.05</v>
      </c>
      <c r="AU284" s="112">
        <v>22900</v>
      </c>
      <c r="AV284" s="84">
        <v>10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1293</v>
      </c>
      <c r="BG284" s="84"/>
      <c r="BH284" s="114" t="s">
        <v>273</v>
      </c>
      <c r="BI284" s="38" t="s">
        <v>110</v>
      </c>
      <c r="BJ284" s="85">
        <v>45850</v>
      </c>
      <c r="BK284" s="84"/>
      <c r="BL284" s="38" t="s">
        <v>115</v>
      </c>
      <c r="BM284" s="115" t="s">
        <v>130</v>
      </c>
      <c r="BN284" s="116"/>
      <c r="BO284" s="84" t="s">
        <v>247</v>
      </c>
      <c r="BP284" s="84"/>
      <c r="BQ284" s="117"/>
      <c r="BR284" s="118" t="s">
        <v>274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65971</v>
      </c>
      <c r="J285" s="38" t="s">
        <v>275</v>
      </c>
      <c r="K285" s="84">
        <v>65971</v>
      </c>
      <c r="L285" s="84" t="s">
        <v>255</v>
      </c>
      <c r="M285" s="38" t="s">
        <v>256</v>
      </c>
      <c r="N285" s="84">
        <v>106098</v>
      </c>
      <c r="O285" s="84" t="s">
        <v>276</v>
      </c>
      <c r="P285" s="84">
        <v>145704</v>
      </c>
      <c r="Q285" s="38" t="s">
        <v>582</v>
      </c>
      <c r="R285" s="38" t="s">
        <v>450</v>
      </c>
      <c r="S285" s="84" t="s">
        <v>1295</v>
      </c>
      <c r="T285" s="84" t="s">
        <v>1295</v>
      </c>
      <c r="U285" s="84" t="s">
        <v>261</v>
      </c>
      <c r="V285" s="84" t="s">
        <v>262</v>
      </c>
      <c r="W285" s="84">
        <v>0</v>
      </c>
      <c r="X285" s="38" t="s">
        <v>340</v>
      </c>
      <c r="Y285" s="84">
        <v>358111556</v>
      </c>
      <c r="Z285" s="38" t="s">
        <v>1296</v>
      </c>
      <c r="AA285" s="108" t="s">
        <v>504</v>
      </c>
      <c r="AB285" s="84">
        <v>52000</v>
      </c>
      <c r="AC285" s="108" t="s">
        <v>284</v>
      </c>
      <c r="AD285" s="84">
        <v>24</v>
      </c>
      <c r="AE285" s="84" t="s">
        <v>267</v>
      </c>
      <c r="AF285" s="84" t="s">
        <v>619</v>
      </c>
      <c r="AG285" s="108" t="s">
        <v>1297</v>
      </c>
      <c r="AH285" s="84" t="s">
        <v>503</v>
      </c>
      <c r="AI285" s="108" t="s">
        <v>919</v>
      </c>
      <c r="AJ285" s="84">
        <v>2770</v>
      </c>
      <c r="AK285" s="84">
        <v>2770</v>
      </c>
      <c r="AL285" s="108" t="s">
        <v>1298</v>
      </c>
      <c r="AM285" s="84">
        <v>10806.44</v>
      </c>
      <c r="AN285" s="112">
        <v>5813.56</v>
      </c>
      <c r="AO285" s="112">
        <v>16620</v>
      </c>
      <c r="AP285" s="112">
        <v>41193.56</v>
      </c>
      <c r="AQ285" s="112">
        <v>8548.44</v>
      </c>
      <c r="AR285" s="112">
        <v>49742</v>
      </c>
      <c r="AS285" s="112">
        <v>7911.63</v>
      </c>
      <c r="AT285" s="112">
        <v>3168.37</v>
      </c>
      <c r="AU285" s="112">
        <v>11080</v>
      </c>
      <c r="AV285" s="84">
        <v>10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1295</v>
      </c>
      <c r="BG285" s="84"/>
      <c r="BH285" s="114" t="s">
        <v>273</v>
      </c>
      <c r="BI285" s="38" t="s">
        <v>110</v>
      </c>
      <c r="BJ285" s="85">
        <v>45853</v>
      </c>
      <c r="BK285" s="84"/>
      <c r="BL285" s="38" t="s">
        <v>115</v>
      </c>
      <c r="BM285" s="115" t="s">
        <v>130</v>
      </c>
      <c r="BN285" s="116"/>
      <c r="BO285" s="84" t="s">
        <v>247</v>
      </c>
      <c r="BP285" s="84"/>
      <c r="BQ285" s="117"/>
      <c r="BR285" s="118" t="s">
        <v>274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66045</v>
      </c>
      <c r="J286" s="38" t="s">
        <v>289</v>
      </c>
      <c r="K286" s="84">
        <v>66045</v>
      </c>
      <c r="L286" s="84" t="s">
        <v>255</v>
      </c>
      <c r="M286" s="38" t="s">
        <v>256</v>
      </c>
      <c r="N286" s="84">
        <v>106151</v>
      </c>
      <c r="O286" s="84" t="s">
        <v>534</v>
      </c>
      <c r="P286" s="84">
        <v>145734</v>
      </c>
      <c r="Q286" s="38" t="s">
        <v>681</v>
      </c>
      <c r="R286" s="38" t="s">
        <v>450</v>
      </c>
      <c r="S286" s="84" t="s">
        <v>1299</v>
      </c>
      <c r="T286" s="84" t="s">
        <v>1299</v>
      </c>
      <c r="U286" s="84" t="s">
        <v>261</v>
      </c>
      <c r="V286" s="84" t="s">
        <v>262</v>
      </c>
      <c r="W286" s="84">
        <v>0</v>
      </c>
      <c r="X286" s="38" t="s">
        <v>340</v>
      </c>
      <c r="Y286" s="84">
        <v>358111587</v>
      </c>
      <c r="Z286" s="38" t="s">
        <v>1300</v>
      </c>
      <c r="AA286" s="108" t="s">
        <v>504</v>
      </c>
      <c r="AB286" s="84">
        <v>78000</v>
      </c>
      <c r="AC286" s="108" t="s">
        <v>295</v>
      </c>
      <c r="AD286" s="84">
        <v>24</v>
      </c>
      <c r="AE286" s="84" t="s">
        <v>731</v>
      </c>
      <c r="AF286" s="84" t="s">
        <v>286</v>
      </c>
      <c r="AG286" s="108" t="s">
        <v>447</v>
      </c>
      <c r="AH286" s="84" t="s">
        <v>270</v>
      </c>
      <c r="AI286" s="108" t="s">
        <v>1012</v>
      </c>
      <c r="AJ286" s="84">
        <v>4120</v>
      </c>
      <c r="AK286" s="84">
        <v>4120</v>
      </c>
      <c r="AL286" s="108" t="s">
        <v>1301</v>
      </c>
      <c r="AM286" s="84">
        <v>10265.07</v>
      </c>
      <c r="AN286" s="112">
        <v>6214.93</v>
      </c>
      <c r="AO286" s="112">
        <v>16480</v>
      </c>
      <c r="AP286" s="112">
        <v>67734.929999999993</v>
      </c>
      <c r="AQ286" s="112">
        <v>15154.07</v>
      </c>
      <c r="AR286" s="112">
        <v>82889</v>
      </c>
      <c r="AS286" s="112">
        <v>17511.169999999998</v>
      </c>
      <c r="AT286" s="112">
        <v>7208.83</v>
      </c>
      <c r="AU286" s="112">
        <v>24720</v>
      </c>
      <c r="AV286" s="84">
        <v>10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1299</v>
      </c>
      <c r="BG286" s="84"/>
      <c r="BH286" s="114" t="s">
        <v>273</v>
      </c>
      <c r="BI286" s="38" t="s">
        <v>110</v>
      </c>
      <c r="BJ286" s="85">
        <v>45852</v>
      </c>
      <c r="BK286" s="84"/>
      <c r="BL286" s="38" t="s">
        <v>115</v>
      </c>
      <c r="BM286" s="115" t="s">
        <v>130</v>
      </c>
      <c r="BN286" s="116"/>
      <c r="BO286" s="84" t="s">
        <v>247</v>
      </c>
      <c r="BP286" s="84"/>
      <c r="BQ286" s="117"/>
      <c r="BR286" s="118" t="s">
        <v>274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68521</v>
      </c>
      <c r="J287" s="38" t="s">
        <v>275</v>
      </c>
      <c r="K287" s="84">
        <v>68521</v>
      </c>
      <c r="L287" s="84" t="s">
        <v>255</v>
      </c>
      <c r="M287" s="38" t="s">
        <v>256</v>
      </c>
      <c r="N287" s="84">
        <v>107440</v>
      </c>
      <c r="O287" s="84" t="s">
        <v>408</v>
      </c>
      <c r="P287" s="84">
        <v>147412</v>
      </c>
      <c r="Q287" s="38" t="s">
        <v>409</v>
      </c>
      <c r="R287" s="38" t="s">
        <v>450</v>
      </c>
      <c r="S287" s="84" t="s">
        <v>1302</v>
      </c>
      <c r="T287" s="84" t="s">
        <v>1302</v>
      </c>
      <c r="U287" s="84" t="s">
        <v>261</v>
      </c>
      <c r="V287" s="84" t="s">
        <v>262</v>
      </c>
      <c r="W287" s="84">
        <v>0</v>
      </c>
      <c r="X287" s="38" t="s">
        <v>340</v>
      </c>
      <c r="Y287" s="84">
        <v>358168680</v>
      </c>
      <c r="Z287" s="38" t="s">
        <v>1303</v>
      </c>
      <c r="AA287" s="108" t="s">
        <v>1172</v>
      </c>
      <c r="AB287" s="84">
        <v>80000</v>
      </c>
      <c r="AC287" s="108" t="s">
        <v>414</v>
      </c>
      <c r="AD287" s="84">
        <v>24</v>
      </c>
      <c r="AE287" s="84" t="s">
        <v>1213</v>
      </c>
      <c r="AF287" s="84"/>
      <c r="AG287" s="108" t="s">
        <v>415</v>
      </c>
      <c r="AH287" s="84"/>
      <c r="AI287" s="108" t="s">
        <v>909</v>
      </c>
      <c r="AJ287" s="84">
        <v>4230</v>
      </c>
      <c r="AK287" s="84">
        <v>4230</v>
      </c>
      <c r="AL287" s="108" t="s">
        <v>646</v>
      </c>
      <c r="AM287" s="84">
        <v>25374.69</v>
      </c>
      <c r="AN287" s="112">
        <v>12695.31</v>
      </c>
      <c r="AO287" s="112">
        <v>38070</v>
      </c>
      <c r="AP287" s="112">
        <v>54625.31</v>
      </c>
      <c r="AQ287" s="112">
        <v>9227.69</v>
      </c>
      <c r="AR287" s="112">
        <v>63853</v>
      </c>
      <c r="AS287" s="112">
        <v>0</v>
      </c>
      <c r="AT287" s="112">
        <v>0</v>
      </c>
      <c r="AU287" s="112">
        <v>0</v>
      </c>
      <c r="AV287" s="84">
        <v>9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1302</v>
      </c>
      <c r="BG287" s="84"/>
      <c r="BH287" s="114" t="s">
        <v>273</v>
      </c>
      <c r="BI287" s="38" t="s">
        <v>110</v>
      </c>
      <c r="BJ287" s="85">
        <v>45853</v>
      </c>
      <c r="BK287" s="84"/>
      <c r="BL287" s="38" t="s">
        <v>115</v>
      </c>
      <c r="BM287" s="115" t="s">
        <v>130</v>
      </c>
      <c r="BN287" s="116"/>
      <c r="BO287" s="84" t="s">
        <v>247</v>
      </c>
      <c r="BP287" s="84"/>
      <c r="BQ287" s="117"/>
      <c r="BR287" s="118" t="s">
        <v>274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67725</v>
      </c>
      <c r="J288" s="38" t="s">
        <v>298</v>
      </c>
      <c r="K288" s="84">
        <v>67725</v>
      </c>
      <c r="L288" s="84" t="s">
        <v>255</v>
      </c>
      <c r="M288" s="38" t="s">
        <v>256</v>
      </c>
      <c r="N288" s="84">
        <v>108902</v>
      </c>
      <c r="O288" s="84" t="s">
        <v>1283</v>
      </c>
      <c r="P288" s="84">
        <v>149405</v>
      </c>
      <c r="Q288" s="38" t="s">
        <v>1284</v>
      </c>
      <c r="R288" s="38" t="s">
        <v>450</v>
      </c>
      <c r="S288" s="84" t="s">
        <v>1304</v>
      </c>
      <c r="T288" s="84" t="s">
        <v>1304</v>
      </c>
      <c r="U288" s="84" t="s">
        <v>261</v>
      </c>
      <c r="V288" s="84" t="s">
        <v>262</v>
      </c>
      <c r="W288" s="84">
        <v>0</v>
      </c>
      <c r="X288" s="38" t="s">
        <v>340</v>
      </c>
      <c r="Y288" s="84">
        <v>358202693</v>
      </c>
      <c r="Z288" s="38" t="s">
        <v>1305</v>
      </c>
      <c r="AA288" s="108" t="s">
        <v>1172</v>
      </c>
      <c r="AB288" s="84">
        <v>80000</v>
      </c>
      <c r="AC288" s="108" t="s">
        <v>414</v>
      </c>
      <c r="AD288" s="84">
        <v>24</v>
      </c>
      <c r="AE288" s="84" t="s">
        <v>1213</v>
      </c>
      <c r="AF288" s="84"/>
      <c r="AG288" s="108" t="s">
        <v>1287</v>
      </c>
      <c r="AH288" s="84"/>
      <c r="AI288" s="108" t="s">
        <v>909</v>
      </c>
      <c r="AJ288" s="84">
        <v>4230</v>
      </c>
      <c r="AK288" s="84">
        <v>4230</v>
      </c>
      <c r="AL288" s="108" t="s">
        <v>717</v>
      </c>
      <c r="AM288" s="84">
        <v>25374.69</v>
      </c>
      <c r="AN288" s="112">
        <v>12695.31</v>
      </c>
      <c r="AO288" s="112">
        <v>38070</v>
      </c>
      <c r="AP288" s="112">
        <v>54625.31</v>
      </c>
      <c r="AQ288" s="112">
        <v>9227.69</v>
      </c>
      <c r="AR288" s="112">
        <v>63853</v>
      </c>
      <c r="AS288" s="112">
        <v>0</v>
      </c>
      <c r="AT288" s="112">
        <v>0</v>
      </c>
      <c r="AU288" s="112">
        <v>0</v>
      </c>
      <c r="AV288" s="84">
        <v>9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1304</v>
      </c>
      <c r="BG288" s="84"/>
      <c r="BH288" s="114" t="s">
        <v>273</v>
      </c>
      <c r="BI288" s="38" t="s">
        <v>110</v>
      </c>
      <c r="BJ288" s="85">
        <v>45852</v>
      </c>
      <c r="BK288" s="84"/>
      <c r="BL288" s="38" t="s">
        <v>115</v>
      </c>
      <c r="BM288" s="115" t="s">
        <v>130</v>
      </c>
      <c r="BN288" s="116"/>
      <c r="BO288" s="84" t="s">
        <v>247</v>
      </c>
      <c r="BP288" s="84"/>
      <c r="BQ288" s="117"/>
      <c r="BR288" s="118" t="s">
        <v>274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65971</v>
      </c>
      <c r="J289" s="38" t="s">
        <v>275</v>
      </c>
      <c r="K289" s="84">
        <v>65971</v>
      </c>
      <c r="L289" s="84" t="s">
        <v>255</v>
      </c>
      <c r="M289" s="38" t="s">
        <v>256</v>
      </c>
      <c r="N289" s="84">
        <v>106098</v>
      </c>
      <c r="O289" s="84" t="s">
        <v>276</v>
      </c>
      <c r="P289" s="84">
        <v>145669</v>
      </c>
      <c r="Q289" s="38" t="s">
        <v>277</v>
      </c>
      <c r="R289" s="38" t="s">
        <v>450</v>
      </c>
      <c r="S289" s="84" t="s">
        <v>1306</v>
      </c>
      <c r="T289" s="84" t="s">
        <v>1306</v>
      </c>
      <c r="U289" s="84" t="s">
        <v>280</v>
      </c>
      <c r="V289" s="84" t="s">
        <v>262</v>
      </c>
      <c r="W289" s="84">
        <v>0</v>
      </c>
      <c r="X289" s="38" t="s">
        <v>340</v>
      </c>
      <c r="Y289" s="84">
        <v>358360613</v>
      </c>
      <c r="Z289" s="38" t="s">
        <v>1307</v>
      </c>
      <c r="AA289" s="108" t="s">
        <v>1172</v>
      </c>
      <c r="AB289" s="84">
        <v>80000</v>
      </c>
      <c r="AC289" s="108" t="s">
        <v>284</v>
      </c>
      <c r="AD289" s="84">
        <v>24</v>
      </c>
      <c r="AE289" s="84" t="s">
        <v>1213</v>
      </c>
      <c r="AF289" s="84"/>
      <c r="AG289" s="108" t="s">
        <v>420</v>
      </c>
      <c r="AH289" s="84"/>
      <c r="AI289" s="108" t="s">
        <v>1308</v>
      </c>
      <c r="AJ289" s="84">
        <v>4230</v>
      </c>
      <c r="AK289" s="84">
        <v>4230</v>
      </c>
      <c r="AL289" s="108" t="s">
        <v>655</v>
      </c>
      <c r="AM289" s="84">
        <v>25621</v>
      </c>
      <c r="AN289" s="112">
        <v>12449</v>
      </c>
      <c r="AO289" s="112">
        <v>38070</v>
      </c>
      <c r="AP289" s="112">
        <v>54379</v>
      </c>
      <c r="AQ289" s="112">
        <v>9143</v>
      </c>
      <c r="AR289" s="112">
        <v>63522</v>
      </c>
      <c r="AS289" s="112">
        <v>0</v>
      </c>
      <c r="AT289" s="112">
        <v>0</v>
      </c>
      <c r="AU289" s="112">
        <v>0</v>
      </c>
      <c r="AV289" s="84">
        <v>9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1306</v>
      </c>
      <c r="BG289" s="84"/>
      <c r="BH289" s="114" t="s">
        <v>273</v>
      </c>
      <c r="BI289" s="38" t="s">
        <v>110</v>
      </c>
      <c r="BJ289" s="85">
        <v>45853</v>
      </c>
      <c r="BK289" s="84"/>
      <c r="BL289" s="38" t="s">
        <v>115</v>
      </c>
      <c r="BM289" s="115" t="s">
        <v>130</v>
      </c>
      <c r="BN289" s="116"/>
      <c r="BO289" s="84" t="s">
        <v>247</v>
      </c>
      <c r="BP289" s="84"/>
      <c r="BQ289" s="117"/>
      <c r="BR289" s="118" t="s">
        <v>274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231315</v>
      </c>
      <c r="J290" s="38" t="s">
        <v>749</v>
      </c>
      <c r="K290" s="84">
        <v>231315</v>
      </c>
      <c r="L290" s="84" t="s">
        <v>255</v>
      </c>
      <c r="M290" s="38" t="s">
        <v>256</v>
      </c>
      <c r="N290" s="84">
        <v>548180</v>
      </c>
      <c r="O290" s="84" t="s">
        <v>750</v>
      </c>
      <c r="P290" s="84">
        <v>911164</v>
      </c>
      <c r="Q290" s="38" t="s">
        <v>751</v>
      </c>
      <c r="R290" s="38" t="s">
        <v>623</v>
      </c>
      <c r="S290" s="84" t="s">
        <v>1105</v>
      </c>
      <c r="T290" s="84" t="s">
        <v>1105</v>
      </c>
      <c r="U290" s="84" t="s">
        <v>261</v>
      </c>
      <c r="V290" s="84" t="s">
        <v>262</v>
      </c>
      <c r="W290" s="84">
        <v>0</v>
      </c>
      <c r="X290" s="38" t="s">
        <v>340</v>
      </c>
      <c r="Y290" s="84">
        <v>358388401</v>
      </c>
      <c r="Z290" s="38" t="s">
        <v>1106</v>
      </c>
      <c r="AA290" s="108" t="s">
        <v>1172</v>
      </c>
      <c r="AB290" s="84">
        <v>22000</v>
      </c>
      <c r="AC290" s="108" t="s">
        <v>295</v>
      </c>
      <c r="AD290" s="84">
        <v>18</v>
      </c>
      <c r="AE290" s="84" t="s">
        <v>1235</v>
      </c>
      <c r="AF290" s="84"/>
      <c r="AG290" s="108" t="s">
        <v>1107</v>
      </c>
      <c r="AH290" s="84"/>
      <c r="AI290" s="108" t="s">
        <v>1309</v>
      </c>
      <c r="AJ290" s="84">
        <v>1480</v>
      </c>
      <c r="AK290" s="84">
        <v>1480</v>
      </c>
      <c r="AL290" s="108" t="s">
        <v>496</v>
      </c>
      <c r="AM290" s="84">
        <v>8692.93</v>
      </c>
      <c r="AN290" s="112">
        <v>3147.07</v>
      </c>
      <c r="AO290" s="112">
        <v>11840</v>
      </c>
      <c r="AP290" s="112">
        <v>13307.07</v>
      </c>
      <c r="AQ290" s="112">
        <v>1566.93</v>
      </c>
      <c r="AR290" s="112">
        <v>14874</v>
      </c>
      <c r="AS290" s="112">
        <v>1209.3</v>
      </c>
      <c r="AT290" s="112">
        <v>270.7</v>
      </c>
      <c r="AU290" s="112">
        <v>1480</v>
      </c>
      <c r="AV290" s="84">
        <v>9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1105</v>
      </c>
      <c r="BG290" s="84"/>
      <c r="BH290" s="114" t="s">
        <v>273</v>
      </c>
      <c r="BI290" s="38" t="s">
        <v>110</v>
      </c>
      <c r="BJ290" s="85">
        <v>45850</v>
      </c>
      <c r="BK290" s="84"/>
      <c r="BL290" s="38" t="s">
        <v>115</v>
      </c>
      <c r="BM290" s="115" t="s">
        <v>130</v>
      </c>
      <c r="BN290" s="116"/>
      <c r="BO290" s="84" t="s">
        <v>247</v>
      </c>
      <c r="BP290" s="84"/>
      <c r="BQ290" s="117"/>
      <c r="BR290" s="118" t="s">
        <v>274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67725</v>
      </c>
      <c r="J291" s="38" t="s">
        <v>298</v>
      </c>
      <c r="K291" s="84">
        <v>67725</v>
      </c>
      <c r="L291" s="84" t="s">
        <v>255</v>
      </c>
      <c r="M291" s="38" t="s">
        <v>256</v>
      </c>
      <c r="N291" s="84">
        <v>108902</v>
      </c>
      <c r="O291" s="84" t="s">
        <v>1283</v>
      </c>
      <c r="P291" s="84">
        <v>149405</v>
      </c>
      <c r="Q291" s="38" t="s">
        <v>1284</v>
      </c>
      <c r="R291" s="38" t="s">
        <v>450</v>
      </c>
      <c r="S291" s="84" t="s">
        <v>1310</v>
      </c>
      <c r="T291" s="84" t="s">
        <v>1310</v>
      </c>
      <c r="U291" s="84" t="s">
        <v>261</v>
      </c>
      <c r="V291" s="84" t="s">
        <v>262</v>
      </c>
      <c r="W291" s="84">
        <v>0</v>
      </c>
      <c r="X291" s="38" t="s">
        <v>340</v>
      </c>
      <c r="Y291" s="84">
        <v>358394202</v>
      </c>
      <c r="Z291" s="38" t="s">
        <v>1311</v>
      </c>
      <c r="AA291" s="108" t="s">
        <v>1312</v>
      </c>
      <c r="AB291" s="84">
        <v>65000</v>
      </c>
      <c r="AC291" s="108" t="s">
        <v>414</v>
      </c>
      <c r="AD291" s="84">
        <v>24</v>
      </c>
      <c r="AE291" s="84" t="s">
        <v>1217</v>
      </c>
      <c r="AF291" s="84" t="s">
        <v>455</v>
      </c>
      <c r="AG291" s="108" t="s">
        <v>1313</v>
      </c>
      <c r="AH291" s="84" t="s">
        <v>503</v>
      </c>
      <c r="AI291" s="108" t="s">
        <v>1314</v>
      </c>
      <c r="AJ291" s="84">
        <v>3460</v>
      </c>
      <c r="AK291" s="84">
        <v>3460</v>
      </c>
      <c r="AL291" s="108" t="s">
        <v>717</v>
      </c>
      <c r="AM291" s="84">
        <v>17829.29</v>
      </c>
      <c r="AN291" s="112">
        <v>9850.7099999999991</v>
      </c>
      <c r="AO291" s="112">
        <v>27680</v>
      </c>
      <c r="AP291" s="112">
        <v>47170.71</v>
      </c>
      <c r="AQ291" s="112">
        <v>8811.2900000000009</v>
      </c>
      <c r="AR291" s="112">
        <v>55982</v>
      </c>
      <c r="AS291" s="112">
        <v>0</v>
      </c>
      <c r="AT291" s="112">
        <v>0</v>
      </c>
      <c r="AU291" s="112">
        <v>0</v>
      </c>
      <c r="AV291" s="84">
        <v>8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1310</v>
      </c>
      <c r="BG291" s="84"/>
      <c r="BH291" s="114" t="s">
        <v>273</v>
      </c>
      <c r="BI291" s="38" t="s">
        <v>110</v>
      </c>
      <c r="BJ291" s="85">
        <v>45852</v>
      </c>
      <c r="BK291" s="84"/>
      <c r="BL291" s="38" t="s">
        <v>115</v>
      </c>
      <c r="BM291" s="115" t="s">
        <v>130</v>
      </c>
      <c r="BN291" s="116"/>
      <c r="BO291" s="84" t="s">
        <v>247</v>
      </c>
      <c r="BP291" s="84"/>
      <c r="BQ291" s="117"/>
      <c r="BR291" s="118" t="s">
        <v>274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65969</v>
      </c>
      <c r="J292" s="38" t="s">
        <v>254</v>
      </c>
      <c r="K292" s="84">
        <v>65969</v>
      </c>
      <c r="L292" s="84" t="s">
        <v>255</v>
      </c>
      <c r="M292" s="38" t="s">
        <v>256</v>
      </c>
      <c r="N292" s="84">
        <v>105653</v>
      </c>
      <c r="O292" s="84" t="s">
        <v>257</v>
      </c>
      <c r="P292" s="84">
        <v>150887</v>
      </c>
      <c r="Q292" s="38" t="s">
        <v>258</v>
      </c>
      <c r="R292" s="38" t="s">
        <v>450</v>
      </c>
      <c r="S292" s="84" t="s">
        <v>1315</v>
      </c>
      <c r="T292" s="84" t="s">
        <v>1315</v>
      </c>
      <c r="U292" s="84" t="s">
        <v>261</v>
      </c>
      <c r="V292" s="84" t="s">
        <v>262</v>
      </c>
      <c r="W292" s="84">
        <v>0</v>
      </c>
      <c r="X292" s="38" t="s">
        <v>340</v>
      </c>
      <c r="Y292" s="84">
        <v>358394453</v>
      </c>
      <c r="Z292" s="38" t="s">
        <v>1316</v>
      </c>
      <c r="AA292" s="108" t="s">
        <v>1172</v>
      </c>
      <c r="AB292" s="84">
        <v>80000</v>
      </c>
      <c r="AC292" s="108" t="s">
        <v>266</v>
      </c>
      <c r="AD292" s="84">
        <v>24</v>
      </c>
      <c r="AE292" s="84" t="s">
        <v>1226</v>
      </c>
      <c r="AF292" s="84"/>
      <c r="AG292" s="108" t="s">
        <v>1317</v>
      </c>
      <c r="AH292" s="84"/>
      <c r="AI292" s="108" t="s">
        <v>1318</v>
      </c>
      <c r="AJ292" s="84">
        <v>4260</v>
      </c>
      <c r="AK292" s="84">
        <v>4260</v>
      </c>
      <c r="AL292" s="108" t="s">
        <v>655</v>
      </c>
      <c r="AM292" s="84">
        <v>16387.189999999999</v>
      </c>
      <c r="AN292" s="112">
        <v>9172.81</v>
      </c>
      <c r="AO292" s="112">
        <v>25560</v>
      </c>
      <c r="AP292" s="112">
        <v>63612.81</v>
      </c>
      <c r="AQ292" s="112">
        <v>13229.19</v>
      </c>
      <c r="AR292" s="112">
        <v>76842</v>
      </c>
      <c r="AS292" s="112">
        <v>9038.15</v>
      </c>
      <c r="AT292" s="112">
        <v>3741.85</v>
      </c>
      <c r="AU292" s="112">
        <v>12780</v>
      </c>
      <c r="AV292" s="84">
        <v>9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1315</v>
      </c>
      <c r="BG292" s="84"/>
      <c r="BH292" s="114" t="s">
        <v>273</v>
      </c>
      <c r="BI292" s="38" t="s">
        <v>110</v>
      </c>
      <c r="BJ292" s="85">
        <v>45852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245</v>
      </c>
      <c r="BP292" s="84">
        <v>12780</v>
      </c>
      <c r="BQ292" s="117" t="s">
        <v>202</v>
      </c>
      <c r="BR292" s="118" t="s">
        <v>1319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65969</v>
      </c>
      <c r="J293" s="38" t="s">
        <v>254</v>
      </c>
      <c r="K293" s="84">
        <v>65969</v>
      </c>
      <c r="L293" s="84" t="s">
        <v>255</v>
      </c>
      <c r="M293" s="38" t="s">
        <v>256</v>
      </c>
      <c r="N293" s="84">
        <v>108486</v>
      </c>
      <c r="O293" s="84" t="s">
        <v>497</v>
      </c>
      <c r="P293" s="84">
        <v>148832</v>
      </c>
      <c r="Q293" s="38" t="s">
        <v>498</v>
      </c>
      <c r="R293" s="38" t="s">
        <v>450</v>
      </c>
      <c r="S293" s="84" t="s">
        <v>1320</v>
      </c>
      <c r="T293" s="84" t="s">
        <v>1320</v>
      </c>
      <c r="U293" s="84" t="s">
        <v>316</v>
      </c>
      <c r="V293" s="84" t="s">
        <v>262</v>
      </c>
      <c r="W293" s="84">
        <v>0</v>
      </c>
      <c r="X293" s="38" t="s">
        <v>340</v>
      </c>
      <c r="Y293" s="84">
        <v>358394683</v>
      </c>
      <c r="Z293" s="38" t="s">
        <v>1321</v>
      </c>
      <c r="AA293" s="108" t="s">
        <v>1172</v>
      </c>
      <c r="AB293" s="84">
        <v>80000</v>
      </c>
      <c r="AC293" s="108" t="s">
        <v>266</v>
      </c>
      <c r="AD293" s="84">
        <v>24</v>
      </c>
      <c r="AE293" s="84" t="s">
        <v>1209</v>
      </c>
      <c r="AF293" s="84"/>
      <c r="AG293" s="108" t="s">
        <v>502</v>
      </c>
      <c r="AH293" s="84"/>
      <c r="AI293" s="108" t="s">
        <v>1318</v>
      </c>
      <c r="AJ293" s="84">
        <v>4260</v>
      </c>
      <c r="AK293" s="84">
        <v>4260</v>
      </c>
      <c r="AL293" s="108" t="s">
        <v>652</v>
      </c>
      <c r="AM293" s="84">
        <v>25425.34</v>
      </c>
      <c r="AN293" s="112">
        <v>12914.66</v>
      </c>
      <c r="AO293" s="112">
        <v>38340</v>
      </c>
      <c r="AP293" s="112">
        <v>54574.66</v>
      </c>
      <c r="AQ293" s="112">
        <v>9487.34</v>
      </c>
      <c r="AR293" s="112">
        <v>64062</v>
      </c>
      <c r="AS293" s="112">
        <v>0</v>
      </c>
      <c r="AT293" s="112">
        <v>0</v>
      </c>
      <c r="AU293" s="112">
        <v>0</v>
      </c>
      <c r="AV293" s="84">
        <v>9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1320</v>
      </c>
      <c r="BG293" s="84"/>
      <c r="BH293" s="114" t="s">
        <v>273</v>
      </c>
      <c r="BI293" s="38" t="s">
        <v>110</v>
      </c>
      <c r="BJ293" s="85">
        <v>45852</v>
      </c>
      <c r="BK293" s="84"/>
      <c r="BL293" s="38" t="s">
        <v>115</v>
      </c>
      <c r="BM293" s="115" t="s">
        <v>130</v>
      </c>
      <c r="BN293" s="116"/>
      <c r="BO293" s="84" t="s">
        <v>247</v>
      </c>
      <c r="BP293" s="84"/>
      <c r="BQ293" s="117"/>
      <c r="BR293" s="118" t="s">
        <v>274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65969</v>
      </c>
      <c r="J294" s="38" t="s">
        <v>254</v>
      </c>
      <c r="K294" s="84">
        <v>65969</v>
      </c>
      <c r="L294" s="84" t="s">
        <v>255</v>
      </c>
      <c r="M294" s="38" t="s">
        <v>256</v>
      </c>
      <c r="N294" s="84">
        <v>108486</v>
      </c>
      <c r="O294" s="84" t="s">
        <v>497</v>
      </c>
      <c r="P294" s="84">
        <v>148832</v>
      </c>
      <c r="Q294" s="38" t="s">
        <v>498</v>
      </c>
      <c r="R294" s="38" t="s">
        <v>623</v>
      </c>
      <c r="S294" s="84" t="s">
        <v>1032</v>
      </c>
      <c r="T294" s="84" t="s">
        <v>1032</v>
      </c>
      <c r="U294" s="84" t="s">
        <v>261</v>
      </c>
      <c r="V294" s="84" t="s">
        <v>262</v>
      </c>
      <c r="W294" s="84">
        <v>0</v>
      </c>
      <c r="X294" s="38" t="s">
        <v>340</v>
      </c>
      <c r="Y294" s="84">
        <v>358394851</v>
      </c>
      <c r="Z294" s="38" t="s">
        <v>1033</v>
      </c>
      <c r="AA294" s="108" t="s">
        <v>1172</v>
      </c>
      <c r="AB294" s="84">
        <v>40000</v>
      </c>
      <c r="AC294" s="108" t="s">
        <v>266</v>
      </c>
      <c r="AD294" s="84">
        <v>18</v>
      </c>
      <c r="AE294" s="84" t="s">
        <v>1261</v>
      </c>
      <c r="AF294" s="84"/>
      <c r="AG294" s="108" t="s">
        <v>502</v>
      </c>
      <c r="AH294" s="84"/>
      <c r="AI294" s="108" t="s">
        <v>1318</v>
      </c>
      <c r="AJ294" s="84">
        <v>2670</v>
      </c>
      <c r="AK294" s="84">
        <v>2670</v>
      </c>
      <c r="AL294" s="108" t="s">
        <v>550</v>
      </c>
      <c r="AM294" s="84">
        <v>15994.63</v>
      </c>
      <c r="AN294" s="112">
        <v>5365.37</v>
      </c>
      <c r="AO294" s="112">
        <v>21360</v>
      </c>
      <c r="AP294" s="112">
        <v>24005.37</v>
      </c>
      <c r="AQ294" s="112">
        <v>2729.63</v>
      </c>
      <c r="AR294" s="112">
        <v>26735</v>
      </c>
      <c r="AS294" s="112">
        <v>2196.4699999999998</v>
      </c>
      <c r="AT294" s="112">
        <v>473.53</v>
      </c>
      <c r="AU294" s="112">
        <v>2670</v>
      </c>
      <c r="AV294" s="84">
        <v>9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1032</v>
      </c>
      <c r="BG294" s="84"/>
      <c r="BH294" s="114" t="s">
        <v>273</v>
      </c>
      <c r="BI294" s="38" t="s">
        <v>110</v>
      </c>
      <c r="BJ294" s="85">
        <v>45852</v>
      </c>
      <c r="BK294" s="84"/>
      <c r="BL294" s="38" t="s">
        <v>115</v>
      </c>
      <c r="BM294" s="115" t="s">
        <v>130</v>
      </c>
      <c r="BN294" s="116"/>
      <c r="BO294" s="84" t="s">
        <v>247</v>
      </c>
      <c r="BP294" s="84"/>
      <c r="BQ294" s="117"/>
      <c r="BR294" s="118" t="s">
        <v>274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65969</v>
      </c>
      <c r="J295" s="38" t="s">
        <v>254</v>
      </c>
      <c r="K295" s="84">
        <v>65969</v>
      </c>
      <c r="L295" s="84" t="s">
        <v>255</v>
      </c>
      <c r="M295" s="38" t="s">
        <v>256</v>
      </c>
      <c r="N295" s="84">
        <v>112830</v>
      </c>
      <c r="O295" s="84" t="s">
        <v>521</v>
      </c>
      <c r="P295" s="84">
        <v>436835</v>
      </c>
      <c r="Q295" s="38" t="s">
        <v>1049</v>
      </c>
      <c r="R295" s="38" t="s">
        <v>450</v>
      </c>
      <c r="S295" s="84" t="s">
        <v>1050</v>
      </c>
      <c r="T295" s="84" t="s">
        <v>1050</v>
      </c>
      <c r="U295" s="84" t="s">
        <v>316</v>
      </c>
      <c r="V295" s="84" t="s">
        <v>262</v>
      </c>
      <c r="W295" s="84">
        <v>0</v>
      </c>
      <c r="X295" s="38" t="s">
        <v>340</v>
      </c>
      <c r="Y295" s="84">
        <v>358406966</v>
      </c>
      <c r="Z295" s="38" t="s">
        <v>1051</v>
      </c>
      <c r="AA295" s="108" t="s">
        <v>1172</v>
      </c>
      <c r="AB295" s="84">
        <v>70000</v>
      </c>
      <c r="AC295" s="108" t="s">
        <v>266</v>
      </c>
      <c r="AD295" s="84">
        <v>24</v>
      </c>
      <c r="AE295" s="84" t="s">
        <v>1322</v>
      </c>
      <c r="AF295" s="84" t="s">
        <v>666</v>
      </c>
      <c r="AG295" s="108" t="s">
        <v>1052</v>
      </c>
      <c r="AH295" s="84" t="s">
        <v>457</v>
      </c>
      <c r="AI295" s="108" t="s">
        <v>1318</v>
      </c>
      <c r="AJ295" s="84">
        <v>3710</v>
      </c>
      <c r="AK295" s="84">
        <v>3710</v>
      </c>
      <c r="AL295" s="108" t="s">
        <v>1323</v>
      </c>
      <c r="AM295" s="84">
        <v>11886.29</v>
      </c>
      <c r="AN295" s="112">
        <v>6663.71</v>
      </c>
      <c r="AO295" s="112">
        <v>18550</v>
      </c>
      <c r="AP295" s="112">
        <v>58113.71</v>
      </c>
      <c r="AQ295" s="112">
        <v>12513.29</v>
      </c>
      <c r="AR295" s="112">
        <v>70627</v>
      </c>
      <c r="AS295" s="112">
        <v>10439.18</v>
      </c>
      <c r="AT295" s="112">
        <v>4400.82</v>
      </c>
      <c r="AU295" s="112">
        <v>14840</v>
      </c>
      <c r="AV295" s="84">
        <v>9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1050</v>
      </c>
      <c r="BG295" s="84"/>
      <c r="BH295" s="114" t="s">
        <v>273</v>
      </c>
      <c r="BI295" s="38" t="s">
        <v>110</v>
      </c>
      <c r="BJ295" s="85">
        <v>45852</v>
      </c>
      <c r="BK295" s="84"/>
      <c r="BL295" s="38" t="s">
        <v>115</v>
      </c>
      <c r="BM295" s="115" t="s">
        <v>130</v>
      </c>
      <c r="BN295" s="116"/>
      <c r="BO295" s="84" t="s">
        <v>247</v>
      </c>
      <c r="BP295" s="84"/>
      <c r="BQ295" s="117"/>
      <c r="BR295" s="118" t="s">
        <v>274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67725</v>
      </c>
      <c r="J296" s="38" t="s">
        <v>298</v>
      </c>
      <c r="K296" s="84">
        <v>67725</v>
      </c>
      <c r="L296" s="84" t="s">
        <v>255</v>
      </c>
      <c r="M296" s="38" t="s">
        <v>256</v>
      </c>
      <c r="N296" s="84">
        <v>108637</v>
      </c>
      <c r="O296" s="84" t="s">
        <v>299</v>
      </c>
      <c r="P296" s="84">
        <v>158717</v>
      </c>
      <c r="Q296" s="38" t="s">
        <v>698</v>
      </c>
      <c r="R296" s="38" t="s">
        <v>623</v>
      </c>
      <c r="S296" s="84" t="s">
        <v>699</v>
      </c>
      <c r="T296" s="84" t="s">
        <v>699</v>
      </c>
      <c r="U296" s="84" t="s">
        <v>280</v>
      </c>
      <c r="V296" s="84" t="s">
        <v>262</v>
      </c>
      <c r="W296" s="84">
        <v>0</v>
      </c>
      <c r="X296" s="38" t="s">
        <v>340</v>
      </c>
      <c r="Y296" s="84">
        <v>358431989</v>
      </c>
      <c r="Z296" s="38" t="s">
        <v>700</v>
      </c>
      <c r="AA296" s="108" t="s">
        <v>1172</v>
      </c>
      <c r="AB296" s="84">
        <v>30000</v>
      </c>
      <c r="AC296" s="108" t="s">
        <v>304</v>
      </c>
      <c r="AD296" s="84">
        <v>18</v>
      </c>
      <c r="AE296" s="84" t="s">
        <v>1235</v>
      </c>
      <c r="AF296" s="84" t="s">
        <v>619</v>
      </c>
      <c r="AG296" s="108" t="s">
        <v>702</v>
      </c>
      <c r="AH296" s="84" t="s">
        <v>503</v>
      </c>
      <c r="AI296" s="108" t="s">
        <v>1309</v>
      </c>
      <c r="AJ296" s="84">
        <v>2010</v>
      </c>
      <c r="AK296" s="84">
        <v>2010</v>
      </c>
      <c r="AL296" s="108" t="s">
        <v>674</v>
      </c>
      <c r="AM296" s="84">
        <v>11783.61</v>
      </c>
      <c r="AN296" s="112">
        <v>4296.3900000000003</v>
      </c>
      <c r="AO296" s="112">
        <v>16080</v>
      </c>
      <c r="AP296" s="112">
        <v>18216.39</v>
      </c>
      <c r="AQ296" s="112">
        <v>2160.61</v>
      </c>
      <c r="AR296" s="112">
        <v>20377</v>
      </c>
      <c r="AS296" s="112">
        <v>1639.43</v>
      </c>
      <c r="AT296" s="112">
        <v>370.57</v>
      </c>
      <c r="AU296" s="112">
        <v>2010</v>
      </c>
      <c r="AV296" s="84">
        <v>9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699</v>
      </c>
      <c r="BG296" s="84"/>
      <c r="BH296" s="114" t="s">
        <v>273</v>
      </c>
      <c r="BI296" s="38" t="s">
        <v>110</v>
      </c>
      <c r="BJ296" s="85">
        <v>45852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245</v>
      </c>
      <c r="BP296" s="84">
        <v>2010</v>
      </c>
      <c r="BQ296" s="117" t="s">
        <v>202</v>
      </c>
      <c r="BR296" s="118" t="s">
        <v>1324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65969</v>
      </c>
      <c r="J297" s="38" t="s">
        <v>254</v>
      </c>
      <c r="K297" s="84">
        <v>65969</v>
      </c>
      <c r="L297" s="84" t="s">
        <v>255</v>
      </c>
      <c r="M297" s="38" t="s">
        <v>256</v>
      </c>
      <c r="N297" s="84">
        <v>105653</v>
      </c>
      <c r="O297" s="84" t="s">
        <v>257</v>
      </c>
      <c r="P297" s="84">
        <v>150887</v>
      </c>
      <c r="Q297" s="38" t="s">
        <v>258</v>
      </c>
      <c r="R297" s="38" t="s">
        <v>450</v>
      </c>
      <c r="S297" s="84" t="s">
        <v>1325</v>
      </c>
      <c r="T297" s="84" t="s">
        <v>1325</v>
      </c>
      <c r="U297" s="84" t="s">
        <v>471</v>
      </c>
      <c r="V297" s="84" t="s">
        <v>262</v>
      </c>
      <c r="W297" s="84">
        <v>0</v>
      </c>
      <c r="X297" s="38" t="s">
        <v>340</v>
      </c>
      <c r="Y297" s="84">
        <v>358459496</v>
      </c>
      <c r="Z297" s="38" t="s">
        <v>1326</v>
      </c>
      <c r="AA297" s="108" t="s">
        <v>1172</v>
      </c>
      <c r="AB297" s="84">
        <v>65000</v>
      </c>
      <c r="AC297" s="108" t="s">
        <v>266</v>
      </c>
      <c r="AD297" s="84">
        <v>24</v>
      </c>
      <c r="AE297" s="84" t="s">
        <v>1217</v>
      </c>
      <c r="AF297" s="84" t="s">
        <v>455</v>
      </c>
      <c r="AG297" s="108" t="s">
        <v>1327</v>
      </c>
      <c r="AH297" s="84" t="s">
        <v>503</v>
      </c>
      <c r="AI297" s="108" t="s">
        <v>1318</v>
      </c>
      <c r="AJ297" s="84">
        <v>3460</v>
      </c>
      <c r="AK297" s="84">
        <v>3460</v>
      </c>
      <c r="AL297" s="108" t="s">
        <v>652</v>
      </c>
      <c r="AM297" s="84">
        <v>20645.86</v>
      </c>
      <c r="AN297" s="112">
        <v>10494.14</v>
      </c>
      <c r="AO297" s="112">
        <v>31140</v>
      </c>
      <c r="AP297" s="112">
        <v>44354.14</v>
      </c>
      <c r="AQ297" s="112">
        <v>7715.86</v>
      </c>
      <c r="AR297" s="112">
        <v>52070</v>
      </c>
      <c r="AS297" s="112">
        <v>0</v>
      </c>
      <c r="AT297" s="112">
        <v>0</v>
      </c>
      <c r="AU297" s="112">
        <v>0</v>
      </c>
      <c r="AV297" s="84">
        <v>9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1325</v>
      </c>
      <c r="BG297" s="84"/>
      <c r="BH297" s="114" t="s">
        <v>273</v>
      </c>
      <c r="BI297" s="38" t="s">
        <v>110</v>
      </c>
      <c r="BJ297" s="85">
        <v>45852</v>
      </c>
      <c r="BK297" s="84"/>
      <c r="BL297" s="38" t="s">
        <v>115</v>
      </c>
      <c r="BM297" s="115" t="s">
        <v>130</v>
      </c>
      <c r="BN297" s="116"/>
      <c r="BO297" s="84" t="s">
        <v>247</v>
      </c>
      <c r="BP297" s="84"/>
      <c r="BQ297" s="117"/>
      <c r="BR297" s="118" t="s">
        <v>274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68521</v>
      </c>
      <c r="J298" s="38" t="s">
        <v>275</v>
      </c>
      <c r="K298" s="84">
        <v>68521</v>
      </c>
      <c r="L298" s="84" t="s">
        <v>255</v>
      </c>
      <c r="M298" s="38" t="s">
        <v>256</v>
      </c>
      <c r="N298" s="84">
        <v>107440</v>
      </c>
      <c r="O298" s="84" t="s">
        <v>408</v>
      </c>
      <c r="P298" s="84">
        <v>147482</v>
      </c>
      <c r="Q298" s="38" t="s">
        <v>314</v>
      </c>
      <c r="R298" s="38" t="s">
        <v>450</v>
      </c>
      <c r="S298" s="84" t="s">
        <v>1328</v>
      </c>
      <c r="T298" s="84" t="s">
        <v>1328</v>
      </c>
      <c r="U298" s="84" t="s">
        <v>261</v>
      </c>
      <c r="V298" s="84" t="s">
        <v>262</v>
      </c>
      <c r="W298" s="84">
        <v>0</v>
      </c>
      <c r="X298" s="38" t="s">
        <v>340</v>
      </c>
      <c r="Y298" s="84">
        <v>358526334</v>
      </c>
      <c r="Z298" s="38" t="s">
        <v>1329</v>
      </c>
      <c r="AA298" s="108" t="s">
        <v>1330</v>
      </c>
      <c r="AB298" s="84">
        <v>22000</v>
      </c>
      <c r="AC298" s="108" t="s">
        <v>414</v>
      </c>
      <c r="AD298" s="84">
        <v>18</v>
      </c>
      <c r="AE298" s="84" t="s">
        <v>731</v>
      </c>
      <c r="AF298" s="84" t="s">
        <v>286</v>
      </c>
      <c r="AG298" s="108" t="s">
        <v>1331</v>
      </c>
      <c r="AH298" s="84" t="s">
        <v>270</v>
      </c>
      <c r="AI298" s="108" t="s">
        <v>1314</v>
      </c>
      <c r="AJ298" s="84">
        <v>1460</v>
      </c>
      <c r="AK298" s="84">
        <v>1460</v>
      </c>
      <c r="AL298" s="108" t="s">
        <v>674</v>
      </c>
      <c r="AM298" s="84">
        <v>8789.64</v>
      </c>
      <c r="AN298" s="112">
        <v>2890.36</v>
      </c>
      <c r="AO298" s="112">
        <v>11680</v>
      </c>
      <c r="AP298" s="112">
        <v>13210.36</v>
      </c>
      <c r="AQ298" s="112">
        <v>1462.64</v>
      </c>
      <c r="AR298" s="112">
        <v>14673</v>
      </c>
      <c r="AS298" s="112">
        <v>0</v>
      </c>
      <c r="AT298" s="112">
        <v>0</v>
      </c>
      <c r="AU298" s="112">
        <v>0</v>
      </c>
      <c r="AV298" s="84">
        <v>8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1328</v>
      </c>
      <c r="BG298" s="84"/>
      <c r="BH298" s="114" t="s">
        <v>273</v>
      </c>
      <c r="BI298" s="38" t="s">
        <v>110</v>
      </c>
      <c r="BJ298" s="85">
        <v>45853</v>
      </c>
      <c r="BK298" s="84"/>
      <c r="BL298" s="38" t="s">
        <v>115</v>
      </c>
      <c r="BM298" s="115" t="s">
        <v>130</v>
      </c>
      <c r="BN298" s="116"/>
      <c r="BO298" s="84" t="s">
        <v>247</v>
      </c>
      <c r="BP298" s="84"/>
      <c r="BQ298" s="117"/>
      <c r="BR298" s="118" t="s">
        <v>274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66264</v>
      </c>
      <c r="J299" s="38" t="s">
        <v>326</v>
      </c>
      <c r="K299" s="84">
        <v>66264</v>
      </c>
      <c r="L299" s="84" t="s">
        <v>255</v>
      </c>
      <c r="M299" s="38" t="s">
        <v>256</v>
      </c>
      <c r="N299" s="84">
        <v>109728</v>
      </c>
      <c r="O299" s="84" t="s">
        <v>327</v>
      </c>
      <c r="P299" s="84">
        <v>154561</v>
      </c>
      <c r="Q299" s="38" t="s">
        <v>514</v>
      </c>
      <c r="R299" s="38" t="s">
        <v>450</v>
      </c>
      <c r="S299" s="84" t="s">
        <v>1332</v>
      </c>
      <c r="T299" s="84" t="s">
        <v>1332</v>
      </c>
      <c r="U299" s="84" t="s">
        <v>280</v>
      </c>
      <c r="V299" s="84" t="s">
        <v>262</v>
      </c>
      <c r="W299" s="84">
        <v>0</v>
      </c>
      <c r="X299" s="38" t="s">
        <v>340</v>
      </c>
      <c r="Y299" s="84">
        <v>358526367</v>
      </c>
      <c r="Z299" s="38" t="s">
        <v>679</v>
      </c>
      <c r="AA299" s="108" t="s">
        <v>1172</v>
      </c>
      <c r="AB299" s="84">
        <v>59000</v>
      </c>
      <c r="AC299" s="108" t="s">
        <v>333</v>
      </c>
      <c r="AD299" s="84">
        <v>24</v>
      </c>
      <c r="AE299" s="84" t="s">
        <v>465</v>
      </c>
      <c r="AF299" s="84" t="s">
        <v>268</v>
      </c>
      <c r="AG299" s="108" t="s">
        <v>518</v>
      </c>
      <c r="AH299" s="84" t="s">
        <v>321</v>
      </c>
      <c r="AI299" s="108" t="s">
        <v>1333</v>
      </c>
      <c r="AJ299" s="84">
        <v>3110</v>
      </c>
      <c r="AK299" s="84">
        <v>3110</v>
      </c>
      <c r="AL299" s="108" t="s">
        <v>945</v>
      </c>
      <c r="AM299" s="84">
        <v>12131.09</v>
      </c>
      <c r="AN299" s="112">
        <v>7418.91</v>
      </c>
      <c r="AO299" s="112">
        <v>19550</v>
      </c>
      <c r="AP299" s="112">
        <v>46868.91</v>
      </c>
      <c r="AQ299" s="112">
        <v>8462.09</v>
      </c>
      <c r="AR299" s="112">
        <v>55331</v>
      </c>
      <c r="AS299" s="112">
        <v>6685.02</v>
      </c>
      <c r="AT299" s="112">
        <v>1754.98</v>
      </c>
      <c r="AU299" s="112">
        <v>8440</v>
      </c>
      <c r="AV299" s="84">
        <v>9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1332</v>
      </c>
      <c r="BG299" s="84"/>
      <c r="BH299" s="114" t="s">
        <v>273</v>
      </c>
      <c r="BI299" s="38" t="s">
        <v>110</v>
      </c>
      <c r="BJ299" s="85">
        <v>45853</v>
      </c>
      <c r="BK299" s="84"/>
      <c r="BL299" s="38" t="s">
        <v>115</v>
      </c>
      <c r="BM299" s="115" t="s">
        <v>130</v>
      </c>
      <c r="BN299" s="116"/>
      <c r="BO299" s="84" t="s">
        <v>247</v>
      </c>
      <c r="BP299" s="84"/>
      <c r="BQ299" s="117"/>
      <c r="BR299" s="118" t="s">
        <v>274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65969</v>
      </c>
      <c r="J300" s="38" t="s">
        <v>254</v>
      </c>
      <c r="K300" s="84">
        <v>65969</v>
      </c>
      <c r="L300" s="84" t="s">
        <v>255</v>
      </c>
      <c r="M300" s="38" t="s">
        <v>256</v>
      </c>
      <c r="N300" s="84">
        <v>105653</v>
      </c>
      <c r="O300" s="84" t="s">
        <v>257</v>
      </c>
      <c r="P300" s="84">
        <v>150887</v>
      </c>
      <c r="Q300" s="38" t="s">
        <v>258</v>
      </c>
      <c r="R300" s="38" t="s">
        <v>623</v>
      </c>
      <c r="S300" s="84" t="s">
        <v>826</v>
      </c>
      <c r="T300" s="84" t="s">
        <v>826</v>
      </c>
      <c r="U300" s="84" t="s">
        <v>261</v>
      </c>
      <c r="V300" s="84" t="s">
        <v>262</v>
      </c>
      <c r="W300" s="84">
        <v>0</v>
      </c>
      <c r="X300" s="38" t="s">
        <v>340</v>
      </c>
      <c r="Y300" s="84">
        <v>358650951</v>
      </c>
      <c r="Z300" s="38" t="s">
        <v>827</v>
      </c>
      <c r="AA300" s="108" t="s">
        <v>1172</v>
      </c>
      <c r="AB300" s="84">
        <v>40000</v>
      </c>
      <c r="AC300" s="108" t="s">
        <v>266</v>
      </c>
      <c r="AD300" s="84">
        <v>18</v>
      </c>
      <c r="AE300" s="84" t="s">
        <v>1235</v>
      </c>
      <c r="AF300" s="84" t="s">
        <v>619</v>
      </c>
      <c r="AG300" s="108" t="s">
        <v>608</v>
      </c>
      <c r="AH300" s="84" t="s">
        <v>503</v>
      </c>
      <c r="AI300" s="108" t="s">
        <v>1318</v>
      </c>
      <c r="AJ300" s="84">
        <v>2680</v>
      </c>
      <c r="AK300" s="84">
        <v>2680</v>
      </c>
      <c r="AL300" s="108" t="s">
        <v>652</v>
      </c>
      <c r="AM300" s="84">
        <v>18088.830000000002</v>
      </c>
      <c r="AN300" s="112">
        <v>6031.17</v>
      </c>
      <c r="AO300" s="112">
        <v>24120</v>
      </c>
      <c r="AP300" s="112">
        <v>21911.17</v>
      </c>
      <c r="AQ300" s="112">
        <v>2347.83</v>
      </c>
      <c r="AR300" s="112">
        <v>24259</v>
      </c>
      <c r="AS300" s="112">
        <v>0</v>
      </c>
      <c r="AT300" s="112">
        <v>0</v>
      </c>
      <c r="AU300" s="112">
        <v>0</v>
      </c>
      <c r="AV300" s="84">
        <v>9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826</v>
      </c>
      <c r="BG300" s="84"/>
      <c r="BH300" s="114" t="s">
        <v>273</v>
      </c>
      <c r="BI300" s="38" t="s">
        <v>110</v>
      </c>
      <c r="BJ300" s="85">
        <v>45852</v>
      </c>
      <c r="BK300" s="84"/>
      <c r="BL300" s="38" t="s">
        <v>115</v>
      </c>
      <c r="BM300" s="115" t="s">
        <v>130</v>
      </c>
      <c r="BN300" s="116"/>
      <c r="BO300" s="84" t="s">
        <v>247</v>
      </c>
      <c r="BP300" s="84"/>
      <c r="BQ300" s="117"/>
      <c r="BR300" s="118" t="s">
        <v>274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67725</v>
      </c>
      <c r="J301" s="38" t="s">
        <v>298</v>
      </c>
      <c r="K301" s="84">
        <v>67725</v>
      </c>
      <c r="L301" s="84" t="s">
        <v>255</v>
      </c>
      <c r="M301" s="38" t="s">
        <v>256</v>
      </c>
      <c r="N301" s="84">
        <v>108637</v>
      </c>
      <c r="O301" s="84" t="s">
        <v>299</v>
      </c>
      <c r="P301" s="84">
        <v>158717</v>
      </c>
      <c r="Q301" s="38" t="s">
        <v>698</v>
      </c>
      <c r="R301" s="38" t="s">
        <v>623</v>
      </c>
      <c r="S301" s="84" t="s">
        <v>954</v>
      </c>
      <c r="T301" s="84" t="s">
        <v>954</v>
      </c>
      <c r="U301" s="84" t="s">
        <v>316</v>
      </c>
      <c r="V301" s="84" t="s">
        <v>262</v>
      </c>
      <c r="W301" s="84">
        <v>0</v>
      </c>
      <c r="X301" s="38" t="s">
        <v>340</v>
      </c>
      <c r="Y301" s="84">
        <v>358724342</v>
      </c>
      <c r="Z301" s="38" t="s">
        <v>955</v>
      </c>
      <c r="AA301" s="108" t="s">
        <v>1330</v>
      </c>
      <c r="AB301" s="84">
        <v>30000</v>
      </c>
      <c r="AC301" s="108" t="s">
        <v>304</v>
      </c>
      <c r="AD301" s="84">
        <v>18</v>
      </c>
      <c r="AE301" s="84" t="s">
        <v>1261</v>
      </c>
      <c r="AF301" s="84" t="s">
        <v>666</v>
      </c>
      <c r="AG301" s="108" t="s">
        <v>802</v>
      </c>
      <c r="AH301" s="84" t="s">
        <v>457</v>
      </c>
      <c r="AI301" s="108" t="s">
        <v>1334</v>
      </c>
      <c r="AJ301" s="84">
        <v>2000</v>
      </c>
      <c r="AK301" s="84">
        <v>2000</v>
      </c>
      <c r="AL301" s="108" t="s">
        <v>988</v>
      </c>
      <c r="AM301" s="84">
        <v>10206.36</v>
      </c>
      <c r="AN301" s="112">
        <v>3793.64</v>
      </c>
      <c r="AO301" s="112">
        <v>14000</v>
      </c>
      <c r="AP301" s="112">
        <v>19793.64</v>
      </c>
      <c r="AQ301" s="112">
        <v>2514.36</v>
      </c>
      <c r="AR301" s="112">
        <v>22308</v>
      </c>
      <c r="AS301" s="112">
        <v>1605.48</v>
      </c>
      <c r="AT301" s="112">
        <v>394.52</v>
      </c>
      <c r="AU301" s="112">
        <v>2000</v>
      </c>
      <c r="AV301" s="84">
        <v>8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954</v>
      </c>
      <c r="BG301" s="84"/>
      <c r="BH301" s="114" t="s">
        <v>273</v>
      </c>
      <c r="BI301" s="38" t="s">
        <v>110</v>
      </c>
      <c r="BJ301" s="85">
        <v>45852</v>
      </c>
      <c r="BK301" s="84"/>
      <c r="BL301" s="38" t="s">
        <v>115</v>
      </c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66045</v>
      </c>
      <c r="J302" s="38" t="s">
        <v>289</v>
      </c>
      <c r="K302" s="84">
        <v>66045</v>
      </c>
      <c r="L302" s="84" t="s">
        <v>255</v>
      </c>
      <c r="M302" s="38" t="s">
        <v>256</v>
      </c>
      <c r="N302" s="84">
        <v>106391</v>
      </c>
      <c r="O302" s="84" t="s">
        <v>313</v>
      </c>
      <c r="P302" s="84">
        <v>154541</v>
      </c>
      <c r="Q302" s="38" t="s">
        <v>491</v>
      </c>
      <c r="R302" s="38" t="s">
        <v>623</v>
      </c>
      <c r="S302" s="84" t="s">
        <v>1162</v>
      </c>
      <c r="T302" s="84" t="s">
        <v>1162</v>
      </c>
      <c r="U302" s="84" t="s">
        <v>261</v>
      </c>
      <c r="V302" s="84" t="s">
        <v>262</v>
      </c>
      <c r="W302" s="84">
        <v>0</v>
      </c>
      <c r="X302" s="38" t="s">
        <v>340</v>
      </c>
      <c r="Y302" s="84">
        <v>358792563</v>
      </c>
      <c r="Z302" s="38" t="s">
        <v>1163</v>
      </c>
      <c r="AA302" s="108" t="s">
        <v>1335</v>
      </c>
      <c r="AB302" s="84">
        <v>30000</v>
      </c>
      <c r="AC302" s="108" t="s">
        <v>319</v>
      </c>
      <c r="AD302" s="84">
        <v>18</v>
      </c>
      <c r="AE302" s="84" t="s">
        <v>1235</v>
      </c>
      <c r="AF302" s="84" t="s">
        <v>286</v>
      </c>
      <c r="AG302" s="108" t="s">
        <v>428</v>
      </c>
      <c r="AH302" s="84" t="s">
        <v>270</v>
      </c>
      <c r="AI302" s="108" t="s">
        <v>1336</v>
      </c>
      <c r="AJ302" s="84">
        <v>1990</v>
      </c>
      <c r="AK302" s="84">
        <v>1990</v>
      </c>
      <c r="AL302" s="108" t="s">
        <v>697</v>
      </c>
      <c r="AM302" s="84">
        <v>12240.23</v>
      </c>
      <c r="AN302" s="112">
        <v>3679.77</v>
      </c>
      <c r="AO302" s="112">
        <v>15920</v>
      </c>
      <c r="AP302" s="112">
        <v>17759.77</v>
      </c>
      <c r="AQ302" s="112">
        <v>1941.23</v>
      </c>
      <c r="AR302" s="112">
        <v>19701</v>
      </c>
      <c r="AS302" s="112">
        <v>0</v>
      </c>
      <c r="AT302" s="112">
        <v>0</v>
      </c>
      <c r="AU302" s="112">
        <v>0</v>
      </c>
      <c r="AV302" s="84">
        <v>8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1162</v>
      </c>
      <c r="BG302" s="84"/>
      <c r="BH302" s="114" t="s">
        <v>273</v>
      </c>
      <c r="BI302" s="38" t="s">
        <v>110</v>
      </c>
      <c r="BJ302" s="85">
        <v>45852</v>
      </c>
      <c r="BK302" s="84"/>
      <c r="BL302" s="38" t="s">
        <v>115</v>
      </c>
      <c r="BM302" s="115" t="s">
        <v>130</v>
      </c>
      <c r="BN302" s="116"/>
      <c r="BO302" s="84" t="s">
        <v>247</v>
      </c>
      <c r="BP302" s="84"/>
      <c r="BQ302" s="117"/>
      <c r="BR302" s="118" t="s">
        <v>274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65969</v>
      </c>
      <c r="J303" s="38" t="s">
        <v>254</v>
      </c>
      <c r="K303" s="84">
        <v>65969</v>
      </c>
      <c r="L303" s="84" t="s">
        <v>255</v>
      </c>
      <c r="M303" s="38" t="s">
        <v>256</v>
      </c>
      <c r="N303" s="84">
        <v>112830</v>
      </c>
      <c r="O303" s="84" t="s">
        <v>521</v>
      </c>
      <c r="P303" s="84">
        <v>155020</v>
      </c>
      <c r="Q303" s="38" t="s">
        <v>522</v>
      </c>
      <c r="R303" s="38" t="s">
        <v>450</v>
      </c>
      <c r="S303" s="84" t="s">
        <v>1337</v>
      </c>
      <c r="T303" s="84" t="s">
        <v>1337</v>
      </c>
      <c r="U303" s="84" t="s">
        <v>471</v>
      </c>
      <c r="V303" s="84" t="s">
        <v>262</v>
      </c>
      <c r="W303" s="84">
        <v>0</v>
      </c>
      <c r="X303" s="38" t="s">
        <v>340</v>
      </c>
      <c r="Y303" s="84">
        <v>358847702</v>
      </c>
      <c r="Z303" s="38" t="s">
        <v>1338</v>
      </c>
      <c r="AA303" s="108" t="s">
        <v>1335</v>
      </c>
      <c r="AB303" s="84">
        <v>30000</v>
      </c>
      <c r="AC303" s="108" t="s">
        <v>266</v>
      </c>
      <c r="AD303" s="84">
        <v>18</v>
      </c>
      <c r="AE303" s="84" t="s">
        <v>731</v>
      </c>
      <c r="AF303" s="84" t="s">
        <v>268</v>
      </c>
      <c r="AG303" s="108" t="s">
        <v>571</v>
      </c>
      <c r="AH303" s="84" t="s">
        <v>270</v>
      </c>
      <c r="AI303" s="108" t="s">
        <v>1339</v>
      </c>
      <c r="AJ303" s="84">
        <v>1990</v>
      </c>
      <c r="AK303" s="84">
        <v>1990</v>
      </c>
      <c r="AL303" s="108" t="s">
        <v>804</v>
      </c>
      <c r="AM303" s="84">
        <v>7567.13</v>
      </c>
      <c r="AN303" s="112">
        <v>2382.87</v>
      </c>
      <c r="AO303" s="112">
        <v>9950</v>
      </c>
      <c r="AP303" s="112">
        <v>22432.87</v>
      </c>
      <c r="AQ303" s="112">
        <v>3132.13</v>
      </c>
      <c r="AR303" s="112">
        <v>25565</v>
      </c>
      <c r="AS303" s="112">
        <v>4760.49</v>
      </c>
      <c r="AT303" s="112">
        <v>1209.51</v>
      </c>
      <c r="AU303" s="112">
        <v>5970</v>
      </c>
      <c r="AV303" s="84">
        <v>8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1337</v>
      </c>
      <c r="BG303" s="84"/>
      <c r="BH303" s="114" t="s">
        <v>273</v>
      </c>
      <c r="BI303" s="38" t="s">
        <v>110</v>
      </c>
      <c r="BJ303" s="85">
        <v>45852</v>
      </c>
      <c r="BK303" s="84"/>
      <c r="BL303" s="38" t="s">
        <v>115</v>
      </c>
      <c r="BM303" s="115" t="s">
        <v>130</v>
      </c>
      <c r="BN303" s="116"/>
      <c r="BO303" s="84" t="s">
        <v>247</v>
      </c>
      <c r="BP303" s="84"/>
      <c r="BQ303" s="117"/>
      <c r="BR303" s="118" t="s">
        <v>274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65969</v>
      </c>
      <c r="J304" s="38" t="s">
        <v>254</v>
      </c>
      <c r="K304" s="84">
        <v>65969</v>
      </c>
      <c r="L304" s="84" t="s">
        <v>255</v>
      </c>
      <c r="M304" s="38" t="s">
        <v>256</v>
      </c>
      <c r="N304" s="84">
        <v>112830</v>
      </c>
      <c r="O304" s="84" t="s">
        <v>521</v>
      </c>
      <c r="P304" s="84">
        <v>436835</v>
      </c>
      <c r="Q304" s="38" t="s">
        <v>1049</v>
      </c>
      <c r="R304" s="38" t="s">
        <v>450</v>
      </c>
      <c r="S304" s="84" t="s">
        <v>1340</v>
      </c>
      <c r="T304" s="84" t="s">
        <v>1340</v>
      </c>
      <c r="U304" s="84" t="s">
        <v>261</v>
      </c>
      <c r="V304" s="84" t="s">
        <v>262</v>
      </c>
      <c r="W304" s="84">
        <v>0</v>
      </c>
      <c r="X304" s="38" t="s">
        <v>340</v>
      </c>
      <c r="Y304" s="84">
        <v>358847703</v>
      </c>
      <c r="Z304" s="38" t="s">
        <v>1341</v>
      </c>
      <c r="AA304" s="108" t="s">
        <v>1185</v>
      </c>
      <c r="AB304" s="84">
        <v>17000</v>
      </c>
      <c r="AC304" s="108" t="s">
        <v>266</v>
      </c>
      <c r="AD304" s="84">
        <v>12</v>
      </c>
      <c r="AE304" s="84" t="s">
        <v>267</v>
      </c>
      <c r="AF304" s="84" t="s">
        <v>455</v>
      </c>
      <c r="AG304" s="108" t="s">
        <v>1342</v>
      </c>
      <c r="AH304" s="84" t="s">
        <v>503</v>
      </c>
      <c r="AI304" s="108" t="s">
        <v>1343</v>
      </c>
      <c r="AJ304" s="84">
        <v>1610</v>
      </c>
      <c r="AK304" s="84">
        <v>1610</v>
      </c>
      <c r="AL304" s="108" t="s">
        <v>1108</v>
      </c>
      <c r="AM304" s="84">
        <v>7808.53</v>
      </c>
      <c r="AN304" s="112">
        <v>1851.47</v>
      </c>
      <c r="AO304" s="112">
        <v>9660</v>
      </c>
      <c r="AP304" s="112">
        <v>9191.4699999999993</v>
      </c>
      <c r="AQ304" s="112">
        <v>688.53</v>
      </c>
      <c r="AR304" s="112">
        <v>9880</v>
      </c>
      <c r="AS304" s="112">
        <v>1423.02</v>
      </c>
      <c r="AT304" s="112">
        <v>186.98</v>
      </c>
      <c r="AU304" s="112">
        <v>1610</v>
      </c>
      <c r="AV304" s="84">
        <v>7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1340</v>
      </c>
      <c r="BG304" s="84"/>
      <c r="BH304" s="114" t="s">
        <v>273</v>
      </c>
      <c r="BI304" s="38" t="s">
        <v>110</v>
      </c>
      <c r="BJ304" s="85">
        <v>45852</v>
      </c>
      <c r="BK304" s="84"/>
      <c r="BL304" s="38" t="s">
        <v>115</v>
      </c>
      <c r="BM304" s="115" t="s">
        <v>130</v>
      </c>
      <c r="BN304" s="116"/>
      <c r="BO304" s="84" t="s">
        <v>247</v>
      </c>
      <c r="BP304" s="84"/>
      <c r="BQ304" s="117"/>
      <c r="BR304" s="118" t="s">
        <v>274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65971</v>
      </c>
      <c r="J305" s="38" t="s">
        <v>275</v>
      </c>
      <c r="K305" s="84">
        <v>65971</v>
      </c>
      <c r="L305" s="84" t="s">
        <v>255</v>
      </c>
      <c r="M305" s="38" t="s">
        <v>256</v>
      </c>
      <c r="N305" s="84">
        <v>106098</v>
      </c>
      <c r="O305" s="84" t="s">
        <v>276</v>
      </c>
      <c r="P305" s="84">
        <v>145669</v>
      </c>
      <c r="Q305" s="38" t="s">
        <v>277</v>
      </c>
      <c r="R305" s="38" t="s">
        <v>450</v>
      </c>
      <c r="S305" s="84" t="s">
        <v>1344</v>
      </c>
      <c r="T305" s="84" t="s">
        <v>1344</v>
      </c>
      <c r="U305" s="84" t="s">
        <v>280</v>
      </c>
      <c r="V305" s="84" t="s">
        <v>262</v>
      </c>
      <c r="W305" s="84">
        <v>0</v>
      </c>
      <c r="X305" s="38" t="s">
        <v>340</v>
      </c>
      <c r="Y305" s="84">
        <v>358847704</v>
      </c>
      <c r="Z305" s="38" t="s">
        <v>818</v>
      </c>
      <c r="AA305" s="108" t="s">
        <v>1345</v>
      </c>
      <c r="AB305" s="84">
        <v>25000</v>
      </c>
      <c r="AC305" s="108" t="s">
        <v>284</v>
      </c>
      <c r="AD305" s="84">
        <v>18</v>
      </c>
      <c r="AE305" s="84" t="s">
        <v>267</v>
      </c>
      <c r="AF305" s="84" t="s">
        <v>619</v>
      </c>
      <c r="AG305" s="108" t="s">
        <v>1346</v>
      </c>
      <c r="AH305" s="84" t="s">
        <v>503</v>
      </c>
      <c r="AI305" s="108" t="s">
        <v>1347</v>
      </c>
      <c r="AJ305" s="84">
        <v>1680</v>
      </c>
      <c r="AK305" s="84">
        <v>1680</v>
      </c>
      <c r="AL305" s="108" t="s">
        <v>1348</v>
      </c>
      <c r="AM305" s="84">
        <v>1086.68</v>
      </c>
      <c r="AN305" s="112">
        <v>783.32</v>
      </c>
      <c r="AO305" s="112">
        <v>1870</v>
      </c>
      <c r="AP305" s="112">
        <v>23913.32</v>
      </c>
      <c r="AQ305" s="112">
        <v>4476.68</v>
      </c>
      <c r="AR305" s="112">
        <v>28390</v>
      </c>
      <c r="AS305" s="112">
        <v>7522.37</v>
      </c>
      <c r="AT305" s="112">
        <v>2367.63</v>
      </c>
      <c r="AU305" s="112">
        <v>9890</v>
      </c>
      <c r="AV305" s="84">
        <v>7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1344</v>
      </c>
      <c r="BG305" s="84"/>
      <c r="BH305" s="114" t="s">
        <v>273</v>
      </c>
      <c r="BI305" s="38" t="s">
        <v>110</v>
      </c>
      <c r="BJ305" s="85">
        <v>45853</v>
      </c>
      <c r="BK305" s="84"/>
      <c r="BL305" s="38" t="s">
        <v>115</v>
      </c>
      <c r="BM305" s="115" t="s">
        <v>130</v>
      </c>
      <c r="BN305" s="116"/>
      <c r="BO305" s="84" t="s">
        <v>247</v>
      </c>
      <c r="BP305" s="84"/>
      <c r="BQ305" s="117"/>
      <c r="BR305" s="118" t="s">
        <v>274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65971</v>
      </c>
      <c r="J306" s="38" t="s">
        <v>275</v>
      </c>
      <c r="K306" s="84">
        <v>65971</v>
      </c>
      <c r="L306" s="84" t="s">
        <v>255</v>
      </c>
      <c r="M306" s="38" t="s">
        <v>256</v>
      </c>
      <c r="N306" s="84">
        <v>106098</v>
      </c>
      <c r="O306" s="84" t="s">
        <v>276</v>
      </c>
      <c r="P306" s="84">
        <v>496215</v>
      </c>
      <c r="Q306" s="38" t="s">
        <v>647</v>
      </c>
      <c r="R306" s="38" t="s">
        <v>450</v>
      </c>
      <c r="S306" s="84" t="s">
        <v>1349</v>
      </c>
      <c r="T306" s="84" t="s">
        <v>1349</v>
      </c>
      <c r="U306" s="84" t="s">
        <v>280</v>
      </c>
      <c r="V306" s="84" t="s">
        <v>262</v>
      </c>
      <c r="W306" s="84">
        <v>0</v>
      </c>
      <c r="X306" s="38" t="s">
        <v>340</v>
      </c>
      <c r="Y306" s="84">
        <v>358847705</v>
      </c>
      <c r="Z306" s="38" t="s">
        <v>1350</v>
      </c>
      <c r="AA306" s="108" t="s">
        <v>1351</v>
      </c>
      <c r="AB306" s="84">
        <v>56000</v>
      </c>
      <c r="AC306" s="108" t="s">
        <v>284</v>
      </c>
      <c r="AD306" s="84">
        <v>24</v>
      </c>
      <c r="AE306" s="84" t="s">
        <v>285</v>
      </c>
      <c r="AF306" s="84" t="s">
        <v>455</v>
      </c>
      <c r="AG306" s="108" t="s">
        <v>1119</v>
      </c>
      <c r="AH306" s="84" t="s">
        <v>503</v>
      </c>
      <c r="AI306" s="108" t="s">
        <v>1352</v>
      </c>
      <c r="AJ306" s="84">
        <v>2980</v>
      </c>
      <c r="AK306" s="84">
        <v>2980</v>
      </c>
      <c r="AL306" s="108" t="s">
        <v>1353</v>
      </c>
      <c r="AM306" s="84">
        <v>4186.3900000000003</v>
      </c>
      <c r="AN306" s="112">
        <v>1773.61</v>
      </c>
      <c r="AO306" s="112">
        <v>5960</v>
      </c>
      <c r="AP306" s="112">
        <v>51813.61</v>
      </c>
      <c r="AQ306" s="112">
        <v>12974.39</v>
      </c>
      <c r="AR306" s="112">
        <v>64788</v>
      </c>
      <c r="AS306" s="112">
        <v>12129.45</v>
      </c>
      <c r="AT306" s="112">
        <v>5750.55</v>
      </c>
      <c r="AU306" s="112">
        <v>17880</v>
      </c>
      <c r="AV306" s="84">
        <v>8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1349</v>
      </c>
      <c r="BG306" s="84"/>
      <c r="BH306" s="114" t="s">
        <v>273</v>
      </c>
      <c r="BI306" s="38" t="s">
        <v>110</v>
      </c>
      <c r="BJ306" s="85">
        <v>45853</v>
      </c>
      <c r="BK306" s="84"/>
      <c r="BL306" s="38" t="s">
        <v>115</v>
      </c>
      <c r="BM306" s="115" t="s">
        <v>130</v>
      </c>
      <c r="BN306" s="116"/>
      <c r="BO306" s="84" t="s">
        <v>247</v>
      </c>
      <c r="BP306" s="84"/>
      <c r="BQ306" s="117"/>
      <c r="BR306" s="118" t="s">
        <v>274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65971</v>
      </c>
      <c r="J307" s="38" t="s">
        <v>275</v>
      </c>
      <c r="K307" s="84">
        <v>65971</v>
      </c>
      <c r="L307" s="84" t="s">
        <v>255</v>
      </c>
      <c r="M307" s="38" t="s">
        <v>256</v>
      </c>
      <c r="N307" s="84">
        <v>106098</v>
      </c>
      <c r="O307" s="84" t="s">
        <v>276</v>
      </c>
      <c r="P307" s="84">
        <v>815760</v>
      </c>
      <c r="Q307" s="38" t="s">
        <v>630</v>
      </c>
      <c r="R307" s="38" t="s">
        <v>450</v>
      </c>
      <c r="S307" s="84" t="s">
        <v>1354</v>
      </c>
      <c r="T307" s="84" t="s">
        <v>1354</v>
      </c>
      <c r="U307" s="84" t="s">
        <v>280</v>
      </c>
      <c r="V307" s="84" t="s">
        <v>262</v>
      </c>
      <c r="W307" s="84">
        <v>0</v>
      </c>
      <c r="X307" s="38" t="s">
        <v>340</v>
      </c>
      <c r="Y307" s="84">
        <v>358847706</v>
      </c>
      <c r="Z307" s="38" t="s">
        <v>990</v>
      </c>
      <c r="AA307" s="108" t="s">
        <v>1185</v>
      </c>
      <c r="AB307" s="84">
        <v>21000</v>
      </c>
      <c r="AC307" s="108" t="s">
        <v>284</v>
      </c>
      <c r="AD307" s="84">
        <v>18</v>
      </c>
      <c r="AE307" s="84" t="s">
        <v>731</v>
      </c>
      <c r="AF307" s="84" t="s">
        <v>286</v>
      </c>
      <c r="AG307" s="108" t="s">
        <v>1355</v>
      </c>
      <c r="AH307" s="84" t="s">
        <v>270</v>
      </c>
      <c r="AI307" s="108" t="s">
        <v>1347</v>
      </c>
      <c r="AJ307" s="84">
        <v>1390</v>
      </c>
      <c r="AK307" s="84">
        <v>1390</v>
      </c>
      <c r="AL307" s="108" t="s">
        <v>1356</v>
      </c>
      <c r="AM307" s="84">
        <v>4962.9399999999996</v>
      </c>
      <c r="AN307" s="112">
        <v>1987.06</v>
      </c>
      <c r="AO307" s="112">
        <v>6950</v>
      </c>
      <c r="AP307" s="112">
        <v>16037.06</v>
      </c>
      <c r="AQ307" s="112">
        <v>2297.94</v>
      </c>
      <c r="AR307" s="112">
        <v>18335</v>
      </c>
      <c r="AS307" s="112">
        <v>2177.37</v>
      </c>
      <c r="AT307" s="112">
        <v>602.63</v>
      </c>
      <c r="AU307" s="112">
        <v>2780</v>
      </c>
      <c r="AV307" s="84">
        <v>7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1354</v>
      </c>
      <c r="BG307" s="84"/>
      <c r="BH307" s="114" t="s">
        <v>273</v>
      </c>
      <c r="BI307" s="38" t="s">
        <v>110</v>
      </c>
      <c r="BJ307" s="85">
        <v>45853</v>
      </c>
      <c r="BK307" s="84"/>
      <c r="BL307" s="38" t="s">
        <v>115</v>
      </c>
      <c r="BM307" s="115" t="s">
        <v>130</v>
      </c>
      <c r="BN307" s="116"/>
      <c r="BO307" s="84" t="s">
        <v>247</v>
      </c>
      <c r="BP307" s="84"/>
      <c r="BQ307" s="117"/>
      <c r="BR307" s="118" t="s">
        <v>274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65971</v>
      </c>
      <c r="J308" s="38" t="s">
        <v>275</v>
      </c>
      <c r="K308" s="84">
        <v>65971</v>
      </c>
      <c r="L308" s="84" t="s">
        <v>255</v>
      </c>
      <c r="M308" s="38" t="s">
        <v>256</v>
      </c>
      <c r="N308" s="84">
        <v>107613</v>
      </c>
      <c r="O308" s="84" t="s">
        <v>468</v>
      </c>
      <c r="P308" s="84">
        <v>147650</v>
      </c>
      <c r="Q308" s="38" t="s">
        <v>934</v>
      </c>
      <c r="R308" s="38" t="s">
        <v>450</v>
      </c>
      <c r="S308" s="84" t="s">
        <v>1357</v>
      </c>
      <c r="T308" s="84" t="s">
        <v>1357</v>
      </c>
      <c r="U308" s="84" t="s">
        <v>261</v>
      </c>
      <c r="V308" s="84" t="s">
        <v>262</v>
      </c>
      <c r="W308" s="84">
        <v>0</v>
      </c>
      <c r="X308" s="38" t="s">
        <v>340</v>
      </c>
      <c r="Y308" s="84">
        <v>358847708</v>
      </c>
      <c r="Z308" s="38" t="s">
        <v>1358</v>
      </c>
      <c r="AA308" s="108" t="s">
        <v>1359</v>
      </c>
      <c r="AB308" s="84">
        <v>45000</v>
      </c>
      <c r="AC308" s="108" t="s">
        <v>333</v>
      </c>
      <c r="AD308" s="84">
        <v>24</v>
      </c>
      <c r="AE308" s="84" t="s">
        <v>267</v>
      </c>
      <c r="AF308" s="84" t="s">
        <v>1153</v>
      </c>
      <c r="AG308" s="108" t="s">
        <v>1360</v>
      </c>
      <c r="AH308" s="84" t="s">
        <v>503</v>
      </c>
      <c r="AI308" s="108" t="s">
        <v>1361</v>
      </c>
      <c r="AJ308" s="84">
        <v>2400</v>
      </c>
      <c r="AK308" s="84">
        <v>2400</v>
      </c>
      <c r="AL308" s="108"/>
      <c r="AM308" s="84">
        <v>0</v>
      </c>
      <c r="AN308" s="112">
        <v>0</v>
      </c>
      <c r="AO308" s="112">
        <v>0</v>
      </c>
      <c r="AP308" s="112">
        <v>45000</v>
      </c>
      <c r="AQ308" s="112">
        <v>13055</v>
      </c>
      <c r="AR308" s="112">
        <v>58055</v>
      </c>
      <c r="AS308" s="112">
        <v>10574.58</v>
      </c>
      <c r="AT308" s="112">
        <v>6225.42</v>
      </c>
      <c r="AU308" s="112">
        <v>16800</v>
      </c>
      <c r="AV308" s="84">
        <v>7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1357</v>
      </c>
      <c r="BG308" s="84"/>
      <c r="BH308" s="114" t="s">
        <v>273</v>
      </c>
      <c r="BI308" s="38" t="s">
        <v>110</v>
      </c>
      <c r="BJ308" s="85">
        <v>45853</v>
      </c>
      <c r="BK308" s="84"/>
      <c r="BL308" s="38" t="s">
        <v>115</v>
      </c>
      <c r="BM308" s="115" t="s">
        <v>130</v>
      </c>
      <c r="BN308" s="116"/>
      <c r="BO308" s="84" t="s">
        <v>247</v>
      </c>
      <c r="BP308" s="84"/>
      <c r="BQ308" s="117"/>
      <c r="BR308" s="118" t="s">
        <v>274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66045</v>
      </c>
      <c r="J309" s="38" t="s">
        <v>289</v>
      </c>
      <c r="K309" s="84">
        <v>66045</v>
      </c>
      <c r="L309" s="84" t="s">
        <v>255</v>
      </c>
      <c r="M309" s="38" t="s">
        <v>256</v>
      </c>
      <c r="N309" s="84">
        <v>106151</v>
      </c>
      <c r="O309" s="84" t="s">
        <v>534</v>
      </c>
      <c r="P309" s="84">
        <v>145734</v>
      </c>
      <c r="Q309" s="38" t="s">
        <v>681</v>
      </c>
      <c r="R309" s="38" t="s">
        <v>450</v>
      </c>
      <c r="S309" s="84" t="s">
        <v>1362</v>
      </c>
      <c r="T309" s="84" t="s">
        <v>1362</v>
      </c>
      <c r="U309" s="84" t="s">
        <v>261</v>
      </c>
      <c r="V309" s="84" t="s">
        <v>262</v>
      </c>
      <c r="W309" s="84">
        <v>0</v>
      </c>
      <c r="X309" s="38" t="s">
        <v>340</v>
      </c>
      <c r="Y309" s="84">
        <v>358847727</v>
      </c>
      <c r="Z309" s="38" t="s">
        <v>683</v>
      </c>
      <c r="AA309" s="108" t="s">
        <v>1185</v>
      </c>
      <c r="AB309" s="84">
        <v>50000</v>
      </c>
      <c r="AC309" s="108" t="s">
        <v>295</v>
      </c>
      <c r="AD309" s="84">
        <v>24</v>
      </c>
      <c r="AE309" s="84" t="s">
        <v>465</v>
      </c>
      <c r="AF309" s="84" t="s">
        <v>286</v>
      </c>
      <c r="AG309" s="108" t="s">
        <v>296</v>
      </c>
      <c r="AH309" s="84" t="s">
        <v>270</v>
      </c>
      <c r="AI309" s="108" t="s">
        <v>1363</v>
      </c>
      <c r="AJ309" s="84">
        <v>2620</v>
      </c>
      <c r="AK309" s="84">
        <v>2620</v>
      </c>
      <c r="AL309" s="108" t="s">
        <v>1364</v>
      </c>
      <c r="AM309" s="84">
        <v>1091.23</v>
      </c>
      <c r="AN309" s="112">
        <v>1528.77</v>
      </c>
      <c r="AO309" s="112">
        <v>2620</v>
      </c>
      <c r="AP309" s="112">
        <v>48908.77</v>
      </c>
      <c r="AQ309" s="112">
        <v>12330.23</v>
      </c>
      <c r="AR309" s="112">
        <v>61239</v>
      </c>
      <c r="AS309" s="112">
        <v>10580.62</v>
      </c>
      <c r="AT309" s="112">
        <v>5139.38</v>
      </c>
      <c r="AU309" s="112">
        <v>15720</v>
      </c>
      <c r="AV309" s="84">
        <v>7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1362</v>
      </c>
      <c r="BG309" s="84"/>
      <c r="BH309" s="114" t="s">
        <v>273</v>
      </c>
      <c r="BI309" s="38" t="s">
        <v>110</v>
      </c>
      <c r="BJ309" s="85">
        <v>45852</v>
      </c>
      <c r="BK309" s="84"/>
      <c r="BL309" s="38" t="s">
        <v>115</v>
      </c>
      <c r="BM309" s="115" t="s">
        <v>130</v>
      </c>
      <c r="BN309" s="116"/>
      <c r="BO309" s="84" t="s">
        <v>247</v>
      </c>
      <c r="BP309" s="84"/>
      <c r="BQ309" s="117"/>
      <c r="BR309" s="118" t="s">
        <v>274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66045</v>
      </c>
      <c r="J310" s="38" t="s">
        <v>289</v>
      </c>
      <c r="K310" s="84">
        <v>66045</v>
      </c>
      <c r="L310" s="84" t="s">
        <v>255</v>
      </c>
      <c r="M310" s="38" t="s">
        <v>256</v>
      </c>
      <c r="N310" s="84">
        <v>106151</v>
      </c>
      <c r="O310" s="84" t="s">
        <v>534</v>
      </c>
      <c r="P310" s="84">
        <v>808979</v>
      </c>
      <c r="Q310" s="38" t="s">
        <v>535</v>
      </c>
      <c r="R310" s="38" t="s">
        <v>450</v>
      </c>
      <c r="S310" s="84" t="s">
        <v>1365</v>
      </c>
      <c r="T310" s="84" t="s">
        <v>1365</v>
      </c>
      <c r="U310" s="84" t="s">
        <v>280</v>
      </c>
      <c r="V310" s="84" t="s">
        <v>262</v>
      </c>
      <c r="W310" s="84">
        <v>0</v>
      </c>
      <c r="X310" s="38" t="s">
        <v>1366</v>
      </c>
      <c r="Y310" s="84">
        <v>358847728</v>
      </c>
      <c r="Z310" s="38" t="s">
        <v>1367</v>
      </c>
      <c r="AA310" s="108" t="s">
        <v>720</v>
      </c>
      <c r="AB310" s="84">
        <v>55000</v>
      </c>
      <c r="AC310" s="108" t="s">
        <v>295</v>
      </c>
      <c r="AD310" s="84">
        <v>24</v>
      </c>
      <c r="AE310" s="84" t="s">
        <v>267</v>
      </c>
      <c r="AF310" s="84" t="s">
        <v>619</v>
      </c>
      <c r="AG310" s="108" t="s">
        <v>716</v>
      </c>
      <c r="AH310" s="84" t="s">
        <v>503</v>
      </c>
      <c r="AI310" s="108" t="s">
        <v>1363</v>
      </c>
      <c r="AJ310" s="84">
        <v>2930</v>
      </c>
      <c r="AK310" s="84">
        <v>2930</v>
      </c>
      <c r="AL310" s="108" t="s">
        <v>674</v>
      </c>
      <c r="AM310" s="84">
        <v>12604.89</v>
      </c>
      <c r="AN310" s="112">
        <v>7905.11</v>
      </c>
      <c r="AO310" s="112">
        <v>20510</v>
      </c>
      <c r="AP310" s="112">
        <v>42395.11</v>
      </c>
      <c r="AQ310" s="112">
        <v>8490.89</v>
      </c>
      <c r="AR310" s="112">
        <v>50886</v>
      </c>
      <c r="AS310" s="112">
        <v>0</v>
      </c>
      <c r="AT310" s="112">
        <v>0</v>
      </c>
      <c r="AU310" s="112">
        <v>0</v>
      </c>
      <c r="AV310" s="84">
        <v>7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1365</v>
      </c>
      <c r="BG310" s="84"/>
      <c r="BH310" s="114" t="s">
        <v>273</v>
      </c>
      <c r="BI310" s="38" t="s">
        <v>110</v>
      </c>
      <c r="BJ310" s="85">
        <v>45852</v>
      </c>
      <c r="BK310" s="84"/>
      <c r="BL310" s="38" t="s">
        <v>115</v>
      </c>
      <c r="BM310" s="115" t="s">
        <v>130</v>
      </c>
      <c r="BN310" s="116"/>
      <c r="BO310" s="84" t="s">
        <v>247</v>
      </c>
      <c r="BP310" s="84"/>
      <c r="BQ310" s="117"/>
      <c r="BR310" s="118" t="s">
        <v>274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66264</v>
      </c>
      <c r="J311" s="38" t="s">
        <v>326</v>
      </c>
      <c r="K311" s="84">
        <v>66264</v>
      </c>
      <c r="L311" s="84" t="s">
        <v>255</v>
      </c>
      <c r="M311" s="38" t="s">
        <v>256</v>
      </c>
      <c r="N311" s="84">
        <v>109728</v>
      </c>
      <c r="O311" s="84" t="s">
        <v>327</v>
      </c>
      <c r="P311" s="84">
        <v>150508</v>
      </c>
      <c r="Q311" s="38" t="s">
        <v>328</v>
      </c>
      <c r="R311" s="38" t="s">
        <v>450</v>
      </c>
      <c r="S311" s="84" t="s">
        <v>1368</v>
      </c>
      <c r="T311" s="84" t="s">
        <v>1368</v>
      </c>
      <c r="U311" s="84" t="s">
        <v>261</v>
      </c>
      <c r="V311" s="84" t="s">
        <v>262</v>
      </c>
      <c r="W311" s="84">
        <v>0</v>
      </c>
      <c r="X311" s="38" t="s">
        <v>340</v>
      </c>
      <c r="Y311" s="84">
        <v>358847734</v>
      </c>
      <c r="Z311" s="38" t="s">
        <v>746</v>
      </c>
      <c r="AA311" s="108" t="s">
        <v>1359</v>
      </c>
      <c r="AB311" s="84">
        <v>14000</v>
      </c>
      <c r="AC311" s="108" t="s">
        <v>333</v>
      </c>
      <c r="AD311" s="84">
        <v>12</v>
      </c>
      <c r="AE311" s="84" t="s">
        <v>267</v>
      </c>
      <c r="AF311" s="84" t="s">
        <v>455</v>
      </c>
      <c r="AG311" s="108" t="s">
        <v>1369</v>
      </c>
      <c r="AH311" s="84" t="s">
        <v>503</v>
      </c>
      <c r="AI311" s="108" t="s">
        <v>1361</v>
      </c>
      <c r="AJ311" s="84">
        <v>1330</v>
      </c>
      <c r="AK311" s="84">
        <v>1330</v>
      </c>
      <c r="AL311" s="108"/>
      <c r="AM311" s="84">
        <v>0</v>
      </c>
      <c r="AN311" s="112">
        <v>0</v>
      </c>
      <c r="AO311" s="112">
        <v>0</v>
      </c>
      <c r="AP311" s="112">
        <v>14000</v>
      </c>
      <c r="AQ311" s="112">
        <v>2086</v>
      </c>
      <c r="AR311" s="112">
        <v>16086</v>
      </c>
      <c r="AS311" s="112">
        <v>7633.13</v>
      </c>
      <c r="AT311" s="112">
        <v>1676.87</v>
      </c>
      <c r="AU311" s="112">
        <v>9310</v>
      </c>
      <c r="AV311" s="84">
        <v>7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1368</v>
      </c>
      <c r="BG311" s="84"/>
      <c r="BH311" s="114" t="s">
        <v>273</v>
      </c>
      <c r="BI311" s="38" t="s">
        <v>110</v>
      </c>
      <c r="BJ311" s="85">
        <v>45853</v>
      </c>
      <c r="BK311" s="84"/>
      <c r="BL311" s="38" t="s">
        <v>115</v>
      </c>
      <c r="BM311" s="115" t="s">
        <v>130</v>
      </c>
      <c r="BN311" s="116"/>
      <c r="BO311" s="84" t="s">
        <v>247</v>
      </c>
      <c r="BP311" s="84"/>
      <c r="BQ311" s="117"/>
      <c r="BR311" s="118" t="s">
        <v>274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231315</v>
      </c>
      <c r="J312" s="38" t="s">
        <v>749</v>
      </c>
      <c r="K312" s="84">
        <v>231315</v>
      </c>
      <c r="L312" s="84" t="s">
        <v>255</v>
      </c>
      <c r="M312" s="38" t="s">
        <v>256</v>
      </c>
      <c r="N312" s="84">
        <v>548180</v>
      </c>
      <c r="O312" s="84" t="s">
        <v>750</v>
      </c>
      <c r="P312" s="84">
        <v>911139</v>
      </c>
      <c r="Q312" s="38" t="s">
        <v>758</v>
      </c>
      <c r="R312" s="38" t="s">
        <v>450</v>
      </c>
      <c r="S312" s="84" t="s">
        <v>1370</v>
      </c>
      <c r="T312" s="84" t="s">
        <v>1370</v>
      </c>
      <c r="U312" s="84" t="s">
        <v>261</v>
      </c>
      <c r="V312" s="84" t="s">
        <v>262</v>
      </c>
      <c r="W312" s="84">
        <v>0</v>
      </c>
      <c r="X312" s="38" t="s">
        <v>340</v>
      </c>
      <c r="Y312" s="84">
        <v>358847766</v>
      </c>
      <c r="Z312" s="38" t="s">
        <v>1371</v>
      </c>
      <c r="AA312" s="108" t="s">
        <v>720</v>
      </c>
      <c r="AB312" s="84">
        <v>35000</v>
      </c>
      <c r="AC312" s="108" t="s">
        <v>295</v>
      </c>
      <c r="AD312" s="84">
        <v>24</v>
      </c>
      <c r="AE312" s="84" t="s">
        <v>267</v>
      </c>
      <c r="AF312" s="84" t="s">
        <v>619</v>
      </c>
      <c r="AG312" s="108" t="s">
        <v>846</v>
      </c>
      <c r="AH312" s="84" t="s">
        <v>503</v>
      </c>
      <c r="AI312" s="108" t="s">
        <v>1363</v>
      </c>
      <c r="AJ312" s="84">
        <v>1860</v>
      </c>
      <c r="AK312" s="84">
        <v>1860</v>
      </c>
      <c r="AL312" s="108" t="s">
        <v>663</v>
      </c>
      <c r="AM312" s="84">
        <v>7987.47</v>
      </c>
      <c r="AN312" s="112">
        <v>5032.53</v>
      </c>
      <c r="AO312" s="112">
        <v>13020</v>
      </c>
      <c r="AP312" s="112">
        <v>27012.53</v>
      </c>
      <c r="AQ312" s="112">
        <v>5431.47</v>
      </c>
      <c r="AR312" s="112">
        <v>32444</v>
      </c>
      <c r="AS312" s="112">
        <v>0</v>
      </c>
      <c r="AT312" s="112">
        <v>0</v>
      </c>
      <c r="AU312" s="112">
        <v>0</v>
      </c>
      <c r="AV312" s="84">
        <v>7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1370</v>
      </c>
      <c r="BG312" s="84"/>
      <c r="BH312" s="114" t="s">
        <v>273</v>
      </c>
      <c r="BI312" s="38" t="s">
        <v>110</v>
      </c>
      <c r="BJ312" s="85">
        <v>45850</v>
      </c>
      <c r="BK312" s="84"/>
      <c r="BL312" s="38" t="s">
        <v>115</v>
      </c>
      <c r="BM312" s="115" t="s">
        <v>130</v>
      </c>
      <c r="BN312" s="116"/>
      <c r="BO312" s="84" t="s">
        <v>247</v>
      </c>
      <c r="BP312" s="84"/>
      <c r="BQ312" s="117"/>
      <c r="BR312" s="118" t="s">
        <v>274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68521</v>
      </c>
      <c r="J313" s="38" t="s">
        <v>275</v>
      </c>
      <c r="K313" s="84">
        <v>68521</v>
      </c>
      <c r="L313" s="84" t="s">
        <v>255</v>
      </c>
      <c r="M313" s="38" t="s">
        <v>256</v>
      </c>
      <c r="N313" s="84">
        <v>107440</v>
      </c>
      <c r="O313" s="84" t="s">
        <v>408</v>
      </c>
      <c r="P313" s="84">
        <v>147482</v>
      </c>
      <c r="Q313" s="38" t="s">
        <v>314</v>
      </c>
      <c r="R313" s="38" t="s">
        <v>450</v>
      </c>
      <c r="S313" s="84" t="s">
        <v>1372</v>
      </c>
      <c r="T313" s="84" t="s">
        <v>1372</v>
      </c>
      <c r="U313" s="84" t="s">
        <v>261</v>
      </c>
      <c r="V313" s="84" t="s">
        <v>262</v>
      </c>
      <c r="W313" s="84">
        <v>0</v>
      </c>
      <c r="X313" s="38" t="s">
        <v>340</v>
      </c>
      <c r="Y313" s="84">
        <v>358847771</v>
      </c>
      <c r="Z313" s="38" t="s">
        <v>574</v>
      </c>
      <c r="AA313" s="108" t="s">
        <v>1359</v>
      </c>
      <c r="AB313" s="84">
        <v>28000</v>
      </c>
      <c r="AC313" s="108" t="s">
        <v>414</v>
      </c>
      <c r="AD313" s="84">
        <v>18</v>
      </c>
      <c r="AE313" s="84" t="s">
        <v>267</v>
      </c>
      <c r="AF313" s="84" t="s">
        <v>455</v>
      </c>
      <c r="AG313" s="108" t="s">
        <v>1373</v>
      </c>
      <c r="AH313" s="84" t="s">
        <v>503</v>
      </c>
      <c r="AI313" s="108" t="s">
        <v>1374</v>
      </c>
      <c r="AJ313" s="84">
        <v>1880</v>
      </c>
      <c r="AK313" s="84">
        <v>1880</v>
      </c>
      <c r="AL313" s="108" t="s">
        <v>945</v>
      </c>
      <c r="AM313" s="84">
        <v>5101.24</v>
      </c>
      <c r="AN313" s="112">
        <v>2788.76</v>
      </c>
      <c r="AO313" s="112">
        <v>7890</v>
      </c>
      <c r="AP313" s="112">
        <v>22898.76</v>
      </c>
      <c r="AQ313" s="112">
        <v>3377.24</v>
      </c>
      <c r="AR313" s="112">
        <v>26276</v>
      </c>
      <c r="AS313" s="112">
        <v>4314.57</v>
      </c>
      <c r="AT313" s="112">
        <v>955.43</v>
      </c>
      <c r="AU313" s="112">
        <v>5270</v>
      </c>
      <c r="AV313" s="84">
        <v>7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1372</v>
      </c>
      <c r="BG313" s="84"/>
      <c r="BH313" s="114" t="s">
        <v>273</v>
      </c>
      <c r="BI313" s="38" t="s">
        <v>110</v>
      </c>
      <c r="BJ313" s="85">
        <v>45853</v>
      </c>
      <c r="BK313" s="84"/>
      <c r="BL313" s="38" t="s">
        <v>115</v>
      </c>
      <c r="BM313" s="115" t="s">
        <v>130</v>
      </c>
      <c r="BN313" s="116"/>
      <c r="BO313" s="84" t="s">
        <v>247</v>
      </c>
      <c r="BP313" s="84"/>
      <c r="BQ313" s="117"/>
      <c r="BR313" s="118" t="s">
        <v>274</v>
      </c>
    </row>
    <row r="314" spans="1:70" s="113" customFormat="1" ht="15" customHeight="1" x14ac:dyDescent="0.3">
      <c r="A314" s="84">
        <v>310</v>
      </c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</row>
    <row r="315" spans="1:70" s="113" customFormat="1" ht="15" customHeight="1" x14ac:dyDescent="0.3">
      <c r="A315" s="84">
        <v>311</v>
      </c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</row>
    <row r="316" spans="1:70" s="113" customFormat="1" ht="15" customHeight="1" x14ac:dyDescent="0.3">
      <c r="A316" s="84">
        <v>312</v>
      </c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</row>
    <row r="317" spans="1:70" s="113" customFormat="1" ht="15" customHeight="1" x14ac:dyDescent="0.3">
      <c r="A317" s="84">
        <v>313</v>
      </c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/>
      <c r="BR317" s="130"/>
    </row>
    <row r="318" spans="1:70" s="113" customFormat="1" ht="15" customHeight="1" x14ac:dyDescent="0.3">
      <c r="A318" s="84">
        <v>314</v>
      </c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/>
      <c r="BQ318" s="130"/>
      <c r="BR318" s="130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319:BJ6003 BJ5:BJ31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319:BN6004 BN5:BN313" xr:uid="{360E6609-4AF1-42BB-8C4C-7DF9B8DF6715}">
      <formula1>IF($BI5=MMM,MMM,LC)</formula1>
    </dataValidation>
    <dataValidation type="list" allowBlank="1" showInputMessage="1" showErrorMessage="1" sqref="BM319:BM6004 BM5:BM31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319:BQ6004 BQ5:BQ31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319:BO6004 BO5:BO31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BI319:BI6004 BI5:BI313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BL319:BL6004 BL5:BL313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BK319:BK6004 BK5:BK313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2025-07-25T05:44:56Z</dcterms:modified>
</cp:coreProperties>
</file>