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.SSFL\Desktop\My Files\_Pavithra\_F25-26\_Fraud\_JUL\29-Jul-25\Nagar Untari\"/>
    </mc:Choice>
  </mc:AlternateContent>
  <xr:revisionPtr revIDLastSave="0" documentId="8_{254D3D0E-4D14-43EE-8F48-53170B54CCBF}" xr6:coauthVersionLast="47" xr6:coauthVersionMax="47" xr10:uidLastSave="{00000000-0000-0000-0000-000000000000}"/>
  <bookViews>
    <workbookView xWindow="-108" yWindow="-108" windowWidth="23256" windowHeight="12456" xr2:uid="{ADE6B418-7555-462C-83AE-2491996C8F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" l="1"/>
  <c r="F53" i="1"/>
  <c r="F51" i="1"/>
  <c r="F50" i="1"/>
  <c r="G49" i="1"/>
  <c r="F49" i="1"/>
  <c r="L51" i="1"/>
  <c r="K54" i="1"/>
  <c r="K55" i="1"/>
  <c r="K53" i="1"/>
  <c r="L50" i="1"/>
  <c r="N49" i="1"/>
  <c r="J49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<sst xmlns="http://schemas.openxmlformats.org/spreadsheetml/2006/main" count="58" uniqueCount="17">
  <si>
    <t>Total Collection</t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</si>
  <si>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</si>
  <si>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</si>
  <si>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</si>
  <si>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</t>
    </r>
  </si>
  <si>
    <t>Remarks</t>
  </si>
  <si>
    <t>Upload</t>
  </si>
  <si>
    <t>CSS Fraud</t>
  </si>
  <si>
    <t>Standard</t>
  </si>
  <si>
    <t>Loan ID</t>
  </si>
  <si>
    <t>Fraud</t>
  </si>
  <si>
    <t>Collection</t>
  </si>
  <si>
    <t>Other</t>
  </si>
  <si>
    <t>Already Posted</t>
  </si>
  <si>
    <t>Diff</t>
  </si>
  <si>
    <t>GR</t>
  </si>
  <si>
    <t>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</si>
</sst>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0.00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0"/>
      <color theme="1"/>
      <name val="Cambria"/>
      <family val="2"/>
    </font>
    <font>
      <b/>
      <sz val="10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0C4DE"/>
        <bgColor rgb="FFB0C4DE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top" readingOrder="1"/>
    </xf>
    <xf numFmtId="164" fontId="3" fillId="0" borderId="1" xfId="0" applyNumberFormat="1" applyFont="1" applyBorder="1" applyAlignment="1">
      <alignment vertical="top" readingOrder="1"/>
    </xf>
    <xf numFmtId="0" fontId="5" fillId="3" borderId="2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7" fillId="0" borderId="3" xfId="1" applyFont="1" applyBorder="1" applyAlignment="1" applyProtection="1">
      <alignment horizontal="center" vertical="center" wrapText="1"/>
      <protection locked="0"/>
    </xf>
    <xf numFmtId="0" fontId="7" fillId="5" borderId="3" xfId="1" applyFont="1" applyFill="1" applyBorder="1" applyAlignment="1" applyProtection="1">
      <alignment horizontal="center" vertical="center" wrapText="1"/>
      <protection locked="0"/>
    </xf>
    <xf numFmtId="49" fontId="8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2" xfId="0" applyFont="1" applyFill="1" applyBorder="1" applyAlignment="1">
      <alignment horizontal="center" vertical="center"/>
    </xf>
    <xf numFmtId="49" fontId="8" fillId="7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164" fontId="1" fillId="0" borderId="0" xfId="0" applyNumberFormat="1" applyFont="1"/>
    <xf numFmtId="0" fontId="1" fillId="0" borderId="2" xfId="0" applyFont="1" applyBorder="1"/>
    <xf numFmtId="164" fontId="1" fillId="0" borderId="2" xfId="0" applyNumberFormat="1" applyFont="1" applyBorder="1"/>
    <xf numFmtId="2" fontId="1" fillId="0" borderId="2" xfId="0" applyNumberFormat="1" applyFont="1" applyBorder="1"/>
    <xf numFmtId="0" fontId="1" fillId="0" borderId="2" xfId="0" applyFont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0" borderId="0" xfId="0" applyFont="1" applyAlignment="1">
      <alignment horizontal="right"/>
    </xf>
  </cellXfs>
  <cellStyles count="2">
    <cellStyle name="Normal" xfId="0" builtinId="0"/>
    <cellStyle name="Normal 3 19 2" xfId="1" xr:uid="{3CD8CC05-912C-4513-8CC5-96317F513D78}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94E92-75BC-4CB9-A514-9C2393B8ED43}">
  <dimension ref="E3:O55"/>
  <sheetViews>
    <sheetView tabSelected="1" topLeftCell="A36" workbookViewId="0">
      <selection activeCell="D2" sqref="D2:P57"/>
    </sheetView>
  </sheetViews>
  <sheetFormatPr defaultRowHeight="14.4" x14ac:dyDescent="0.3"/>
  <cols>
    <col min="5" max="5" width="10" bestFit="1" customWidth="1"/>
    <col min="6" max="7" width="9.5546875" bestFit="1" customWidth="1"/>
    <col min="14" max="14" width="9.5546875" bestFit="1" customWidth="1"/>
    <col min="15" max="15" width="15.88671875" bestFit="1" customWidth="1"/>
  </cols>
  <sheetData>
    <row r="3" spans="5:15" ht="82.8" x14ac:dyDescent="0.3">
      <c r="E3" s="3" t="s">
        <v>9</v>
      </c>
      <c r="F3" s="3" t="s">
        <v>1</v>
      </c>
      <c r="G3" s="3" t="s">
        <v>2</v>
      </c>
      <c r="H3" s="3" t="s">
        <v>3</v>
      </c>
      <c r="I3" s="3" t="s">
        <v>4</v>
      </c>
      <c r="J3" s="4" t="s">
        <v>5</v>
      </c>
      <c r="O3" s="1" t="s">
        <v>0</v>
      </c>
    </row>
    <row r="4" spans="5:15" x14ac:dyDescent="0.3">
      <c r="E4" s="7">
        <v>355136536</v>
      </c>
      <c r="F4" s="5">
        <v>2440</v>
      </c>
      <c r="G4" s="5">
        <v>0</v>
      </c>
      <c r="H4" s="5">
        <v>0</v>
      </c>
      <c r="I4" s="6">
        <f>F4-(G4+H4)</f>
        <v>2440</v>
      </c>
      <c r="J4" s="6" t="s">
        <v>6</v>
      </c>
      <c r="O4" s="2">
        <v>3550</v>
      </c>
    </row>
    <row r="5" spans="5:15" x14ac:dyDescent="0.3">
      <c r="E5" s="7">
        <v>351034793</v>
      </c>
      <c r="F5" s="5">
        <v>3550</v>
      </c>
      <c r="G5" s="5">
        <v>0</v>
      </c>
      <c r="H5" s="5">
        <v>0</v>
      </c>
      <c r="I5" s="6">
        <f t="shared" ref="I5:I44" si="0">F5-(G5+H5)</f>
        <v>3550</v>
      </c>
      <c r="J5" s="6" t="s">
        <v>6</v>
      </c>
      <c r="O5" s="2">
        <v>2400</v>
      </c>
    </row>
    <row r="6" spans="5:15" x14ac:dyDescent="0.3">
      <c r="E6" s="7">
        <v>351065162</v>
      </c>
      <c r="F6" s="5">
        <v>2400</v>
      </c>
      <c r="G6" s="5">
        <v>0</v>
      </c>
      <c r="H6" s="5">
        <v>0</v>
      </c>
      <c r="I6" s="6">
        <f t="shared" si="0"/>
        <v>2400</v>
      </c>
      <c r="J6" s="6" t="s">
        <v>6</v>
      </c>
      <c r="O6" s="2">
        <v>2250</v>
      </c>
    </row>
    <row r="7" spans="5:15" x14ac:dyDescent="0.3">
      <c r="E7" s="7">
        <v>351431114</v>
      </c>
      <c r="F7" s="5">
        <v>3400</v>
      </c>
      <c r="G7" s="5">
        <v>0</v>
      </c>
      <c r="H7" s="5">
        <v>0</v>
      </c>
      <c r="I7" s="6">
        <f t="shared" si="0"/>
        <v>3400</v>
      </c>
      <c r="J7" s="6" t="s">
        <v>6</v>
      </c>
      <c r="O7" s="2">
        <v>3400</v>
      </c>
    </row>
    <row r="8" spans="5:15" x14ac:dyDescent="0.3">
      <c r="E8" s="7">
        <v>351441112</v>
      </c>
      <c r="F8" s="5">
        <v>2250</v>
      </c>
      <c r="G8" s="5">
        <v>0</v>
      </c>
      <c r="H8" s="5">
        <v>0</v>
      </c>
      <c r="I8" s="6">
        <f t="shared" si="0"/>
        <v>2250</v>
      </c>
      <c r="J8" s="6" t="s">
        <v>6</v>
      </c>
      <c r="O8" s="2">
        <v>1950</v>
      </c>
    </row>
    <row r="9" spans="5:15" x14ac:dyDescent="0.3">
      <c r="E9" s="7">
        <v>351573351</v>
      </c>
      <c r="F9" s="5">
        <v>2800</v>
      </c>
      <c r="G9" s="5">
        <v>0</v>
      </c>
      <c r="H9" s="5">
        <v>0</v>
      </c>
      <c r="I9" s="6">
        <f t="shared" si="0"/>
        <v>2800</v>
      </c>
      <c r="J9" s="6" t="s">
        <v>7</v>
      </c>
      <c r="O9" s="2">
        <v>2250</v>
      </c>
    </row>
    <row r="10" spans="5:15" x14ac:dyDescent="0.3">
      <c r="E10" s="7">
        <v>351599008</v>
      </c>
      <c r="F10" s="5">
        <v>2250</v>
      </c>
      <c r="G10" s="5">
        <v>0</v>
      </c>
      <c r="H10" s="5">
        <v>0</v>
      </c>
      <c r="I10" s="6">
        <f t="shared" si="0"/>
        <v>2250</v>
      </c>
      <c r="J10" s="6" t="s">
        <v>6</v>
      </c>
      <c r="O10" s="2">
        <v>2250</v>
      </c>
    </row>
    <row r="11" spans="5:15" x14ac:dyDescent="0.3">
      <c r="E11" s="7">
        <v>351772321</v>
      </c>
      <c r="F11" s="5">
        <v>2250</v>
      </c>
      <c r="G11" s="5">
        <v>0</v>
      </c>
      <c r="H11" s="5">
        <v>0</v>
      </c>
      <c r="I11" s="6">
        <f t="shared" si="0"/>
        <v>2250</v>
      </c>
      <c r="J11" s="6" t="s">
        <v>6</v>
      </c>
      <c r="O11" s="2">
        <v>2250</v>
      </c>
    </row>
    <row r="12" spans="5:15" x14ac:dyDescent="0.3">
      <c r="E12" s="7">
        <v>351772322</v>
      </c>
      <c r="F12" s="5">
        <v>2250</v>
      </c>
      <c r="G12" s="5">
        <v>0</v>
      </c>
      <c r="H12" s="5">
        <v>0</v>
      </c>
      <c r="I12" s="6">
        <f t="shared" si="0"/>
        <v>2250</v>
      </c>
      <c r="J12" s="6" t="s">
        <v>6</v>
      </c>
      <c r="O12" s="2">
        <v>3360</v>
      </c>
    </row>
    <row r="13" spans="5:15" x14ac:dyDescent="0.3">
      <c r="E13" s="7">
        <v>351802323</v>
      </c>
      <c r="F13" s="5">
        <v>3360</v>
      </c>
      <c r="G13" s="5">
        <v>0</v>
      </c>
      <c r="H13" s="5">
        <v>0</v>
      </c>
      <c r="I13" s="6">
        <f t="shared" si="0"/>
        <v>3360</v>
      </c>
      <c r="J13" s="6" t="s">
        <v>6</v>
      </c>
      <c r="O13" s="2">
        <v>3200</v>
      </c>
    </row>
    <row r="14" spans="5:15" x14ac:dyDescent="0.3">
      <c r="E14" s="7">
        <v>351866319</v>
      </c>
      <c r="F14" s="5">
        <v>3200</v>
      </c>
      <c r="G14" s="5">
        <v>0</v>
      </c>
      <c r="H14" s="5">
        <v>0</v>
      </c>
      <c r="I14" s="6">
        <f t="shared" si="0"/>
        <v>3200</v>
      </c>
      <c r="J14" s="6" t="s">
        <v>6</v>
      </c>
      <c r="O14" s="2">
        <v>3360</v>
      </c>
    </row>
    <row r="15" spans="5:15" x14ac:dyDescent="0.3">
      <c r="E15" s="7">
        <v>352273449</v>
      </c>
      <c r="F15" s="5">
        <v>2510</v>
      </c>
      <c r="G15" s="5">
        <v>0</v>
      </c>
      <c r="H15" s="5">
        <v>0</v>
      </c>
      <c r="I15" s="6">
        <f t="shared" si="0"/>
        <v>2510</v>
      </c>
      <c r="J15" s="6" t="s">
        <v>8</v>
      </c>
      <c r="O15" s="2">
        <v>3360</v>
      </c>
    </row>
    <row r="16" spans="5:15" x14ac:dyDescent="0.3">
      <c r="E16" s="7">
        <v>352383128</v>
      </c>
      <c r="F16" s="5">
        <v>3360</v>
      </c>
      <c r="G16" s="5">
        <v>0</v>
      </c>
      <c r="H16" s="5">
        <v>0</v>
      </c>
      <c r="I16" s="6">
        <f t="shared" si="0"/>
        <v>3360</v>
      </c>
      <c r="J16" s="6" t="s">
        <v>6</v>
      </c>
      <c r="O16" s="2">
        <v>2240</v>
      </c>
    </row>
    <row r="17" spans="5:15" x14ac:dyDescent="0.3">
      <c r="E17" s="7">
        <v>352523592</v>
      </c>
      <c r="F17" s="5">
        <v>2240</v>
      </c>
      <c r="G17" s="5">
        <v>0</v>
      </c>
      <c r="H17" s="5">
        <v>0</v>
      </c>
      <c r="I17" s="6">
        <f t="shared" si="0"/>
        <v>2240</v>
      </c>
      <c r="J17" s="6" t="s">
        <v>6</v>
      </c>
      <c r="O17" s="2">
        <v>3360</v>
      </c>
    </row>
    <row r="18" spans="5:15" x14ac:dyDescent="0.3">
      <c r="E18" s="7">
        <v>352527648</v>
      </c>
      <c r="F18" s="5">
        <v>2240</v>
      </c>
      <c r="G18" s="5">
        <v>0</v>
      </c>
      <c r="H18" s="5">
        <v>0</v>
      </c>
      <c r="I18" s="6">
        <f t="shared" si="0"/>
        <v>2240</v>
      </c>
      <c r="J18" s="6" t="s">
        <v>6</v>
      </c>
      <c r="O18" s="2">
        <v>2240</v>
      </c>
    </row>
    <row r="19" spans="5:15" x14ac:dyDescent="0.3">
      <c r="E19" s="7">
        <v>352560831</v>
      </c>
      <c r="F19" s="5">
        <v>3360</v>
      </c>
      <c r="G19" s="5">
        <v>0</v>
      </c>
      <c r="H19" s="5">
        <v>0</v>
      </c>
      <c r="I19" s="6">
        <f t="shared" si="0"/>
        <v>3360</v>
      </c>
      <c r="J19" s="6" t="s">
        <v>6</v>
      </c>
      <c r="O19" s="2">
        <v>2240</v>
      </c>
    </row>
    <row r="20" spans="5:15" x14ac:dyDescent="0.3">
      <c r="E20" s="7">
        <v>352756608</v>
      </c>
      <c r="F20" s="5">
        <v>2240</v>
      </c>
      <c r="G20" s="5">
        <v>0</v>
      </c>
      <c r="H20" s="5">
        <v>0</v>
      </c>
      <c r="I20" s="6">
        <f t="shared" si="0"/>
        <v>2240</v>
      </c>
      <c r="J20" s="6" t="s">
        <v>6</v>
      </c>
      <c r="O20" s="2">
        <v>2240</v>
      </c>
    </row>
    <row r="21" spans="5:15" x14ac:dyDescent="0.3">
      <c r="E21" s="7">
        <v>352763859</v>
      </c>
      <c r="F21" s="5">
        <v>2240</v>
      </c>
      <c r="G21" s="5">
        <v>0</v>
      </c>
      <c r="H21" s="5">
        <v>0</v>
      </c>
      <c r="I21" s="6">
        <f t="shared" si="0"/>
        <v>2240</v>
      </c>
      <c r="J21" s="6" t="s">
        <v>6</v>
      </c>
      <c r="O21" s="2">
        <v>3900</v>
      </c>
    </row>
    <row r="22" spans="5:15" x14ac:dyDescent="0.3">
      <c r="E22" s="7">
        <v>352874975</v>
      </c>
      <c r="F22" s="5">
        <v>3900</v>
      </c>
      <c r="G22" s="5">
        <v>0</v>
      </c>
      <c r="H22" s="5">
        <v>0</v>
      </c>
      <c r="I22" s="6">
        <f t="shared" si="0"/>
        <v>3900</v>
      </c>
      <c r="J22" s="6" t="s">
        <v>6</v>
      </c>
      <c r="O22" s="2">
        <v>2240</v>
      </c>
    </row>
    <row r="23" spans="5:15" x14ac:dyDescent="0.3">
      <c r="E23" s="7">
        <v>353198063</v>
      </c>
      <c r="F23" s="5">
        <v>2240</v>
      </c>
      <c r="G23" s="5">
        <v>0</v>
      </c>
      <c r="H23" s="5">
        <v>0</v>
      </c>
      <c r="I23" s="6">
        <f t="shared" si="0"/>
        <v>2240</v>
      </c>
      <c r="J23" s="6" t="s">
        <v>6</v>
      </c>
      <c r="O23" s="2">
        <v>3900</v>
      </c>
    </row>
    <row r="24" spans="5:15" x14ac:dyDescent="0.3">
      <c r="E24" s="7">
        <v>353847969</v>
      </c>
      <c r="F24" s="5">
        <v>2240</v>
      </c>
      <c r="G24" s="5">
        <v>0</v>
      </c>
      <c r="H24" s="5">
        <v>0</v>
      </c>
      <c r="I24" s="6">
        <f t="shared" si="0"/>
        <v>2240</v>
      </c>
      <c r="J24" s="6" t="s">
        <v>6</v>
      </c>
      <c r="O24" s="2">
        <v>2240</v>
      </c>
    </row>
    <row r="25" spans="5:15" x14ac:dyDescent="0.3">
      <c r="E25" s="7">
        <v>353848039</v>
      </c>
      <c r="F25" s="5">
        <v>3900</v>
      </c>
      <c r="G25" s="5">
        <v>0</v>
      </c>
      <c r="H25" s="5">
        <v>0</v>
      </c>
      <c r="I25" s="6">
        <f t="shared" si="0"/>
        <v>3900</v>
      </c>
      <c r="J25" s="6" t="s">
        <v>6</v>
      </c>
      <c r="O25" s="2">
        <v>2240</v>
      </c>
    </row>
    <row r="26" spans="5:15" x14ac:dyDescent="0.3">
      <c r="E26" s="7">
        <v>353851927</v>
      </c>
      <c r="F26" s="5">
        <v>2240</v>
      </c>
      <c r="G26" s="5">
        <v>0</v>
      </c>
      <c r="H26" s="5">
        <v>0</v>
      </c>
      <c r="I26" s="6">
        <f t="shared" si="0"/>
        <v>2240</v>
      </c>
      <c r="J26" s="6" t="s">
        <v>6</v>
      </c>
      <c r="O26" s="2">
        <v>2780</v>
      </c>
    </row>
    <row r="27" spans="5:15" x14ac:dyDescent="0.3">
      <c r="E27" s="7">
        <v>354065765</v>
      </c>
      <c r="F27" s="5">
        <v>2780</v>
      </c>
      <c r="G27" s="5">
        <v>0</v>
      </c>
      <c r="H27" s="5">
        <v>0</v>
      </c>
      <c r="I27" s="6">
        <f t="shared" si="0"/>
        <v>2780</v>
      </c>
      <c r="J27" s="6" t="s">
        <v>6</v>
      </c>
      <c r="O27" s="2">
        <v>1950</v>
      </c>
    </row>
    <row r="28" spans="5:15" x14ac:dyDescent="0.3">
      <c r="E28" s="7">
        <v>354118749</v>
      </c>
      <c r="F28" s="5">
        <v>1950</v>
      </c>
      <c r="G28" s="5">
        <v>0</v>
      </c>
      <c r="H28" s="5">
        <v>0</v>
      </c>
      <c r="I28" s="6">
        <f t="shared" si="0"/>
        <v>1950</v>
      </c>
      <c r="J28" s="6" t="s">
        <v>6</v>
      </c>
      <c r="O28" s="2">
        <v>2440</v>
      </c>
    </row>
    <row r="29" spans="5:15" x14ac:dyDescent="0.3">
      <c r="E29" s="7">
        <v>355835087</v>
      </c>
      <c r="F29" s="5">
        <v>3470</v>
      </c>
      <c r="G29" s="5">
        <v>0</v>
      </c>
      <c r="H29" s="5">
        <v>0</v>
      </c>
      <c r="I29" s="6">
        <f t="shared" si="0"/>
        <v>3470</v>
      </c>
      <c r="J29" s="6" t="s">
        <v>6</v>
      </c>
      <c r="O29" s="2">
        <v>3270</v>
      </c>
    </row>
    <row r="30" spans="5:15" x14ac:dyDescent="0.3">
      <c r="E30" s="7">
        <v>355940720</v>
      </c>
      <c r="F30" s="5">
        <v>2020</v>
      </c>
      <c r="G30" s="5">
        <v>0</v>
      </c>
      <c r="H30" s="5">
        <v>0</v>
      </c>
      <c r="I30" s="6">
        <f t="shared" si="0"/>
        <v>2020</v>
      </c>
      <c r="J30" s="6" t="s">
        <v>7</v>
      </c>
      <c r="O30" s="2">
        <v>3470</v>
      </c>
    </row>
    <row r="31" spans="5:15" x14ac:dyDescent="0.3">
      <c r="E31" s="7">
        <v>356219660</v>
      </c>
      <c r="F31" s="5">
        <v>3470</v>
      </c>
      <c r="G31" s="5">
        <v>0</v>
      </c>
      <c r="H31" s="5">
        <v>0</v>
      </c>
      <c r="I31" s="6">
        <f t="shared" si="0"/>
        <v>3470</v>
      </c>
      <c r="J31" s="6" t="s">
        <v>6</v>
      </c>
      <c r="O31" s="2">
        <v>3470</v>
      </c>
    </row>
    <row r="32" spans="5:15" x14ac:dyDescent="0.3">
      <c r="E32" s="7">
        <v>356333261</v>
      </c>
      <c r="F32" s="5">
        <v>3790</v>
      </c>
      <c r="G32" s="5">
        <v>0</v>
      </c>
      <c r="H32" s="5">
        <v>0</v>
      </c>
      <c r="I32" s="6">
        <f t="shared" si="0"/>
        <v>3790</v>
      </c>
      <c r="J32" s="6" t="s">
        <v>6</v>
      </c>
      <c r="O32" s="2">
        <v>3790</v>
      </c>
    </row>
    <row r="33" spans="5:15" x14ac:dyDescent="0.3">
      <c r="E33" s="7">
        <v>356733285</v>
      </c>
      <c r="F33" s="5">
        <v>3300</v>
      </c>
      <c r="G33" s="5">
        <v>0</v>
      </c>
      <c r="H33" s="5">
        <v>0</v>
      </c>
      <c r="I33" s="6">
        <f t="shared" si="0"/>
        <v>3300</v>
      </c>
      <c r="J33" s="6" t="s">
        <v>6</v>
      </c>
      <c r="O33" s="2">
        <v>3470</v>
      </c>
    </row>
    <row r="34" spans="5:15" x14ac:dyDescent="0.3">
      <c r="E34" s="7">
        <v>356764450</v>
      </c>
      <c r="F34" s="5">
        <v>3470</v>
      </c>
      <c r="G34" s="5">
        <v>0</v>
      </c>
      <c r="H34" s="5">
        <v>0</v>
      </c>
      <c r="I34" s="6">
        <f t="shared" si="0"/>
        <v>3470</v>
      </c>
      <c r="J34" s="6" t="s">
        <v>6</v>
      </c>
      <c r="O34" s="2">
        <v>3310</v>
      </c>
    </row>
    <row r="35" spans="5:15" x14ac:dyDescent="0.3">
      <c r="E35" s="7">
        <v>356948423</v>
      </c>
      <c r="F35" s="5">
        <v>3310</v>
      </c>
      <c r="G35" s="5">
        <v>0</v>
      </c>
      <c r="H35" s="5">
        <v>0</v>
      </c>
      <c r="I35" s="6">
        <f t="shared" si="0"/>
        <v>3310</v>
      </c>
      <c r="J35" s="6" t="s">
        <v>6</v>
      </c>
      <c r="O35" s="2">
        <v>3300</v>
      </c>
    </row>
    <row r="36" spans="5:15" x14ac:dyDescent="0.3">
      <c r="E36" s="7">
        <v>357202702</v>
      </c>
      <c r="F36" s="5">
        <v>3470</v>
      </c>
      <c r="G36" s="5">
        <v>0</v>
      </c>
      <c r="H36" s="5">
        <v>0</v>
      </c>
      <c r="I36" s="6">
        <f t="shared" si="0"/>
        <v>3470</v>
      </c>
      <c r="J36" s="6" t="s">
        <v>6</v>
      </c>
      <c r="O36" s="2">
        <v>3470</v>
      </c>
    </row>
    <row r="37" spans="5:15" x14ac:dyDescent="0.3">
      <c r="E37" s="7">
        <v>357258507</v>
      </c>
      <c r="F37" s="5">
        <v>3470</v>
      </c>
      <c r="G37" s="5">
        <v>0</v>
      </c>
      <c r="H37" s="5">
        <v>0</v>
      </c>
      <c r="I37" s="6">
        <f t="shared" si="0"/>
        <v>3470</v>
      </c>
      <c r="J37" s="6" t="s">
        <v>6</v>
      </c>
      <c r="O37" s="2">
        <v>3470</v>
      </c>
    </row>
    <row r="38" spans="5:15" x14ac:dyDescent="0.3">
      <c r="E38" s="7">
        <v>357422705</v>
      </c>
      <c r="F38" s="5">
        <v>2990</v>
      </c>
      <c r="G38" s="5">
        <v>0</v>
      </c>
      <c r="H38" s="5">
        <v>0</v>
      </c>
      <c r="I38" s="6">
        <f t="shared" si="0"/>
        <v>2990</v>
      </c>
      <c r="J38" s="6" t="s">
        <v>6</v>
      </c>
      <c r="O38" s="2">
        <v>2990</v>
      </c>
    </row>
    <row r="39" spans="5:15" x14ac:dyDescent="0.3">
      <c r="E39" s="7">
        <v>357478674</v>
      </c>
      <c r="F39" s="5">
        <v>4270</v>
      </c>
      <c r="G39" s="5">
        <v>0</v>
      </c>
      <c r="H39" s="5">
        <v>0</v>
      </c>
      <c r="I39" s="6">
        <f t="shared" si="0"/>
        <v>4270</v>
      </c>
      <c r="J39" s="6" t="s">
        <v>6</v>
      </c>
      <c r="O39" s="2">
        <v>4270</v>
      </c>
    </row>
    <row r="40" spans="5:15" x14ac:dyDescent="0.3">
      <c r="E40" s="7">
        <v>357571416</v>
      </c>
      <c r="F40" s="5">
        <v>1900</v>
      </c>
      <c r="G40" s="5">
        <v>0</v>
      </c>
      <c r="H40" s="5">
        <v>0</v>
      </c>
      <c r="I40" s="6">
        <f t="shared" si="0"/>
        <v>1900</v>
      </c>
      <c r="J40" s="6" t="s">
        <v>6</v>
      </c>
      <c r="O40" s="2">
        <v>4270</v>
      </c>
    </row>
    <row r="41" spans="5:15" x14ac:dyDescent="0.3">
      <c r="E41" s="7">
        <v>357571903</v>
      </c>
      <c r="F41" s="5">
        <v>4270</v>
      </c>
      <c r="G41" s="5">
        <v>0</v>
      </c>
      <c r="H41" s="5">
        <v>0</v>
      </c>
      <c r="I41" s="6">
        <f t="shared" si="0"/>
        <v>4270</v>
      </c>
      <c r="J41" s="6" t="s">
        <v>6</v>
      </c>
      <c r="O41" s="2">
        <v>3570</v>
      </c>
    </row>
    <row r="42" spans="5:15" x14ac:dyDescent="0.3">
      <c r="E42" s="7">
        <v>352205366</v>
      </c>
      <c r="F42" s="5">
        <v>3360</v>
      </c>
      <c r="G42" s="5">
        <v>0</v>
      </c>
      <c r="H42" s="5">
        <v>0</v>
      </c>
      <c r="I42" s="6">
        <f t="shared" si="0"/>
        <v>3360</v>
      </c>
      <c r="J42" s="6" t="s">
        <v>6</v>
      </c>
      <c r="O42" s="2">
        <v>1900</v>
      </c>
    </row>
    <row r="43" spans="5:15" x14ac:dyDescent="0.3">
      <c r="E43" s="7">
        <v>357477901</v>
      </c>
      <c r="F43" s="5">
        <v>3570</v>
      </c>
      <c r="G43" s="5">
        <v>0</v>
      </c>
      <c r="H43" s="5">
        <v>0</v>
      </c>
      <c r="I43" s="6">
        <f t="shared" si="0"/>
        <v>3570</v>
      </c>
      <c r="J43" s="6" t="s">
        <v>6</v>
      </c>
    </row>
    <row r="44" spans="5:15" x14ac:dyDescent="0.3">
      <c r="E44" s="8">
        <v>351483168</v>
      </c>
      <c r="F44" s="5">
        <v>2250</v>
      </c>
      <c r="G44" s="5">
        <v>300</v>
      </c>
      <c r="H44" s="5">
        <v>0</v>
      </c>
      <c r="I44" s="6">
        <f t="shared" si="0"/>
        <v>1950</v>
      </c>
      <c r="J44" s="6" t="s">
        <v>6</v>
      </c>
    </row>
    <row r="45" spans="5:15" x14ac:dyDescent="0.3">
      <c r="E45" s="9">
        <v>355745094</v>
      </c>
      <c r="F45" s="5">
        <v>3270</v>
      </c>
      <c r="G45" s="5">
        <v>0</v>
      </c>
      <c r="H45" s="5">
        <v>0</v>
      </c>
      <c r="I45" s="6">
        <f>F45-(G45+H45)</f>
        <v>3270</v>
      </c>
      <c r="J45" s="6" t="s">
        <v>6</v>
      </c>
    </row>
    <row r="49" spans="5:14" x14ac:dyDescent="0.3">
      <c r="F49" s="11">
        <f>N49</f>
        <v>115610</v>
      </c>
      <c r="G49" s="10">
        <f>J49-K55</f>
        <v>120730</v>
      </c>
      <c r="I49" s="12" t="s">
        <v>10</v>
      </c>
      <c r="J49" s="12">
        <f>SUM(F4:F45)</f>
        <v>123240</v>
      </c>
      <c r="K49" s="12"/>
      <c r="L49" s="12"/>
      <c r="M49" s="12" t="s">
        <v>11</v>
      </c>
      <c r="N49" s="13">
        <f>SUM(O4:O42)</f>
        <v>115610</v>
      </c>
    </row>
    <row r="50" spans="5:14" x14ac:dyDescent="0.3">
      <c r="E50" s="17" t="s">
        <v>15</v>
      </c>
      <c r="F50" s="10">
        <f>K54</f>
        <v>4820</v>
      </c>
      <c r="G50" s="10"/>
      <c r="I50" s="12"/>
      <c r="J50" s="12"/>
      <c r="K50" s="12" t="s">
        <v>12</v>
      </c>
      <c r="L50" s="14">
        <f>J49-N49</f>
        <v>7630</v>
      </c>
      <c r="M50" s="12"/>
      <c r="N50" s="12"/>
    </row>
    <row r="51" spans="5:14" x14ac:dyDescent="0.3">
      <c r="E51" s="17" t="s">
        <v>16</v>
      </c>
      <c r="F51" s="10">
        <f>K53</f>
        <v>300</v>
      </c>
      <c r="G51" s="10"/>
      <c r="I51" s="12"/>
      <c r="J51" s="12"/>
      <c r="K51" s="12" t="s">
        <v>14</v>
      </c>
      <c r="L51" s="12">
        <f>SUM(K53:K55)</f>
        <v>7630</v>
      </c>
      <c r="M51" s="12"/>
      <c r="N51" s="12"/>
    </row>
    <row r="52" spans="5:14" x14ac:dyDescent="0.3">
      <c r="F52" s="10"/>
      <c r="G52" s="10"/>
      <c r="I52" s="12"/>
      <c r="J52" s="12"/>
      <c r="K52" s="12"/>
      <c r="L52" s="12"/>
      <c r="M52" s="12"/>
      <c r="N52" s="12"/>
    </row>
    <row r="53" spans="5:14" x14ac:dyDescent="0.3">
      <c r="F53" s="11">
        <f>SUM(F49:F51)</f>
        <v>120730</v>
      </c>
      <c r="G53" s="11">
        <f>SUM(G49:G51)</f>
        <v>120730</v>
      </c>
      <c r="I53" s="15" t="s">
        <v>13</v>
      </c>
      <c r="J53" s="15"/>
      <c r="K53" s="12">
        <f>SUM(G4:G45)</f>
        <v>300</v>
      </c>
      <c r="L53" s="12"/>
      <c r="M53" s="12"/>
      <c r="N53" s="12"/>
    </row>
    <row r="54" spans="5:14" x14ac:dyDescent="0.3">
      <c r="I54" s="15" t="s">
        <v>7</v>
      </c>
      <c r="J54" s="15"/>
      <c r="K54" s="12">
        <f>I30+I9</f>
        <v>4820</v>
      </c>
      <c r="L54" s="12"/>
      <c r="M54" s="12"/>
      <c r="N54" s="12"/>
    </row>
    <row r="55" spans="5:14" x14ac:dyDescent="0.3">
      <c r="I55" s="16" t="s">
        <v>8</v>
      </c>
      <c r="J55" s="16"/>
      <c r="K55" s="12">
        <f>I15</f>
        <v>2510</v>
      </c>
      <c r="L55" s="12"/>
      <c r="M55" s="12"/>
      <c r="N55" s="12"/>
    </row>
  </sheetData>
  <mergeCells count="3">
    <mergeCell ref="I53:J53"/>
    <mergeCell ref="I54:J54"/>
    <mergeCell ref="I55:J55"/>
  </mergeCells>
  <conditionalFormatting sqref="E3:E45">
    <cfRule type="duplicateValues" dxfId="3" priority="1"/>
    <cfRule type="duplicateValues" dxfId="2" priority="2"/>
  </conditionalFormatting>
  <conditionalFormatting sqref="E4:E44">
    <cfRule type="duplicateValues" dxfId="1" priority="4" stopIfTrue="1"/>
  </conditionalFormatting>
  <conditionalFormatting sqref="E45">
    <cfRule type="duplicateValues" dxfId="0" priority="3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2025-07-29T10:44:07Z</dcterms:created>
  <dcterms:modified xsi:type="dcterms:W3CDTF">2025-07-29T10:46:50Z</dcterms:modified>
</cp:coreProperties>
</file>