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29-Jul-25\Nagar Untari\"/>
    </mc:Choice>
  </mc:AlternateContent>
  <xr:revisionPtr revIDLastSave="0" documentId="13_ncr:1_{A9F845A7-285E-46F1-BC50-202D65BF9DE1}" xr6:coauthVersionLast="47" xr6:coauthVersionMax="47" xr10:uidLastSave="{00000000-0000-0000-0000-000000000000}"/>
  <bookViews>
    <workbookView xWindow="-108" yWindow="-108" windowWidth="23256" windowHeight="12456" tabRatio="789" activeTab="5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Sheet1" sheetId="27" r:id="rId4"/>
    <sheet name="Sheet2" sheetId="28" r:id="rId5"/>
    <sheet name="Sheet3" sheetId="29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'Borrower Wise Details '!$A$4:$Z$46</definedName>
    <definedName name="_xlnm._FilterDatabase" localSheetId="0" hidden="1">'Fraud Investigation Report'!$A$4:$AD$5</definedName>
    <definedName name="_xlnm._FilterDatabase" localSheetId="6" hidden="1">'Loan Outstanding ReportDetailed'!$A$5:$BQ$196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29" l="1"/>
  <c r="N49" i="29"/>
  <c r="F49" i="29" s="1"/>
  <c r="J49" i="29"/>
  <c r="L50" i="29" s="1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K54" i="29" s="1"/>
  <c r="F50" i="29" s="1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K55" i="29" s="1"/>
  <c r="G49" i="29" s="1"/>
  <c r="G53" i="29" s="1"/>
  <c r="I14" i="29"/>
  <c r="I13" i="29"/>
  <c r="I12" i="29"/>
  <c r="I11" i="29"/>
  <c r="I10" i="29"/>
  <c r="I9" i="29"/>
  <c r="I8" i="29"/>
  <c r="I7" i="29"/>
  <c r="I6" i="29"/>
  <c r="I5" i="29"/>
  <c r="I4" i="29"/>
  <c r="V46" i="26"/>
  <c r="AA5" i="7"/>
  <c r="V45" i="26"/>
  <c r="V44" i="26"/>
  <c r="V43" i="26"/>
  <c r="V42" i="26"/>
  <c r="V41" i="26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9" i="26"/>
  <c r="V8" i="26"/>
  <c r="V7" i="26"/>
  <c r="V6" i="26"/>
  <c r="V5" i="26"/>
  <c r="F53" i="29" l="1"/>
  <c r="L51" i="29"/>
  <c r="F51" i="29"/>
  <c r="P5" i="24"/>
  <c r="R5" i="24" s="1"/>
</calcChain>
</file>

<file path=xl/sharedStrings.xml><?xml version="1.0" encoding="utf-8"?>
<sst xmlns="http://schemas.openxmlformats.org/spreadsheetml/2006/main" count="7837" uniqueCount="1193">
  <si>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</si>
  <si>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</si>
  <si>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</si>
  <si>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</si>
  <si>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</si>
  <si>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</si>
  <si>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</si>
  <si>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</si>
  <si>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</si>
  <si>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</si>
  <si>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</si>
  <si>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</si>
  <si>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</si>
  <si>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</si>
  <si>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</si>
  <si>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</si>
  <si>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</si>
  <si>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</si>
  <si>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</si>
  <si>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</si>
  <si>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</si>
  <si>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</si>
  <si>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</si>
  <si>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</si>
  <si>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</si>
  <si>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</si>
  <si>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</si>
  <si>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</si>
  <si>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</si>
  <si>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</si>
  <si>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</si>
  <si>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</si>
  <si>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</si>
  <si>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</si>
  <si>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</si>
  <si>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</si>
  <si>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</si>
  <si>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</si>
  <si>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</si>
  <si>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</si>
  <si>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</si>
  <si>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</si>
  <si>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</si>
  <si>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</si>
  <si>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</si>
  <si>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</si>
  <si>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</si>
  <si>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</si>
  <si>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</si>
  <si>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</si>
  <si>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</si>
  <si>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</si>
  <si>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</si>
  <si>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</si>
  <si>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</si>
  <si>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</si>
  <si>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</si>
  <si>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</si>
  <si>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</si>
  <si>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</si>
  <si>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</si>
  <si>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</si>
  <si>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</si>
  <si>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</si>
  <si>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</si>
  <si>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</si>
  <si>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</si>
  <si>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</si>
  <si>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</si>
  <si>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</si>
  <si>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</si>
  <si>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</si>
  <si>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</si>
  <si>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</si>
  <si>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</si>
  <si>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</si>
  <si>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</si>
  <si>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</si>
  <si>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</si>
  <si>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</si>
  <si>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</si>
  <si>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</si>
  <si>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</si>
  <si>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</si>
  <si>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</si>
  <si>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</si>
  <si>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</si>
  <si>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</si>
  <si>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</si>
  <si>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</si>
  <si>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</si>
  <si>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</si>
  <si>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</si>
  <si>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</si>
  <si>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</si>
  <si>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</si>
  <si>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</si>
  <si>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</si>
  <si>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</si>
  <si>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</si>
  <si>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</si>
  <si>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</si>
  <si>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</si>
  <si>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</si>
  <si>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</si>
  <si>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</si>
  <si>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</si>
  <si>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</si>
  <si>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</si>
  <si>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</si>
  <si>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</si>
  <si>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</si>
  <si>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</si>
  <si>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</si>
  <si>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</si>
  <si>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</si>
  <si>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</si>
  <si>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</si>
  <si>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</si>
  <si>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</si>
  <si>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</si>
  <si>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</si>
  <si>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</si>
  <si>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</si>
  <si>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</si>
  <si>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</si>
  <si>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</si>
  <si>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</si>
  <si>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</si>
  <si>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</si>
  <si>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</si>
  <si>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</si>
  <si>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</si>
  <si>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</si>
  <si>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</si>
  <si>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</si>
  <si>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</si>
  <si>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</si>
  <si>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</si>
  <si>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</si>
  <si>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</si>
  <si>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</si>
  <si>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</si>
  <si>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</si>
  <si>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</si>
  <si>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</si>
  <si>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</si>
  <si>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</si>
  <si>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</si>
  <si>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</si>
  <si>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</si>
  <si>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</si>
  <si>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</si>
  <si>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</si>
  <si>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</si>
  <si>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Collection Misappropriation</t>
  </si>
  <si>
    <t>Loan officer</t>
  </si>
  <si>
    <t>Loan Outstanding Report Detailed as on 27-Apr-2025</t>
  </si>
  <si>
    <t>Report generation date &amp; time: Sunday, April 27, 2025 7:24 PM</t>
  </si>
  <si>
    <t>JH2707</t>
  </si>
  <si>
    <t>Nagar Untari</t>
  </si>
  <si>
    <t>Crisis</t>
  </si>
  <si>
    <t>FN25-26-00125</t>
  </si>
  <si>
    <t>Akhilesh Kumar Ravi</t>
  </si>
  <si>
    <t>SF0095776</t>
  </si>
  <si>
    <t>Ranchi</t>
  </si>
  <si>
    <t>GARWHA</t>
  </si>
  <si>
    <t>Garwha</t>
  </si>
  <si>
    <t>Barwari</t>
  </si>
  <si>
    <t>431274</t>
  </si>
  <si>
    <t>Bachi</t>
  </si>
  <si>
    <t>Chetana Loans-Montly-Migrated</t>
  </si>
  <si>
    <t>SID951373894735</t>
  </si>
  <si>
    <t>S4016040</t>
  </si>
  <si>
    <t>SC</t>
  </si>
  <si>
    <t>HINDU</t>
  </si>
  <si>
    <t>Agriculture &amp; Farming</t>
  </si>
  <si>
    <t>Soni Devi</t>
  </si>
  <si>
    <t>22-Mar-2021</t>
  </si>
  <si>
    <t>07</t>
  </si>
  <si>
    <t>3</t>
  </si>
  <si>
    <t>6 Yrs</t>
  </si>
  <si>
    <t>22 Mar 2021</t>
  </si>
  <si>
    <t>&gt; 6 to 10 Years</t>
  </si>
  <si>
    <t>27-Dec-2023</t>
  </si>
  <si>
    <t xml:space="preserve">W/O for written off </t>
  </si>
  <si>
    <t>Open</t>
  </si>
  <si>
    <t/>
  </si>
  <si>
    <t>441979</t>
  </si>
  <si>
    <t>kari</t>
  </si>
  <si>
    <t>Chetana</t>
  </si>
  <si>
    <t>SID951373528226</t>
  </si>
  <si>
    <t>S1127005</t>
  </si>
  <si>
    <t>Animal Husbandry &amp; Poultry</t>
  </si>
  <si>
    <t>LALATI DEVI</t>
  </si>
  <si>
    <t>29-Dec-2022</t>
  </si>
  <si>
    <t>5</t>
  </si>
  <si>
    <t>7 Yrs</t>
  </si>
  <si>
    <t>31 Mar 2021</t>
  </si>
  <si>
    <t>07-Feb-2023</t>
  </si>
  <si>
    <t>10-Mar-2025</t>
  </si>
  <si>
    <t>Sub</t>
  </si>
  <si>
    <t>ld</t>
  </si>
  <si>
    <t>SSF3018825</t>
  </si>
  <si>
    <t>S2197387</t>
  </si>
  <si>
    <t>PUNAM DEVI</t>
  </si>
  <si>
    <t>23-Jan-2023</t>
  </si>
  <si>
    <t>1</t>
  </si>
  <si>
    <t>2 Yrs</t>
  </si>
  <si>
    <t>23 Jan 2023</t>
  </si>
  <si>
    <t>&lt;= 2 Years</t>
  </si>
  <si>
    <t>07-Mar-2023</t>
  </si>
  <si>
    <t>09-Feb-2025</t>
  </si>
  <si>
    <t>SID951373592436</t>
  </si>
  <si>
    <t>S1892799</t>
  </si>
  <si>
    <t>KUMARI DEVI</t>
  </si>
  <si>
    <t>30-Jan-2023</t>
  </si>
  <si>
    <t>4</t>
  </si>
  <si>
    <t>15-Jan-2025</t>
  </si>
  <si>
    <t>SMA 2</t>
  </si>
  <si>
    <t>896911</t>
  </si>
  <si>
    <t>SSF3349868</t>
  </si>
  <si>
    <t>S1428710</t>
  </si>
  <si>
    <t>SUNITA DEVI</t>
  </si>
  <si>
    <t>15-Feb-2023</t>
  </si>
  <si>
    <t>15 Feb 2023</t>
  </si>
  <si>
    <t>07-Apr-2023</t>
  </si>
  <si>
    <t>07-Dec-2024</t>
  </si>
  <si>
    <t>441979 Makari1</t>
  </si>
  <si>
    <t>SSF3709800</t>
  </si>
  <si>
    <t>S4468358</t>
  </si>
  <si>
    <t>RUBI DEVI</t>
  </si>
  <si>
    <t>31-Mar-2023</t>
  </si>
  <si>
    <t>31 Mar 2023</t>
  </si>
  <si>
    <t>07-May-2023</t>
  </si>
  <si>
    <t>08-Mar-2025</t>
  </si>
  <si>
    <t>SID951375330106</t>
  </si>
  <si>
    <t>S3024275</t>
  </si>
  <si>
    <t>RITA DEVI</t>
  </si>
  <si>
    <t>18-Apr-2023</t>
  </si>
  <si>
    <t>5 Yrs</t>
  </si>
  <si>
    <t>23 Jul 2021</t>
  </si>
  <si>
    <t>&gt; 4 to 6 Years</t>
  </si>
  <si>
    <t>07-Jun-2023</t>
  </si>
  <si>
    <t>07-Apr-2025</t>
  </si>
  <si>
    <t>Standard</t>
  </si>
  <si>
    <t>SID951373820064</t>
  </si>
  <si>
    <t>S204251</t>
  </si>
  <si>
    <t>URMILA DEVI</t>
  </si>
  <si>
    <t>SSF2780428</t>
  </si>
  <si>
    <t>S4331644</t>
  </si>
  <si>
    <t>JAUTRI DEVI</t>
  </si>
  <si>
    <t>20-Apr-2023</t>
  </si>
  <si>
    <t>1 Yrs</t>
  </si>
  <si>
    <t>20 Apr 2023</t>
  </si>
  <si>
    <t>07-Feb-2025</t>
  </si>
  <si>
    <t>SID951375376406</t>
  </si>
  <si>
    <t>S3766486</t>
  </si>
  <si>
    <t>SARITA DEVI</t>
  </si>
  <si>
    <t>15 Nov 2019</t>
  </si>
  <si>
    <t>28-Dec-2024</t>
  </si>
  <si>
    <t>SSF3781030</t>
  </si>
  <si>
    <t>S4359639</t>
  </si>
  <si>
    <t>Food Item Business</t>
  </si>
  <si>
    <t>SHILA DEVI</t>
  </si>
  <si>
    <t>SSF3786357</t>
  </si>
  <si>
    <t>S3337419</t>
  </si>
  <si>
    <t>FULMATI DEVI</t>
  </si>
  <si>
    <t>24-Apr-2023</t>
  </si>
  <si>
    <t>24 Apr 2023</t>
  </si>
  <si>
    <t>11-Apr-2025</t>
  </si>
  <si>
    <t>SSF3793144</t>
  </si>
  <si>
    <t>S1823654</t>
  </si>
  <si>
    <t>07-Sep-2024</t>
  </si>
  <si>
    <t>SSF3795129</t>
  </si>
  <si>
    <t>S565133</t>
  </si>
  <si>
    <t>SHRADHA DEVI</t>
  </si>
  <si>
    <t>441979 Kari 21</t>
  </si>
  <si>
    <t>SSF3417352</t>
  </si>
  <si>
    <t>S662807</t>
  </si>
  <si>
    <t>OBC</t>
  </si>
  <si>
    <t>MUSLIM</t>
  </si>
  <si>
    <t>HAMANA BIBI</t>
  </si>
  <si>
    <t>15-Jun-2023</t>
  </si>
  <si>
    <t>15 Jun 2023</t>
  </si>
  <si>
    <t>07-Aug-2023</t>
  </si>
  <si>
    <t>Unnati</t>
  </si>
  <si>
    <t>21-Jun-2023</t>
  </si>
  <si>
    <t>0</t>
  </si>
  <si>
    <t>SSF4116527</t>
  </si>
  <si>
    <t>S1411788</t>
  </si>
  <si>
    <t>CHANDRAVATI DEVI</t>
  </si>
  <si>
    <t>12-Jul-2023</t>
  </si>
  <si>
    <t>12 Jul 2023</t>
  </si>
  <si>
    <t>07-Sep-2023</t>
  </si>
  <si>
    <t>14-Apr-2025</t>
  </si>
  <si>
    <t>SSF3493770</t>
  </si>
  <si>
    <t>S1874695</t>
  </si>
  <si>
    <t>22-Aug-2023</t>
  </si>
  <si>
    <t>22 Aug 2023</t>
  </si>
  <si>
    <t>07-Oct-2023</t>
  </si>
  <si>
    <t>24-Apr-2025</t>
  </si>
  <si>
    <t>SSF3493760</t>
  </si>
  <si>
    <t>S4038785</t>
  </si>
  <si>
    <t>SHAKUNTI DEVI</t>
  </si>
  <si>
    <t>30-Aug-2023</t>
  </si>
  <si>
    <t>30 Aug 2023</t>
  </si>
  <si>
    <t>22-May-2024</t>
  </si>
  <si>
    <t>kari 55 441979 G3</t>
  </si>
  <si>
    <t>SSF4470842</t>
  </si>
  <si>
    <t>S3038267</t>
  </si>
  <si>
    <t>TABASUN BIBI</t>
  </si>
  <si>
    <t>08-Sep-2023</t>
  </si>
  <si>
    <t>08 Sep 2023</t>
  </si>
  <si>
    <t>07-Nov-2023</t>
  </si>
  <si>
    <t>25-Mar-2025</t>
  </si>
  <si>
    <t>SSF4559400</t>
  </si>
  <si>
    <t>S850277</t>
  </si>
  <si>
    <t>Irrigation</t>
  </si>
  <si>
    <t>20-Sep-2023</t>
  </si>
  <si>
    <t>20 Sep 2023</t>
  </si>
  <si>
    <t>18-Apr-2025</t>
  </si>
  <si>
    <t>SSF4564241</t>
  </si>
  <si>
    <t>S2370509</t>
  </si>
  <si>
    <t>SANGITA DEVI</t>
  </si>
  <si>
    <t>SSF4629069</t>
  </si>
  <si>
    <t>S3732346</t>
  </si>
  <si>
    <t>ST</t>
  </si>
  <si>
    <t>SHARDA KUMARI</t>
  </si>
  <si>
    <t>28-Sep-2023</t>
  </si>
  <si>
    <t>28 Sep 2023</t>
  </si>
  <si>
    <t>SSF4645825</t>
  </si>
  <si>
    <t>S2558021</t>
  </si>
  <si>
    <t>RANJU DEVI</t>
  </si>
  <si>
    <t>29-Sep-2023</t>
  </si>
  <si>
    <t>29 Sep 2023</t>
  </si>
  <si>
    <t>Barwari-ddd 441979 G4</t>
  </si>
  <si>
    <t>SSF4715431</t>
  </si>
  <si>
    <t>S1179596</t>
  </si>
  <si>
    <t>RINA DEVI</t>
  </si>
  <si>
    <t>16-Oct-2023</t>
  </si>
  <si>
    <t>16 Oct 2023</t>
  </si>
  <si>
    <t>07-Dec-2023</t>
  </si>
  <si>
    <t>26-Apr-2024</t>
  </si>
  <si>
    <t>14-Nov-2023</t>
  </si>
  <si>
    <t>27-Nov-2023</t>
  </si>
  <si>
    <t>07-Jan-2024</t>
  </si>
  <si>
    <t>SID951373524595</t>
  </si>
  <si>
    <t>S1841402</t>
  </si>
  <si>
    <t>ANITA DEVI</t>
  </si>
  <si>
    <t>05-Apr-2024</t>
  </si>
  <si>
    <t>07-May-2024</t>
  </si>
  <si>
    <t>SSF3423914</t>
  </si>
  <si>
    <t>S1729157</t>
  </si>
  <si>
    <t>2</t>
  </si>
  <si>
    <t>21 Feb 2023</t>
  </si>
  <si>
    <t>30-May-2024</t>
  </si>
  <si>
    <t>SSF3003515</t>
  </si>
  <si>
    <t>S2246680</t>
  </si>
  <si>
    <t>18-Apr-2024</t>
  </si>
  <si>
    <t>26 Nov 2022</t>
  </si>
  <si>
    <t>07-Jun-2024</t>
  </si>
  <si>
    <t>SSF4344638</t>
  </si>
  <si>
    <t>S2521930</t>
  </si>
  <si>
    <t>JULEKHA BIBI</t>
  </si>
  <si>
    <t>01-Jul-2024</t>
  </si>
  <si>
    <t>07-Aug-2024</t>
  </si>
  <si>
    <t>SID951373394740</t>
  </si>
  <si>
    <t>S360267</t>
  </si>
  <si>
    <t>RAMRAJI DEVI</t>
  </si>
  <si>
    <t>01-Jun-2024</t>
  </si>
  <si>
    <t>07-Jul-2024</t>
  </si>
  <si>
    <t>SSF4559092</t>
  </si>
  <si>
    <t>MALTI DEVI</t>
  </si>
  <si>
    <t>SID951373392568</t>
  </si>
  <si>
    <t>S4010709</t>
  </si>
  <si>
    <t>MAMTA DEVI</t>
  </si>
  <si>
    <t>01-Sep-2024</t>
  </si>
  <si>
    <t>GL-5</t>
  </si>
  <si>
    <t>07-Oct-2024</t>
  </si>
  <si>
    <t>SSF2754971</t>
  </si>
  <si>
    <t>02-Sep-2024</t>
  </si>
  <si>
    <t>16 Sep 2022</t>
  </si>
  <si>
    <t>SSF2754973</t>
  </si>
  <si>
    <t xml:space="preserve">ANITA DEVI </t>
  </si>
  <si>
    <t>&gt; 2 to 4 Years</t>
  </si>
  <si>
    <t>SSF4564137</t>
  </si>
  <si>
    <t>BHULTHI DEVI</t>
  </si>
  <si>
    <t>SSF3601335</t>
  </si>
  <si>
    <t>MANMATI DEVI</t>
  </si>
  <si>
    <t>21 Mar 2023</t>
  </si>
  <si>
    <t>SSF2754972</t>
  </si>
  <si>
    <t>HALIMMA BIBI</t>
  </si>
  <si>
    <t>SID951373524602</t>
  </si>
  <si>
    <t>BIGANI DEVI</t>
  </si>
  <si>
    <t>08 Mar 2021</t>
  </si>
  <si>
    <t>26-Dec-2024</t>
  </si>
  <si>
    <t>SSF4079887</t>
  </si>
  <si>
    <t>JAHEDA BIBI</t>
  </si>
  <si>
    <t>30 Jun 2023</t>
  </si>
  <si>
    <t>SSF3601336</t>
  </si>
  <si>
    <t>03-Nov-2024</t>
  </si>
  <si>
    <t>SSF3413392</t>
  </si>
  <si>
    <t>SUNAINA DEVI</t>
  </si>
  <si>
    <t>14-Feb-2025</t>
  </si>
  <si>
    <t>SSF4079875</t>
  </si>
  <si>
    <t>KULWANTI DEVI</t>
  </si>
  <si>
    <t>SSF4715750</t>
  </si>
  <si>
    <t>SUSHILA DEVI</t>
  </si>
  <si>
    <t>SSF4147720</t>
  </si>
  <si>
    <t>RABINA BIBI</t>
  </si>
  <si>
    <t>25-Nov-2024</t>
  </si>
  <si>
    <t>07-Jan-2025</t>
  </si>
  <si>
    <t>Kharaundhi</t>
  </si>
  <si>
    <t>573552</t>
  </si>
  <si>
    <t>sisri</t>
  </si>
  <si>
    <t>SID951374800637</t>
  </si>
  <si>
    <t>S921058</t>
  </si>
  <si>
    <t>13-Feb-2024</t>
  </si>
  <si>
    <t>08</t>
  </si>
  <si>
    <t>12 Oct 2020</t>
  </si>
  <si>
    <t>08-Mar-2024</t>
  </si>
  <si>
    <t>11-Mar-2025</t>
  </si>
  <si>
    <t>SMA 0</t>
  </si>
  <si>
    <t>Henho</t>
  </si>
  <si>
    <t>508319</t>
  </si>
  <si>
    <t>508319 June 21</t>
  </si>
  <si>
    <t>SSF2404996</t>
  </si>
  <si>
    <t>S1386842</t>
  </si>
  <si>
    <t>MANISHa DEVI</t>
  </si>
  <si>
    <t>02-Mar-2022</t>
  </si>
  <si>
    <t>02</t>
  </si>
  <si>
    <t>3 Yrs</t>
  </si>
  <si>
    <t>02 Mar 2022</t>
  </si>
  <si>
    <t>02-Apr-2022</t>
  </si>
  <si>
    <t>02-Sep-2023</t>
  </si>
  <si>
    <t>D1</t>
  </si>
  <si>
    <t>Chacheria</t>
  </si>
  <si>
    <t>507772</t>
  </si>
  <si>
    <t>507772 Jannat31</t>
  </si>
  <si>
    <t>SID951374469581</t>
  </si>
  <si>
    <t>S2042711</t>
  </si>
  <si>
    <t>KASIDA BIBI</t>
  </si>
  <si>
    <t>24-Mar-2022</t>
  </si>
  <si>
    <t>06</t>
  </si>
  <si>
    <t>27 Dec 2019</t>
  </si>
  <si>
    <t>06-May-2022</t>
  </si>
  <si>
    <t>27-Mar-2024</t>
  </si>
  <si>
    <t>Baulia</t>
  </si>
  <si>
    <t>Baulia C6</t>
  </si>
  <si>
    <t>Baulia C6 Kiran11</t>
  </si>
  <si>
    <t>SSF2750511</t>
  </si>
  <si>
    <t>S461057</t>
  </si>
  <si>
    <t>Agarbathi Making</t>
  </si>
  <si>
    <t>SUSHMA DEVI</t>
  </si>
  <si>
    <t>15-Sep-2022</t>
  </si>
  <si>
    <t>04</t>
  </si>
  <si>
    <t>15 Sep 2022</t>
  </si>
  <si>
    <t>04-Nov-2022</t>
  </si>
  <si>
    <t>03-Apr-2025</t>
  </si>
  <si>
    <t>507772 Janat1</t>
  </si>
  <si>
    <t>SID951376121858</t>
  </si>
  <si>
    <t>S3410707</t>
  </si>
  <si>
    <t>FAJLUM BIBI</t>
  </si>
  <si>
    <t>23-Sep-2022</t>
  </si>
  <si>
    <t>01 Sep 2021</t>
  </si>
  <si>
    <t>06-Nov-2022</t>
  </si>
  <si>
    <t>06-Sep-2024</t>
  </si>
  <si>
    <t>Kupa</t>
  </si>
  <si>
    <t>479864</t>
  </si>
  <si>
    <t>hold</t>
  </si>
  <si>
    <t>SID951376022884</t>
  </si>
  <si>
    <t>S3398234</t>
  </si>
  <si>
    <t>RABITA DEVI</t>
  </si>
  <si>
    <t>31-Dec-2022</t>
  </si>
  <si>
    <t>10</t>
  </si>
  <si>
    <t>4 Yrs</t>
  </si>
  <si>
    <t>19 Jan 2021</t>
  </si>
  <si>
    <t>10-Feb-2023</t>
  </si>
  <si>
    <t>10-Jan-2025</t>
  </si>
  <si>
    <t>vinod ram 6205127571 573552 G1</t>
  </si>
  <si>
    <t>SID951375582543</t>
  </si>
  <si>
    <t>S3311741</t>
  </si>
  <si>
    <t>BC</t>
  </si>
  <si>
    <t>01-Jan-2023</t>
  </si>
  <si>
    <t>24 Aug 2021</t>
  </si>
  <si>
    <t>08-Feb-2023</t>
  </si>
  <si>
    <t>561100</t>
  </si>
  <si>
    <t>Sita 2</t>
  </si>
  <si>
    <t>SSF3239384</t>
  </si>
  <si>
    <t>S2954579</t>
  </si>
  <si>
    <t>GENERAL</t>
  </si>
  <si>
    <t>27-Jan-2023</t>
  </si>
  <si>
    <t>27 Jan 2023</t>
  </si>
  <si>
    <t>10-Mar-2023</t>
  </si>
  <si>
    <t>13-Jan-2025</t>
  </si>
  <si>
    <t>Fulwar</t>
  </si>
  <si>
    <t>Fulwar C1</t>
  </si>
  <si>
    <t>Fulwar C1 Punam 51</t>
  </si>
  <si>
    <t>SSF3303666</t>
  </si>
  <si>
    <t>S3876255</t>
  </si>
  <si>
    <t>31-Jan-2023</t>
  </si>
  <si>
    <t>31 Jan 2023</t>
  </si>
  <si>
    <t>11-Sep-2023</t>
  </si>
  <si>
    <t>SSF3320300</t>
  </si>
  <si>
    <t>S3428331</t>
  </si>
  <si>
    <t>FULKUMARI DEVI</t>
  </si>
  <si>
    <t>06-Feb-2023</t>
  </si>
  <si>
    <t>06 Feb 2023</t>
  </si>
  <si>
    <t>517509</t>
  </si>
  <si>
    <t>Baba Banshidhar</t>
  </si>
  <si>
    <t>SID951372956962</t>
  </si>
  <si>
    <t>S4276259</t>
  </si>
  <si>
    <t>ARTI DEVI</t>
  </si>
  <si>
    <t>05-Feb-2023</t>
  </si>
  <si>
    <t>25 Dec 2020</t>
  </si>
  <si>
    <t>02-Apr-2023</t>
  </si>
  <si>
    <t>06-Jan-2025</t>
  </si>
  <si>
    <t>387396</t>
  </si>
  <si>
    <t>387396 Prit 21</t>
  </si>
  <si>
    <t>SSF3321788</t>
  </si>
  <si>
    <t>S2543455</t>
  </si>
  <si>
    <t>RADHA KUMARI</t>
  </si>
  <si>
    <t>02-Dec-2024</t>
  </si>
  <si>
    <t>SID951376023036</t>
  </si>
  <si>
    <t>S1894051</t>
  </si>
  <si>
    <t xml:space="preserve">KAUSHILA KUMARI </t>
  </si>
  <si>
    <t>22-Feb-2023</t>
  </si>
  <si>
    <t>10-Apr-2023</t>
  </si>
  <si>
    <t>28-Sep-2024</t>
  </si>
  <si>
    <t>Henho C2</t>
  </si>
  <si>
    <t>Henho C2 Sonvarsa1</t>
  </si>
  <si>
    <t>SSF3447395</t>
  </si>
  <si>
    <t>S300368</t>
  </si>
  <si>
    <t>GULSHANA KHATUN</t>
  </si>
  <si>
    <t>24-Feb-2023</t>
  </si>
  <si>
    <t>24 Feb 2023</t>
  </si>
  <si>
    <t>Riya</t>
  </si>
  <si>
    <t>SSF3479183</t>
  </si>
  <si>
    <t>S4248810</t>
  </si>
  <si>
    <t>GITA DEVI</t>
  </si>
  <si>
    <t>28-Feb-2023</t>
  </si>
  <si>
    <t>28 Feb 2023</t>
  </si>
  <si>
    <t>08-Apr-2023</t>
  </si>
  <si>
    <t>29-Oct-2024</t>
  </si>
  <si>
    <t>SSF3493815</t>
  </si>
  <si>
    <t>S1959257</t>
  </si>
  <si>
    <t>SAIYADA BIBI</t>
  </si>
  <si>
    <t>02-Mar-2023</t>
  </si>
  <si>
    <t>02 Mar 2023</t>
  </si>
  <si>
    <t>06-Apr-2023</t>
  </si>
  <si>
    <t>SMA 1</t>
  </si>
  <si>
    <t>517509 Bishnu21</t>
  </si>
  <si>
    <t>SSF3534651</t>
  </si>
  <si>
    <t>S1157505</t>
  </si>
  <si>
    <t>SONI KUMARI CHANDRAVANSHI</t>
  </si>
  <si>
    <t>12-Mar-2023</t>
  </si>
  <si>
    <t>12 Mar 2023</t>
  </si>
  <si>
    <t>02-May-2023</t>
  </si>
  <si>
    <t>04-Mar-2025</t>
  </si>
  <si>
    <t>SSF3537868</t>
  </si>
  <si>
    <t>S2209422</t>
  </si>
  <si>
    <t>AJAMERUN KHATOON</t>
  </si>
  <si>
    <t>SSF3559743</t>
  </si>
  <si>
    <t>S469470</t>
  </si>
  <si>
    <t>RINDA DEVI</t>
  </si>
  <si>
    <t>16-Mar-2023</t>
  </si>
  <si>
    <t>16 Mar 2023</t>
  </si>
  <si>
    <t>08-May-2023</t>
  </si>
  <si>
    <t>02-May-2024</t>
  </si>
  <si>
    <t>Netesh</t>
  </si>
  <si>
    <t>SID951375582540</t>
  </si>
  <si>
    <t>S2414450</t>
  </si>
  <si>
    <t>MINA DEVI</t>
  </si>
  <si>
    <t>20-Mar-2023</t>
  </si>
  <si>
    <t>1071847</t>
  </si>
  <si>
    <t>SSF3596385</t>
  </si>
  <si>
    <t>S3454189</t>
  </si>
  <si>
    <t>NAGAWANTI DEVI</t>
  </si>
  <si>
    <t>21-Mar-2023</t>
  </si>
  <si>
    <t>12-Mar-2025</t>
  </si>
  <si>
    <t>544011</t>
  </si>
  <si>
    <t>Fulwar punam2 544011 G2</t>
  </si>
  <si>
    <t>SSF3654437</t>
  </si>
  <si>
    <t>S442206</t>
  </si>
  <si>
    <t>29-Mar-2023</t>
  </si>
  <si>
    <t>29 Mar 2023</t>
  </si>
  <si>
    <t>01-Oct-2024</t>
  </si>
  <si>
    <t>SSF3654463</t>
  </si>
  <si>
    <t>S993767</t>
  </si>
  <si>
    <t>SHAHNAJ BIBI</t>
  </si>
  <si>
    <t>26-Mar-2023</t>
  </si>
  <si>
    <t>26 Mar 2023</t>
  </si>
  <si>
    <t>02-Jan-2024</t>
  </si>
  <si>
    <t>573723</t>
  </si>
  <si>
    <t>Sapna</t>
  </si>
  <si>
    <t>SID951374747586</t>
  </si>
  <si>
    <t>S940034</t>
  </si>
  <si>
    <t>VIDHYAWATI DEVI</t>
  </si>
  <si>
    <t>30-Mar-2023</t>
  </si>
  <si>
    <t>09 Aug 2021</t>
  </si>
  <si>
    <t>SSF3717328</t>
  </si>
  <si>
    <t>S1279141</t>
  </si>
  <si>
    <t>BARTI DEVI</t>
  </si>
  <si>
    <t>09-Apr-2025</t>
  </si>
  <si>
    <t>Fulwar C2</t>
  </si>
  <si>
    <t>Fulwar C2 Amwadihkailan1</t>
  </si>
  <si>
    <t>SSF3759281</t>
  </si>
  <si>
    <t>S3211845</t>
  </si>
  <si>
    <t>14-Apr-2023</t>
  </si>
  <si>
    <t>14 Apr 2023</t>
  </si>
  <si>
    <t>SSF3777504</t>
  </si>
  <si>
    <t>S3453649</t>
  </si>
  <si>
    <t>CHANDRAWATI DEVI</t>
  </si>
  <si>
    <t>29-Mar-2025</t>
  </si>
  <si>
    <t>SID951375595729</t>
  </si>
  <si>
    <t>S3884264</t>
  </si>
  <si>
    <t>ASIMA KHATUN</t>
  </si>
  <si>
    <t>08-Jun-2023</t>
  </si>
  <si>
    <t>SID951375575146</t>
  </si>
  <si>
    <t>S2626010</t>
  </si>
  <si>
    <t>BASANTI DEVI</t>
  </si>
  <si>
    <t>SSF3783309</t>
  </si>
  <si>
    <t>S3299297</t>
  </si>
  <si>
    <t>Henho C1</t>
  </si>
  <si>
    <t>Henho C1 Mangar1</t>
  </si>
  <si>
    <t>SSF3806327</t>
  </si>
  <si>
    <t>S2828856</t>
  </si>
  <si>
    <t>RINKI DEVI</t>
  </si>
  <si>
    <t>26-Apr-2023</t>
  </si>
  <si>
    <t>26 Apr 2023</t>
  </si>
  <si>
    <t>02-Jun-2023</t>
  </si>
  <si>
    <t>12-Dec-2024</t>
  </si>
  <si>
    <t>SSF3807083</t>
  </si>
  <si>
    <t>S4532594</t>
  </si>
  <si>
    <t>SONA DEVI</t>
  </si>
  <si>
    <t>02-Apr-2025</t>
  </si>
  <si>
    <t>580694</t>
  </si>
  <si>
    <t xml:space="preserve">Chinta </t>
  </si>
  <si>
    <t>SSF2456651</t>
  </si>
  <si>
    <t>S2712004</t>
  </si>
  <si>
    <t>SABINA BIBI</t>
  </si>
  <si>
    <t>13-May-2023</t>
  </si>
  <si>
    <t>14 Mar 2022</t>
  </si>
  <si>
    <t>08-Jul-2023</t>
  </si>
  <si>
    <t>580694 Chinta 21</t>
  </si>
  <si>
    <t>SSF3868251</t>
  </si>
  <si>
    <t>S4221202</t>
  </si>
  <si>
    <t>MURTI DEVI</t>
  </si>
  <si>
    <t>13-Jun-2023</t>
  </si>
  <si>
    <t>13 Jun 2023</t>
  </si>
  <si>
    <t>08-Aug-2023</t>
  </si>
  <si>
    <t>Baulia C18</t>
  </si>
  <si>
    <t>Baulia C18 Kartik1</t>
  </si>
  <si>
    <t>SSF3900589</t>
  </si>
  <si>
    <t>S4490429</t>
  </si>
  <si>
    <t>30-May-2023</t>
  </si>
  <si>
    <t>30 May 2023</t>
  </si>
  <si>
    <t>04-Jul-2023</t>
  </si>
  <si>
    <t>14-Jan-2025</t>
  </si>
  <si>
    <t>SSF3794269</t>
  </si>
  <si>
    <t>S3268764</t>
  </si>
  <si>
    <t>SAYARA BIBI</t>
  </si>
  <si>
    <t>SSF3798993</t>
  </si>
  <si>
    <t>S2318553</t>
  </si>
  <si>
    <t>SALILA KHATUN</t>
  </si>
  <si>
    <t>24-Mar-2025</t>
  </si>
  <si>
    <t>SID951375240054</t>
  </si>
  <si>
    <t>S1644192</t>
  </si>
  <si>
    <t>28 Dec 2020</t>
  </si>
  <si>
    <t>SID951375891599</t>
  </si>
  <si>
    <t>S2694992</t>
  </si>
  <si>
    <t>REKHA KUMARI</t>
  </si>
  <si>
    <t>23-Jun-2023</t>
  </si>
  <si>
    <t>26 Aug 2020</t>
  </si>
  <si>
    <t>RABITA KUMARI</t>
  </si>
  <si>
    <t>10-Aug-2023</t>
  </si>
  <si>
    <t>punam</t>
  </si>
  <si>
    <t>SSF2999241</t>
  </si>
  <si>
    <t>S2670643</t>
  </si>
  <si>
    <t>SIMA DEVI</t>
  </si>
  <si>
    <t>28-Jun-2023</t>
  </si>
  <si>
    <t>29 Nov 2022</t>
  </si>
  <si>
    <t>Baulia C3</t>
  </si>
  <si>
    <t>Baulia SANJU G C3 G2</t>
  </si>
  <si>
    <t>SSF4129965</t>
  </si>
  <si>
    <t>S601863</t>
  </si>
  <si>
    <t>17-Jul-2023</t>
  </si>
  <si>
    <t>17 Jul 2023</t>
  </si>
  <si>
    <t>04-Sep-2023</t>
  </si>
  <si>
    <t>04-Apr-2025</t>
  </si>
  <si>
    <t>730066</t>
  </si>
  <si>
    <t>shankar6353046333</t>
  </si>
  <si>
    <t>SID951376126186</t>
  </si>
  <si>
    <t>S1898383</t>
  </si>
  <si>
    <t>SAMIDA KHATUN</t>
  </si>
  <si>
    <t>20-Jul-2023</t>
  </si>
  <si>
    <t>31 Aug 2021</t>
  </si>
  <si>
    <t>07-Mar-2025</t>
  </si>
  <si>
    <t>SID951374919268</t>
  </si>
  <si>
    <t>S479759</t>
  </si>
  <si>
    <t>25-Jul-2023</t>
  </si>
  <si>
    <t>24 Dec 2019</t>
  </si>
  <si>
    <t>SID951374800636</t>
  </si>
  <si>
    <t>S4401671</t>
  </si>
  <si>
    <t>KUNTI DEVI</t>
  </si>
  <si>
    <t>12-Aug-2023</t>
  </si>
  <si>
    <t>14-Aug-2023</t>
  </si>
  <si>
    <t>10-Sep-2023</t>
  </si>
  <si>
    <t>789863</t>
  </si>
  <si>
    <t>SID951372928963</t>
  </si>
  <si>
    <t>S4041061</t>
  </si>
  <si>
    <t>04 Mar 2020</t>
  </si>
  <si>
    <t>23-Dec-2024</t>
  </si>
  <si>
    <t>SSF4317754</t>
  </si>
  <si>
    <t>S2102972</t>
  </si>
  <si>
    <t>TAIBUN BIBI</t>
  </si>
  <si>
    <t>16-Aug-2023</t>
  </si>
  <si>
    <t>16 Aug 2023</t>
  </si>
  <si>
    <t>08-Oct-2023</t>
  </si>
  <si>
    <t>21-Mar-2025</t>
  </si>
  <si>
    <t>573552 C1</t>
  </si>
  <si>
    <t>573552 C1 Sisari 101</t>
  </si>
  <si>
    <t>SSF4318746</t>
  </si>
  <si>
    <t>S2398846</t>
  </si>
  <si>
    <t>14 Aug 2023</t>
  </si>
  <si>
    <t>09-Mar-2025</t>
  </si>
  <si>
    <t>SID951374743880</t>
  </si>
  <si>
    <t>S713986</t>
  </si>
  <si>
    <t>LILAWATI DEVI</t>
  </si>
  <si>
    <t>08-Jan-2025</t>
  </si>
  <si>
    <t>SSF4319436</t>
  </si>
  <si>
    <t>S4078483</t>
  </si>
  <si>
    <t>JAGAWANTI DEVI</t>
  </si>
  <si>
    <t>17-Aug-2023</t>
  </si>
  <si>
    <t>17 Aug 2023</t>
  </si>
  <si>
    <t>SID951375581461</t>
  </si>
  <si>
    <t>S2357709</t>
  </si>
  <si>
    <t>ASMA BIBI</t>
  </si>
  <si>
    <t>SSF4344747</t>
  </si>
  <si>
    <t>S331039</t>
  </si>
  <si>
    <t>NASRUN BIBI</t>
  </si>
  <si>
    <t>24-Aug-2023</t>
  </si>
  <si>
    <t>24 Aug 2023</t>
  </si>
  <si>
    <t>06-Oct-2023</t>
  </si>
  <si>
    <t>06-Oct-2024</t>
  </si>
  <si>
    <t>SSF4373426</t>
  </si>
  <si>
    <t>S719031</t>
  </si>
  <si>
    <t>HASMINA BIBI</t>
  </si>
  <si>
    <t>24-Feb-2025</t>
  </si>
  <si>
    <t>26-Aug-2023</t>
  </si>
  <si>
    <t>SSF4423195</t>
  </si>
  <si>
    <t>S1991442</t>
  </si>
  <si>
    <t>PUJA KUMARI</t>
  </si>
  <si>
    <t>SSF4426846</t>
  </si>
  <si>
    <t>S3599715</t>
  </si>
  <si>
    <t>SALWANTI DEVI</t>
  </si>
  <si>
    <t>03-Sep-2023</t>
  </si>
  <si>
    <t>02-Nov-2023</t>
  </si>
  <si>
    <t>Chacheria DDD2 507772 G4</t>
  </si>
  <si>
    <t>SSF4459683</t>
  </si>
  <si>
    <t>S3738206</t>
  </si>
  <si>
    <t>AJMERUN BIBI</t>
  </si>
  <si>
    <t>04 Sep 2023</t>
  </si>
  <si>
    <t>SSF2900803</t>
  </si>
  <si>
    <t>S4445368</t>
  </si>
  <si>
    <t>RUMI BIBI</t>
  </si>
  <si>
    <t>06-May-2024</t>
  </si>
  <si>
    <t>SID951374799944</t>
  </si>
  <si>
    <t>S4530987</t>
  </si>
  <si>
    <t>MUNI BIBI</t>
  </si>
  <si>
    <t>05 Sep 2020</t>
  </si>
  <si>
    <t xml:space="preserve">sita </t>
  </si>
  <si>
    <t>SSF4487657</t>
  </si>
  <si>
    <t>S3261414</t>
  </si>
  <si>
    <t>SONI DEVI</t>
  </si>
  <si>
    <t>11 Sep 2023</t>
  </si>
  <si>
    <t>10-Oct-2023</t>
  </si>
  <si>
    <t>27-Feb-2025</t>
  </si>
  <si>
    <t>573552 C1 Madarsa1</t>
  </si>
  <si>
    <t>SSF3480962</t>
  </si>
  <si>
    <t>S1123589</t>
  </si>
  <si>
    <t>JAYMURTI DEVI</t>
  </si>
  <si>
    <t>19-Sep-2023</t>
  </si>
  <si>
    <t>08-Nov-2023</t>
  </si>
  <si>
    <t>18-Sep-2023</t>
  </si>
  <si>
    <t>SSF4634375</t>
  </si>
  <si>
    <t>S2165515</t>
  </si>
  <si>
    <t>AMRAWATI DEVI</t>
  </si>
  <si>
    <t>562162</t>
  </si>
  <si>
    <t>562162 Singh11</t>
  </si>
  <si>
    <t>SSF2366172</t>
  </si>
  <si>
    <t>S3382375</t>
  </si>
  <si>
    <t>SOHARI DEVI</t>
  </si>
  <si>
    <t>12-Oct-2023</t>
  </si>
  <si>
    <t>22 Feb 2022</t>
  </si>
  <si>
    <t>04-Nov-2023</t>
  </si>
  <si>
    <t>15-Apr-2025</t>
  </si>
  <si>
    <t>Sai</t>
  </si>
  <si>
    <t>SSF4697882</t>
  </si>
  <si>
    <t>S3968282</t>
  </si>
  <si>
    <t>SAMARUN KHATUN</t>
  </si>
  <si>
    <t>13-Oct-2023</t>
  </si>
  <si>
    <t>13 Oct 2023</t>
  </si>
  <si>
    <t>06-Nov-2023</t>
  </si>
  <si>
    <t>27-Mar-2025</t>
  </si>
  <si>
    <t>SSF4697890</t>
  </si>
  <si>
    <t>S637089</t>
  </si>
  <si>
    <t>REHANA BIBI</t>
  </si>
  <si>
    <t>06-Mar-2025</t>
  </si>
  <si>
    <t>SSF4698153</t>
  </si>
  <si>
    <t>S974652</t>
  </si>
  <si>
    <t>SAJIYA BIBI</t>
  </si>
  <si>
    <t>SSF4698735</t>
  </si>
  <si>
    <t>S3866498</t>
  </si>
  <si>
    <t>SAMINA BIBI</t>
  </si>
  <si>
    <t>13-Dec-2024</t>
  </si>
  <si>
    <t>Baulia C3 Sanju1</t>
  </si>
  <si>
    <t>SSF2360549</t>
  </si>
  <si>
    <t>S2297117</t>
  </si>
  <si>
    <t>GUTHALI DEVI</t>
  </si>
  <si>
    <t>14-Oct-2023</t>
  </si>
  <si>
    <t>SSF4705464</t>
  </si>
  <si>
    <t>S4071824</t>
  </si>
  <si>
    <t>14 Oct 2023</t>
  </si>
  <si>
    <t>SSF4726442</t>
  </si>
  <si>
    <t>S2039178</t>
  </si>
  <si>
    <t>SAIRUN BIBI</t>
  </si>
  <si>
    <t>17-Oct-2023</t>
  </si>
  <si>
    <t>17 Oct 2023</t>
  </si>
  <si>
    <t>04-Dec-2023</t>
  </si>
  <si>
    <t>29-Jan-2025</t>
  </si>
  <si>
    <t>SSF4729796</t>
  </si>
  <si>
    <t>S1355532</t>
  </si>
  <si>
    <t>HASIBA BIBI</t>
  </si>
  <si>
    <t>18-Oct-2023</t>
  </si>
  <si>
    <t>18 Oct 2023</t>
  </si>
  <si>
    <t>06-Dec-2023</t>
  </si>
  <si>
    <t>SSF4860039</t>
  </si>
  <si>
    <t>S3004324</t>
  </si>
  <si>
    <t>NISARAT BIBI</t>
  </si>
  <si>
    <t>05-Nov-2023</t>
  </si>
  <si>
    <t>05 Nov 2023</t>
  </si>
  <si>
    <t>23-Nov-2023</t>
  </si>
  <si>
    <t>19-Mar-2025</t>
  </si>
  <si>
    <t>Hbishnu g 2 517509 G2</t>
  </si>
  <si>
    <t>SSF4934927</t>
  </si>
  <si>
    <t>S2588620</t>
  </si>
  <si>
    <t>NAJAMA KHATUN</t>
  </si>
  <si>
    <t>24-Nov-2023</t>
  </si>
  <si>
    <t>24 Nov 2023</t>
  </si>
  <si>
    <t>SSF4960561</t>
  </si>
  <si>
    <t>S912464</t>
  </si>
  <si>
    <t>SAFINA BIBI</t>
  </si>
  <si>
    <t>27 Nov 2023</t>
  </si>
  <si>
    <t>08-Jan-2024</t>
  </si>
  <si>
    <t>SID951374799946</t>
  </si>
  <si>
    <t>S2005492</t>
  </si>
  <si>
    <t>BABITA DEVI</t>
  </si>
  <si>
    <t>SSF4963164</t>
  </si>
  <si>
    <t>S439153</t>
  </si>
  <si>
    <t>AJAMERAN BIBI</t>
  </si>
  <si>
    <t>Kupa  gu 561100 G3</t>
  </si>
  <si>
    <t>SSF4991246</t>
  </si>
  <si>
    <t>S357406</t>
  </si>
  <si>
    <t>MAMATA DEVI</t>
  </si>
  <si>
    <t>30-Nov-2023</t>
  </si>
  <si>
    <t>30 Nov 2023</t>
  </si>
  <si>
    <t>10-Jan-2024</t>
  </si>
  <si>
    <t>26-Mar-2025</t>
  </si>
  <si>
    <t>SITA</t>
  </si>
  <si>
    <t>SSF3058912</t>
  </si>
  <si>
    <t>S2844521</t>
  </si>
  <si>
    <t>SHANTI DEVI</t>
  </si>
  <si>
    <t>15 Dec 2022</t>
  </si>
  <si>
    <t>02-Jan-2025</t>
  </si>
  <si>
    <t>SID951374919267</t>
  </si>
  <si>
    <t>S2343944</t>
  </si>
  <si>
    <t>CHAMPA DEVI</t>
  </si>
  <si>
    <t>12-Dec-2023</t>
  </si>
  <si>
    <t>12 Oct 2021</t>
  </si>
  <si>
    <t>SSF3344770</t>
  </si>
  <si>
    <t>S1561673</t>
  </si>
  <si>
    <t>PRIYANKA DEVI</t>
  </si>
  <si>
    <t>15-Dec-2023</t>
  </si>
  <si>
    <t>SID951375482221</t>
  </si>
  <si>
    <t>S10799</t>
  </si>
  <si>
    <t>USHA DEVI</t>
  </si>
  <si>
    <t>20-Dec-2023</t>
  </si>
  <si>
    <t>23 Dec 2020</t>
  </si>
  <si>
    <t>10-Feb-2024</t>
  </si>
  <si>
    <t>05-Feb-2025</t>
  </si>
  <si>
    <t>517509 Bishnu1</t>
  </si>
  <si>
    <t>SSF5114631</t>
  </si>
  <si>
    <t>S3491333</t>
  </si>
  <si>
    <t>RIZWANA BIBI</t>
  </si>
  <si>
    <t>22-Dec-2023</t>
  </si>
  <si>
    <t>22 Dec 2023</t>
  </si>
  <si>
    <t>02-Feb-2024</t>
  </si>
  <si>
    <t>sai-2 507772 G2</t>
  </si>
  <si>
    <t>SSF5121343</t>
  </si>
  <si>
    <t>S1687576</t>
  </si>
  <si>
    <t>FIROJA KHATUN</t>
  </si>
  <si>
    <t>20 Dec 2023</t>
  </si>
  <si>
    <t>06-Feb-2024</t>
  </si>
  <si>
    <t>461128</t>
  </si>
  <si>
    <t>SAI</t>
  </si>
  <si>
    <t>SID951373138846</t>
  </si>
  <si>
    <t>S1607887</t>
  </si>
  <si>
    <t>21-Dec-2023</t>
  </si>
  <si>
    <t>23 Sep 2020</t>
  </si>
  <si>
    <t>04-Dec-2024</t>
  </si>
  <si>
    <t>SSF5530437</t>
  </si>
  <si>
    <t>S1246352</t>
  </si>
  <si>
    <t>RESHAM KUMARI</t>
  </si>
  <si>
    <t>08-Feb-2024</t>
  </si>
  <si>
    <t>08 Feb 2024</t>
  </si>
  <si>
    <t>10-Mar-2024</t>
  </si>
  <si>
    <t>SSF5590554</t>
  </si>
  <si>
    <t>S1522022</t>
  </si>
  <si>
    <t>MAIMUN BIBI</t>
  </si>
  <si>
    <t>19-Feb-2024</t>
  </si>
  <si>
    <t>19 Feb 2024</t>
  </si>
  <si>
    <t>02-Apr-2024</t>
  </si>
  <si>
    <t>02-Aug-2024</t>
  </si>
  <si>
    <t>SSF3570310</t>
  </si>
  <si>
    <t>S2421066</t>
  </si>
  <si>
    <t>USIMA BIBI</t>
  </si>
  <si>
    <t>04-Mar-2024</t>
  </si>
  <si>
    <t>17 Mar 2023</t>
  </si>
  <si>
    <t>SID951374742941</t>
  </si>
  <si>
    <t>S2603576</t>
  </si>
  <si>
    <t>19-Mar-2024</t>
  </si>
  <si>
    <t>28 Aug 2020</t>
  </si>
  <si>
    <t>08-May-2024</t>
  </si>
  <si>
    <t>05-Apr-2025</t>
  </si>
  <si>
    <t>torelawa chinta -3 580694 G2</t>
  </si>
  <si>
    <t>SSF2494562</t>
  </si>
  <si>
    <t>S1995404</t>
  </si>
  <si>
    <t>LALITA KUMANI</t>
  </si>
  <si>
    <t>13-Mar-2024</t>
  </si>
  <si>
    <t>08-Apr-2024</t>
  </si>
  <si>
    <t>16-Mar-2024</t>
  </si>
  <si>
    <t>06-Apr-2025</t>
  </si>
  <si>
    <t>17-Mar-2024</t>
  </si>
  <si>
    <t>SID951374802070</t>
  </si>
  <si>
    <t>S2269031</t>
  </si>
  <si>
    <t>KAMRUN BIBI</t>
  </si>
  <si>
    <t>SSF3630814</t>
  </si>
  <si>
    <t>S2738972</t>
  </si>
  <si>
    <t>BINDU DEVI</t>
  </si>
  <si>
    <t>31-Mar-2024</t>
  </si>
  <si>
    <t>25 Mar 2023</t>
  </si>
  <si>
    <t>SSF3715220</t>
  </si>
  <si>
    <t>S239229</t>
  </si>
  <si>
    <t>TABASUM BIBI</t>
  </si>
  <si>
    <t>SID951374799943</t>
  </si>
  <si>
    <t>S1950139</t>
  </si>
  <si>
    <t>04-Apr-2024</t>
  </si>
  <si>
    <t>SSF2718243</t>
  </si>
  <si>
    <t>S4529178</t>
  </si>
  <si>
    <t>HASABUN BIBI</t>
  </si>
  <si>
    <t>27-Apr-2024</t>
  </si>
  <si>
    <t>29 Aug 2022</t>
  </si>
  <si>
    <t>02-Jun-2024</t>
  </si>
  <si>
    <t>02-Feb-2025</t>
  </si>
  <si>
    <t>SSF2719945</t>
  </si>
  <si>
    <t>S2317806</t>
  </si>
  <si>
    <t>ISARAT BIBI</t>
  </si>
  <si>
    <t>SSF2718246</t>
  </si>
  <si>
    <t>S976500</t>
  </si>
  <si>
    <t>TAMANNA BIBI</t>
  </si>
  <si>
    <t>SID951374932304</t>
  </si>
  <si>
    <t>S4343675</t>
  </si>
  <si>
    <t>GAYTRI GUPTA</t>
  </si>
  <si>
    <t>08-Jun-2024</t>
  </si>
  <si>
    <t>SSF2578753</t>
  </si>
  <si>
    <t>S3181053</t>
  </si>
  <si>
    <t>20 May 2022</t>
  </si>
  <si>
    <t>10-May-2024</t>
  </si>
  <si>
    <t>04-Jun-2024</t>
  </si>
  <si>
    <t>Fulwar New DD 544011 G3</t>
  </si>
  <si>
    <t>SSF2755616</t>
  </si>
  <si>
    <t>S556483</t>
  </si>
  <si>
    <t>SAROJA DEVI</t>
  </si>
  <si>
    <t>17-Apr-2025</t>
  </si>
  <si>
    <t>SSF3303631</t>
  </si>
  <si>
    <t>S1355617</t>
  </si>
  <si>
    <t>KAMLA DEVI</t>
  </si>
  <si>
    <t>SID951374740600</t>
  </si>
  <si>
    <t>S3336771</t>
  </si>
  <si>
    <t>RAJMANI DEVI</t>
  </si>
  <si>
    <t>24-May-2024</t>
  </si>
  <si>
    <t>GL-4</t>
  </si>
  <si>
    <t>08-Jul-2024</t>
  </si>
  <si>
    <t>SSF3545923</t>
  </si>
  <si>
    <t>S2263312</t>
  </si>
  <si>
    <t>SAHANA BIBI</t>
  </si>
  <si>
    <t>14 Mar 2023</t>
  </si>
  <si>
    <t>06-Jul-2024</t>
  </si>
  <si>
    <t>SSF3481102</t>
  </si>
  <si>
    <t>S3037057</t>
  </si>
  <si>
    <t>GL-2</t>
  </si>
  <si>
    <t>Henho C1 Radha1</t>
  </si>
  <si>
    <t>SSF4128772</t>
  </si>
  <si>
    <t>S1811637</t>
  </si>
  <si>
    <t>SHOBHA DEVI</t>
  </si>
  <si>
    <t>IL-1</t>
  </si>
  <si>
    <t>14 Jul 2023</t>
  </si>
  <si>
    <t>02-Jul-2024</t>
  </si>
  <si>
    <t>SSF3484261</t>
  </si>
  <si>
    <t>S3733893</t>
  </si>
  <si>
    <t>PRABHAWATI DEVI</t>
  </si>
  <si>
    <t>SSF2806959</t>
  </si>
  <si>
    <t>S714658</t>
  </si>
  <si>
    <t>NAJBUN BIBI</t>
  </si>
  <si>
    <t>26 Sep 2022</t>
  </si>
  <si>
    <t>31-Dec-2024</t>
  </si>
  <si>
    <t>SSF3068334</t>
  </si>
  <si>
    <t>S134875</t>
  </si>
  <si>
    <t>FULKUMARI</t>
  </si>
  <si>
    <t>26 Dec 2022</t>
  </si>
  <si>
    <t>SSF3068335</t>
  </si>
  <si>
    <t>S1702561</t>
  </si>
  <si>
    <t>KOUSHILYA DEVI</t>
  </si>
  <si>
    <t>01 Jan 2023</t>
  </si>
  <si>
    <t>SSF2494651</t>
  </si>
  <si>
    <t>S3344677</t>
  </si>
  <si>
    <t>12 Mar 2022</t>
  </si>
  <si>
    <t>04-Jul-2024</t>
  </si>
  <si>
    <t>SSF3603243</t>
  </si>
  <si>
    <t>S3374602</t>
  </si>
  <si>
    <t>SINDHU DEVI</t>
  </si>
  <si>
    <t>28-Mar-2025</t>
  </si>
  <si>
    <t>SSF3777505</t>
  </si>
  <si>
    <t>S4346826</t>
  </si>
  <si>
    <t>SSF3861089</t>
  </si>
  <si>
    <t>S2800855</t>
  </si>
  <si>
    <t>12 May 2023</t>
  </si>
  <si>
    <t>SSF2580826</t>
  </si>
  <si>
    <t>S517606</t>
  </si>
  <si>
    <t>MADINA BIBI</t>
  </si>
  <si>
    <t>0 Yrs</t>
  </si>
  <si>
    <t>SID951374455778</t>
  </si>
  <si>
    <t>S1395981</t>
  </si>
  <si>
    <t>RAVINTA DEVI</t>
  </si>
  <si>
    <t>SID951374740599</t>
  </si>
  <si>
    <t>S2323929</t>
  </si>
  <si>
    <t>RIMANI DEVI</t>
  </si>
  <si>
    <t>08-Aug-2024</t>
  </si>
  <si>
    <t>SSF2578404</t>
  </si>
  <si>
    <t>S3428238</t>
  </si>
  <si>
    <t>SAMIDA BIBI</t>
  </si>
  <si>
    <t>SID951374740602</t>
  </si>
  <si>
    <t>Consumer Durable</t>
  </si>
  <si>
    <t>Grinder</t>
  </si>
  <si>
    <t>CDL-1</t>
  </si>
  <si>
    <t>06-Aug-2024</t>
  </si>
  <si>
    <t>13-Nov-2024</t>
  </si>
  <si>
    <t>Mobile</t>
  </si>
  <si>
    <t>03-Aug-2024</t>
  </si>
  <si>
    <t>20-Nov-2024</t>
  </si>
  <si>
    <t>SID951374798120</t>
  </si>
  <si>
    <t>S4187883</t>
  </si>
  <si>
    <t>NAJMUN BIBI</t>
  </si>
  <si>
    <t>10-Aug-2024</t>
  </si>
  <si>
    <t>08-Sep-2024</t>
  </si>
  <si>
    <t>SSF3861118</t>
  </si>
  <si>
    <t>08-Oct-2024</t>
  </si>
  <si>
    <t>SSF3559742</t>
  </si>
  <si>
    <t>SSF3395076</t>
  </si>
  <si>
    <t>S1459676</t>
  </si>
  <si>
    <t>20 Feb 2023</t>
  </si>
  <si>
    <t>02-Oct-2024</t>
  </si>
  <si>
    <t>20-Feb-2025</t>
  </si>
  <si>
    <t>SSF3351119</t>
  </si>
  <si>
    <t>08-Dec-2024</t>
  </si>
  <si>
    <t>SSF2921755</t>
  </si>
  <si>
    <t>KISMATIYA DEVI</t>
  </si>
  <si>
    <t>01-Nov-2024</t>
  </si>
  <si>
    <t>27 Oct 2022</t>
  </si>
  <si>
    <t>24-Dec-2024</t>
  </si>
  <si>
    <t>SSF4123589</t>
  </si>
  <si>
    <t>KILAWANTI KUMARI</t>
  </si>
  <si>
    <t>18 Jul 2023</t>
  </si>
  <si>
    <t>31-Mar-2025</t>
  </si>
  <si>
    <t>SSF2922183</t>
  </si>
  <si>
    <t>SHARDA DEVI</t>
  </si>
  <si>
    <t>28 Oct 2022</t>
  </si>
  <si>
    <t>SSF4935053</t>
  </si>
  <si>
    <t>FATMA KHATUN</t>
  </si>
  <si>
    <t>SSF3320301</t>
  </si>
  <si>
    <t>DEVALATIYA DEVI</t>
  </si>
  <si>
    <t>SSF3715267</t>
  </si>
  <si>
    <t>AFSARA KHATUN</t>
  </si>
  <si>
    <t>21-Nov-2024</t>
  </si>
  <si>
    <t>SSF3467320</t>
  </si>
  <si>
    <t>SABANA</t>
  </si>
  <si>
    <t>26-Nov-2024</t>
  </si>
  <si>
    <t>26 Feb 2023</t>
  </si>
  <si>
    <t>SSF3760707</t>
  </si>
  <si>
    <t>22-Nov-2024</t>
  </si>
  <si>
    <t>18 Apr 2023</t>
  </si>
  <si>
    <t>04-Jan-2025</t>
  </si>
  <si>
    <t>Henho C1 Mangar 21</t>
  </si>
  <si>
    <t>SSF3835412</t>
  </si>
  <si>
    <t>04 May 2023</t>
  </si>
  <si>
    <t>SSF2937069</t>
  </si>
  <si>
    <t>SSF3423846</t>
  </si>
  <si>
    <t>SABANA BIBI</t>
  </si>
  <si>
    <t>SSF2807022</t>
  </si>
  <si>
    <t>S1649734</t>
  </si>
  <si>
    <t>KHUSBUN KHATUN</t>
  </si>
  <si>
    <t>27-Jan-2025</t>
  </si>
  <si>
    <t>21 Apr 2023</t>
  </si>
  <si>
    <t>02-Mar-2025</t>
  </si>
  <si>
    <t>Akhilesh Yadav/SF0087030</t>
  </si>
  <si>
    <t>Visited</t>
  </si>
  <si>
    <t>Borrower</t>
  </si>
  <si>
    <t>Available</t>
  </si>
  <si>
    <t>Loan Card</t>
  </si>
  <si>
    <t>Yes</t>
  </si>
  <si>
    <t>Akhilesh Kumar Ravi/SF0095776</t>
  </si>
  <si>
    <t>As per Loan Card Lo-Akhilesh Kumar Ravi/SF0095776 Collected installment Amount of Rs.2250 on Dated 08-04-2025 from Sunita Devi but not posted in FIMO.</t>
  </si>
  <si>
    <t>Not Available</t>
  </si>
  <si>
    <t>NA</t>
  </si>
  <si>
    <t>Borrower Not Available</t>
  </si>
  <si>
    <t>As per Loan Card Lo-Akhilesh Kumar Ravi/SF0095776 Collected installment Amount of Rs.3400 on Dated 08-04-2025 from Asima Khatun but not posted in FIMO.</t>
  </si>
  <si>
    <t>As per Loan Card Lo-Akhilesh Kumar Ravi/SF0095776 Collected installment Amount of Rs.2250 on Dated 08-04-2025 from Sayra Bibi but not posted in FIMO.</t>
  </si>
  <si>
    <t>As per Loan Card Lo-Akhilesh Kumar Ravi/SF0095776 Collected installment Amount of Rs.2250 on Dated 08-04-2025 from Salila Khatun but not posted in FIMO.</t>
  </si>
  <si>
    <t>As per Loan Card Lo-Akhilesh Kumar Ravi/SF0095776 Collected installment Amount of Rs.2240 on Dated 08-04-2025 from Jagwanti Devi but not posted in FIMO.</t>
  </si>
  <si>
    <t>As per Loan Card Lo-Akhilesh Kumar Ravi/SF0095776 Collected installment Amount of Rs.3360 on Dated 08-04-2025 from Asma Bibi but not posted in FIMO.</t>
  </si>
  <si>
    <t>As per Loan Card Lo-Akhilesh Kumar Ravi/SF0095776 Collected installment Amount of Rs.2240 on Dated 08-04-2025 from Amrawati Devi but not posted in FIMO.</t>
  </si>
  <si>
    <t>As per Loan Card Lo-Akhilesh Kumar Ravi/SF0095776 Collected installment Amount of Rs.3470 on Dated 08-04-2025 from Babita Devi but not posted in FIMO.</t>
  </si>
  <si>
    <t>As per Loan Card Lo-Akhilesh Kumar Ravi/SF0095776 Collected installment Amount of Rs.3470 on Dated 08-04-2025 from Prabhawati Devi but not posted in FIMO.</t>
  </si>
  <si>
    <t>Multiple Evidences</t>
  </si>
  <si>
    <t>Loan card &amp; Borrower written statemnt</t>
  </si>
  <si>
    <t>As per Loan Card Lo- Akhilesh Kumar Ravi /SF0095776 Collected installment amount of Rs.3200 on dated 08-04-2025  from Rekha Kumari but not posted in FIMO.</t>
  </si>
  <si>
    <t>As per Loan Card Lo- Akhilesh Kumar Ravi /SF0095776 Collected installment amount of Rs.3300 on dated 08-04-2025  from Gaytri Gupta but not posted in FIMO.</t>
  </si>
  <si>
    <t>As per Loan Card Lo- Akhilesh Kumar Ravi /SF0095776 Collected installment amount of Rs.3310 on dated 08-04-2025  from Rajmani Devi  but not posted in FIMO.</t>
  </si>
  <si>
    <t>As per Loan Card Lo- Akhilesh Kumar Ravi /SF0095776 Collected installment amount of Rs.4270 on dated 08-04-2025  from Malti Devi  but not posted in FIMO.</t>
  </si>
  <si>
    <t>As per Loan Card Lo- Akhilesh Kumar Ravi /SF0095776 Collected installment amount of Rs.4270 on dated 08-04-2025  from Rimani Devi  but not posted in FIMO.</t>
  </si>
  <si>
    <t>As per Loan Card Lo- Akhilesh Kumar Ravi /SF0095776 Collected installment amount of Rs.2400 on dated 08-04-2025  from Nagawanti Devi but not posted in FIMO.</t>
  </si>
  <si>
    <t>As per Loan Card Lo- Akhilesh Kumar Ravi /SF0095776 Collected installment amount of Rs.2440 on dated 08-04-2025  from Shila Devi but not posted in FIMO.</t>
  </si>
  <si>
    <t>As per Loan Card Lo- Akhilesh Kumar Ravi /SF0095776 Collected installment amount of Rs.2800 on dated 08-04-2025  from Sabina Bibi but not posted in FIMO.</t>
  </si>
  <si>
    <t>As per Loan Card Lo- Akhilesh Kumar Ravi /SF0095776 Collected installment amount of Rs.2250 on dated 08-04-2025  from Murti Devi but not posted in FIMO.</t>
  </si>
  <si>
    <t>As per Loan Card Lo- Akhilesh Kumar Ravi /SF0095776 Collected installment amount of Rs.3360 on dated 08-04-2025  from Sunaina Devi but not posted in FIMO.</t>
  </si>
  <si>
    <t>As per Loan Card Lo- Akhilesh Kumar Ravi /SF0095776 Collected installment amount of Rs.2510 on dated 08-04-2025  from Shila Devi but not posted in FIMO.</t>
  </si>
  <si>
    <t>As per Loan Card Lo- Akhilesh Kumar Ravi /SF0095776 Collected installment amount of Rs.3360 on dated 08-04-2025  from Kunti Devi but not posted in FIMO.</t>
  </si>
  <si>
    <t>As per Loan Card Lo- Akhilesh Kumar Ravi /SF0095776 Collected installment amount of Rs.2240 on dated 08-04-2025  from Taibun Bibi but not posted in FIMO.</t>
  </si>
  <si>
    <t>As per Loan Card Lo- Akhilesh Kumar Ravi /SF0095776 Collected installment amount of Rs.2240 on dated 08-04-2025  from Puja Kumari but not posted in FIMO.</t>
  </si>
  <si>
    <t>As per Loan Card Lo- Akhilesh Kumar Ravi /SF0095776 Collected installment amount of Rs.2240 on dated 08-04-2025  from Salwanti Devi but not posted in FIMO.</t>
  </si>
  <si>
    <t>As per Loan Card Lo- Akhilesh Kumar Ravi /SF0095776 Collected installment amount of Rs.3900 on dated 08-04-2025  from Muni Bibi but not posted in FIMO.</t>
  </si>
  <si>
    <t>As per Loan Card Lo- Akhilesh Kumar Ravi /SF0095776 Collected installment amount of Rs.2240 on dated 08-04-2025  from Safina Bibi but not posted in FIMO.</t>
  </si>
  <si>
    <t>As per Loan Card Lo- Akhilesh Kumar Ravi /SF0095776 Collected installment amount of Rs.2240 on dated 08-04-2025  from Ajmerun Bibi  but not posted in FIMO.</t>
  </si>
  <si>
    <t>As per Loan Card Lo- Akhilesh Kumar Ravi /SF0095776 Collected installment amount of Rs.2780 on dated 08-04-2025  from Champa Devi but not posted in FIMO.</t>
  </si>
  <si>
    <t>As per Loan Card Lo- Akhilesh Kumar Ravi /SF0095776 Collected installment amount of Rs.1950 on dated 08-04-2025  from Priyanka Devi but not posted in FIMO.</t>
  </si>
  <si>
    <t>As per Loan Card Lo- Akhilesh Kumar Ravi /SF0095776 Collected installment amount of Rs.3470 on dated 08-04-2025  from Lalita Kumani but not posted in FIMO.</t>
  </si>
  <si>
    <t>As per Loan Card Lo- Akhilesh Kumar Ravi /SF0095776 Collected installment amount of Rs.2020 on dated 08-04-2025  from Sabina Bibi but not posted in FIMO.</t>
  </si>
  <si>
    <t>As per Loan Card Lo- Akhilesh Kumar Ravi /SF0095776 Collected installment amount of Rs.3470 on dated 08-04-2025  from Bindu Devi but not posted in FIMO.</t>
  </si>
  <si>
    <t>As per Loan Card Lo- Akhilesh Kumar Ravi /SF0095776 Collected installment amount of Rs.3790 on dated 08-04-2025  from Gita Devi but not posted in FIMO.</t>
  </si>
  <si>
    <t>As per Loan Card Lo- Akhilesh Kumar Ravi /SF0095776 Collected installment amount of Rs.3470 on dated 08-04-2025  from Julekha Bibi but not posted in FIMO.</t>
  </si>
  <si>
    <t>As per Loan Card Lo- Akhilesh Kumar Ravi /SF0095776 Collected installment amount of Rs.2990 on dated 08-04-2025  from Madina Bibi but not posted in FIMO.</t>
  </si>
  <si>
    <t>As per Loan Card Lo- Akhilesh Kumar Ravi /SF0095776 Collected installment amount of Rs.1900 on dated 08-04-2025  from Samida Bibi but not posted in FIMO.</t>
  </si>
  <si>
    <t>As per Loan Card Lo- Akhilesh Kumar Ravi /SF0095776 Collected installment amount of Rs.3900 on dated 08-04-2025  from Babita Devi but not posted in FIMO.</t>
  </si>
  <si>
    <t>No</t>
  </si>
  <si>
    <t>Digital Payment</t>
  </si>
  <si>
    <t>As per Digital payment slip Lo- Akhilesh Kumar Ravi /SF0095776 Collected installment amount of Rs.3570 on dated 11-04-2025  from Ravinta Devi but not posted in FIMO.</t>
  </si>
  <si>
    <t>Installment</t>
  </si>
  <si>
    <t>No Action Taken</t>
  </si>
  <si>
    <t>Borrower Family Member</t>
  </si>
  <si>
    <t>Not Visited</t>
  </si>
  <si>
    <t>As per Loan Card Lo- Akhilesh Kumar Ravi /SF0095776 Collected installment amount of Rs.2250  on dated 02-02-2025  from Sona Devi but  only Rs.300 posted in FIMO on dated 04-02-2025 and Rest Amount of 1950 kept in his pocket.</t>
  </si>
  <si>
    <t>As per Loan Card &amp;  Borrower written statement Lo- Akhilesh Kumar Ravi /SF0095776 Collected installment amount of Rs.3270 on dated 08-04-2025  from Sangita  Devi but not posted in FIMO.</t>
  </si>
  <si>
    <t>Loan card and Borrower not available during verification.</t>
  </si>
  <si>
    <t>Loan card tallied with LMS and no deviation observed</t>
  </si>
  <si>
    <t>Borrower available but loan card not available for verification.</t>
  </si>
  <si>
    <t>Lo and BM not show us.</t>
  </si>
  <si>
    <t>As per Loan Card Lo- Akhilesh Kumar Ravi /SF0095776 Collected installment amount of Rs.3550 on dated 08-04-2025  from Mina Devi but not posted in FIMO.</t>
  </si>
  <si>
    <t>As per Digital payment slip Lo- Akhilesh Kumar Ravi /SF0095776 Collected installment amount of Rs.3360 on dated 08-04-2025  from Samida Khatun but not posted in FIMO.</t>
  </si>
  <si>
    <t>Completed-Report Submitted</t>
  </si>
  <si>
    <t>Suspended</t>
  </si>
  <si>
    <t>During field verification, it was observed that Loan Officer Akhilesh Kumar Rav/SF009577 had embezzled collection amount of Rs. 1,23,240/- from 41 borrowers. However, only Rs. 300 was accounted in FIMO, and the rest amount of Rs. 1,22,940/- was not reported and yet to be recovered from the alleged staff.
On 09-Apr-2025 and 14-Apr-2025, registered a complaint against the alleged staff vide complaint nos. FN25-26-00125 under theft and later the case type has been changed in DAPS from theft to financial embezzlement.</t>
  </si>
  <si>
    <t>CSS Fraud</t>
  </si>
  <si>
    <t>Upload</t>
  </si>
  <si>
    <t>Remarks</t>
  </si>
  <si>
    <t>Fraud</t>
  </si>
  <si>
    <t>Collection</t>
  </si>
  <si>
    <t>GR</t>
  </si>
  <si>
    <t>Other</t>
  </si>
  <si>
    <t>FR</t>
  </si>
  <si>
    <t>Diff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</si>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</sst>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B0C4DE"/>
        <bgColor rgb="FFB0C4D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top"/>
    </xf>
    <xf numFmtId="0" fontId="6" fillId="8" borderId="1" xfId="0" applyFont="1" applyFill="1" applyBorder="1"/>
    <xf numFmtId="0" fontId="6" fillId="0" borderId="8" xfId="26" applyFont="1" applyBorder="1" applyAlignment="1" applyProtection="1">
      <alignment horizontal="left" vertical="top"/>
      <protection locked="0"/>
    </xf>
    <xf numFmtId="0" fontId="2" fillId="0" borderId="0" xfId="0" applyFont="1"/>
    <xf numFmtId="49" fontId="11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/>
    </xf>
    <xf numFmtId="0" fontId="0" fillId="0" borderId="1" xfId="0" applyBorder="1"/>
    <xf numFmtId="0" fontId="11" fillId="14" borderId="1" xfId="0" applyFont="1" applyFill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6" fillId="12" borderId="1" xfId="26" applyFont="1" applyFill="1" applyBorder="1" applyAlignment="1">
      <alignment horizontal="center" vertical="center" wrapText="1"/>
    </xf>
    <xf numFmtId="49" fontId="11" fillId="13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8" xfId="0" applyFont="1" applyFill="1" applyBorder="1" applyAlignment="1">
      <alignment horizontal="center" vertical="center"/>
    </xf>
    <xf numFmtId="49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21" fillId="15" borderId="13" xfId="0" applyFont="1" applyFill="1" applyBorder="1" applyAlignment="1">
      <alignment horizontal="center" vertical="top" readingOrder="1"/>
    </xf>
    <xf numFmtId="170" fontId="22" fillId="0" borderId="13" xfId="0" applyNumberFormat="1" applyFont="1" applyBorder="1" applyAlignment="1">
      <alignment vertical="top" readingOrder="1"/>
    </xf>
    <xf numFmtId="170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170" fontId="8" fillId="0" borderId="1" xfId="0" applyNumberFormat="1" applyFont="1" applyBorder="1"/>
    <xf numFmtId="0" fontId="8" fillId="0" borderId="0" xfId="0" applyFont="1" applyAlignment="1">
      <alignment horizontal="right"/>
    </xf>
    <xf numFmtId="2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16" borderId="1" xfId="0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532553</xdr:colOff>
      <xdr:row>2</xdr:row>
      <xdr:rowOff>45720</xdr:rowOff>
    </xdr:from>
    <xdr:to>
      <xdr:col>14</xdr:col>
      <xdr:colOff>223533</xdr:colOff>
      <xdr:row>27</xdr:row>
      <xdr:rowOff>100496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FCFB4-9CB4-749C-8A67-A715166BB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553" y="411480"/>
          <a:ext cx="8225380" cy="4626776"/>
        </a:xfrm>
        <a:prstGeom prst="rect">
          <a:avLst/>
        </a:prstGeom>
      </xdr:spPr>
    </xdr:pic>
    <xdr:clientData/>
  </xdr:twoCellAnchor>
  <xdr:twoCellAnchor editAs="oneCell">
    <xdr:from>
      <xdr:col>1</xdr:col>
      <xdr:colOff>205739</xdr:colOff>
      <xdr:row>29</xdr:row>
      <xdr:rowOff>89058</xdr:rowOff>
    </xdr:from>
    <xdr:to>
      <xdr:col>14</xdr:col>
      <xdr:colOff>307352</xdr:colOff>
      <xdr:row>54</xdr:row>
      <xdr:rowOff>31915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EEA441-DAAD-9B4E-BD9C-E2A943FD4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39" y="5392578"/>
          <a:ext cx="8026413" cy="4514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CBD51-89ED-96AD-68E3-07CA88C0E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108000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DFCFF-DFDB-25DA-DA86-17C2E726B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864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395200</xdr:colOff>
      <xdr:row>83</xdr:row>
      <xdr:rowOff>108000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64FE98-C412-3BBA-22C6-7B976BE2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60704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X1" zoomScaleNormal="100" workbookViewId="0">
      <selection activeCell="AD5" sqref="AD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91" t="s">
        <v>15</v>
      </c>
      <c r="T3" s="91"/>
      <c r="U3" s="91"/>
      <c r="V3" s="91"/>
      <c r="W3" s="91"/>
      <c r="X3" s="91"/>
      <c r="Y3" s="91"/>
      <c r="Z3" s="91"/>
      <c r="AA3" s="91"/>
      <c r="AB3" s="91"/>
      <c r="AC3" s="9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152</v>
      </c>
      <c r="C5" s="3" t="s">
        <v>159</v>
      </c>
      <c r="D5" s="24" t="s">
        <v>160</v>
      </c>
      <c r="E5" s="24" t="s">
        <v>153</v>
      </c>
      <c r="F5" s="24" t="s">
        <v>154</v>
      </c>
      <c r="G5" s="25">
        <v>45756</v>
      </c>
      <c r="H5" s="26" t="s">
        <v>161</v>
      </c>
      <c r="I5" s="25">
        <v>45761</v>
      </c>
      <c r="J5" s="20" t="s">
        <v>162</v>
      </c>
      <c r="K5" s="21">
        <v>1</v>
      </c>
      <c r="L5" s="22">
        <v>2440</v>
      </c>
      <c r="M5" s="22">
        <v>0</v>
      </c>
      <c r="N5" s="21" t="s">
        <v>163</v>
      </c>
      <c r="O5" s="27" t="s">
        <v>156</v>
      </c>
      <c r="P5" s="20" t="s">
        <v>164</v>
      </c>
      <c r="Q5" s="20" t="s">
        <v>1181</v>
      </c>
      <c r="R5" s="25">
        <v>45761</v>
      </c>
      <c r="S5" s="20" t="s">
        <v>155</v>
      </c>
      <c r="T5" s="20"/>
      <c r="U5" s="47" t="s">
        <v>1180</v>
      </c>
      <c r="V5" s="25">
        <v>45775</v>
      </c>
      <c r="W5" s="25">
        <v>45787</v>
      </c>
      <c r="X5" s="28">
        <v>178</v>
      </c>
      <c r="Y5" s="62">
        <v>123240</v>
      </c>
      <c r="Z5" s="31">
        <v>300</v>
      </c>
      <c r="AA5" s="32">
        <f t="shared" ref="AA5" si="0">Y5-Z5</f>
        <v>122940</v>
      </c>
      <c r="AB5" s="4">
        <v>41</v>
      </c>
      <c r="AC5" s="25">
        <v>45789</v>
      </c>
      <c r="AD5" s="84" t="s">
        <v>1182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92" t="s">
        <v>107</v>
      </c>
      <c r="I3" s="93"/>
      <c r="J3" s="93"/>
      <c r="K3" s="93"/>
      <c r="L3" s="93"/>
      <c r="M3" s="93"/>
      <c r="N3" s="93"/>
      <c r="O3" s="93"/>
      <c r="P3" s="93"/>
      <c r="Q3" s="93"/>
      <c r="R3" s="94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159</v>
      </c>
      <c r="C5" s="13" t="s">
        <v>160</v>
      </c>
      <c r="D5" s="13" t="s">
        <v>163</v>
      </c>
      <c r="E5" s="13" t="s">
        <v>164</v>
      </c>
      <c r="F5" s="13" t="s">
        <v>156</v>
      </c>
      <c r="G5" s="13" t="s">
        <v>162</v>
      </c>
      <c r="H5" s="63">
        <v>0</v>
      </c>
      <c r="I5" s="63">
        <v>123240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2">
        <f>SUM(H5:O5)</f>
        <v>123240</v>
      </c>
      <c r="Q5" s="63">
        <v>300</v>
      </c>
      <c r="R5" s="32">
        <f>P5-Q5</f>
        <v>122940</v>
      </c>
      <c r="S5" s="55"/>
      <c r="T5" s="45" t="s">
        <v>1169</v>
      </c>
    </row>
  </sheetData>
  <mergeCells count="1">
    <mergeCell ref="H3:R3"/>
  </mergeCells>
  <dataValidations count="3">
    <dataValidation allowBlank="1" showErrorMessage="1" sqref="B5" xr:uid="{9D306006-FC16-4EA6-8E75-05DC9CF7299F}"/>
    <dataValidation type="custom" allowBlank="1" showInputMessage="1" showErrorMessage="1" sqref="G5" xr:uid="{B340A95A-C955-4482-917D-C74FD711892C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Z46"/>
  <sheetViews>
    <sheetView showGridLines="0" zoomScaleNormal="100" workbookViewId="0">
      <pane ySplit="4" topLeftCell="A5" activePane="bottomLeft" state="frozen"/>
      <selection pane="bottomLeft" activeCell="D6" sqref="D6"/>
    </sheetView>
  </sheetViews>
  <sheetFormatPr defaultColWidth="8.6640625" defaultRowHeight="13.8" x14ac:dyDescent="0.3"/>
  <cols>
    <col min="1" max="1" width="8.6640625" style="35"/>
    <col min="2" max="2" width="15.6640625" style="35" customWidth="1"/>
    <col min="3" max="5" width="18.664062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6640625" style="35" customWidth="1"/>
    <col min="12" max="13" width="17.33203125" style="35" customWidth="1"/>
    <col min="14" max="14" width="18.6640625" style="35" hidden="1" customWidth="1"/>
    <col min="15" max="15" width="17.6640625" style="35" hidden="1" customWidth="1"/>
    <col min="16" max="16" width="17.33203125" style="35" hidden="1" customWidth="1"/>
    <col min="17" max="17" width="17.44140625" style="35" customWidth="1"/>
    <col min="18" max="18" width="17.44140625" style="35" hidden="1" customWidth="1"/>
    <col min="19" max="19" width="17.44140625" style="35" customWidth="1"/>
    <col min="20" max="20" width="20.33203125" style="35" customWidth="1"/>
    <col min="21" max="21" width="20.5546875" style="35" customWidth="1"/>
    <col min="22" max="25" width="16" style="35" customWidth="1"/>
    <col min="26" max="26" width="43.6640625" style="35" customWidth="1"/>
    <col min="27" max="16384" width="8.6640625" style="35"/>
  </cols>
  <sheetData>
    <row r="1" spans="1:26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37"/>
    </row>
    <row r="2" spans="1:26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</row>
    <row r="3" spans="1:26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4"/>
      <c r="O3" s="39"/>
      <c r="P3" s="39"/>
      <c r="Q3" s="36"/>
      <c r="R3" s="36"/>
      <c r="S3" s="36"/>
      <c r="T3" s="39"/>
      <c r="U3" s="39"/>
      <c r="V3" s="39"/>
      <c r="W3" s="39"/>
      <c r="X3" s="39"/>
      <c r="Y3" s="39"/>
      <c r="Z3" s="40"/>
    </row>
    <row r="4" spans="1:26" ht="55.2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/>
      <c r="N4" s="10" t="s">
        <v>29</v>
      </c>
      <c r="O4" s="10" t="s">
        <v>30</v>
      </c>
      <c r="P4" s="10" t="s">
        <v>31</v>
      </c>
      <c r="Q4" s="10" t="s">
        <v>32</v>
      </c>
      <c r="R4" s="10" t="s">
        <v>33</v>
      </c>
      <c r="S4" s="10" t="s">
        <v>77</v>
      </c>
      <c r="T4" s="10" t="s">
        <v>78</v>
      </c>
      <c r="U4" s="10" t="s">
        <v>79</v>
      </c>
      <c r="V4" s="10" t="s">
        <v>80</v>
      </c>
      <c r="W4" s="87" t="s">
        <v>1185</v>
      </c>
      <c r="X4" s="87"/>
      <c r="Y4" s="61" t="s">
        <v>132</v>
      </c>
      <c r="Z4" s="10" t="s">
        <v>34</v>
      </c>
    </row>
    <row r="5" spans="1:26" ht="20.100000000000001" customHeight="1" x14ac:dyDescent="0.3">
      <c r="A5" s="12">
        <v>1</v>
      </c>
      <c r="B5" s="3" t="s">
        <v>159</v>
      </c>
      <c r="C5" s="13" t="s">
        <v>160</v>
      </c>
      <c r="D5" s="13" t="s">
        <v>162</v>
      </c>
      <c r="E5" s="14">
        <v>45775</v>
      </c>
      <c r="F5" s="13" t="s">
        <v>163</v>
      </c>
      <c r="G5" s="13" t="s">
        <v>164</v>
      </c>
      <c r="H5" s="13" t="s">
        <v>156</v>
      </c>
      <c r="I5" s="13" t="s">
        <v>414</v>
      </c>
      <c r="J5" s="13" t="s">
        <v>416</v>
      </c>
      <c r="K5" s="13" t="s">
        <v>264</v>
      </c>
      <c r="L5" s="81">
        <v>355136536</v>
      </c>
      <c r="M5" s="88"/>
      <c r="N5" s="14">
        <v>45335</v>
      </c>
      <c r="O5" s="13">
        <v>54000</v>
      </c>
      <c r="P5" s="13">
        <v>2440</v>
      </c>
      <c r="Q5" s="16" t="s">
        <v>1168</v>
      </c>
      <c r="R5" s="16">
        <v>45755</v>
      </c>
      <c r="S5" s="13">
        <v>2440</v>
      </c>
      <c r="T5" s="13">
        <v>0</v>
      </c>
      <c r="U5" s="13">
        <v>0</v>
      </c>
      <c r="V5" s="86">
        <f>S5-(T5+U5)</f>
        <v>2440</v>
      </c>
      <c r="W5" s="86" t="s">
        <v>1184</v>
      </c>
      <c r="X5" s="86"/>
      <c r="Y5" s="4" t="s">
        <v>1120</v>
      </c>
      <c r="Z5" s="79" t="s">
        <v>1143</v>
      </c>
    </row>
    <row r="6" spans="1:26" ht="20.100000000000001" customHeight="1" x14ac:dyDescent="0.3">
      <c r="A6" s="12">
        <v>2</v>
      </c>
      <c r="B6" s="3" t="s">
        <v>159</v>
      </c>
      <c r="C6" s="13" t="s">
        <v>160</v>
      </c>
      <c r="D6" s="13" t="s">
        <v>162</v>
      </c>
      <c r="E6" s="14">
        <v>45775</v>
      </c>
      <c r="F6" s="13" t="s">
        <v>163</v>
      </c>
      <c r="G6" s="13" t="s">
        <v>164</v>
      </c>
      <c r="H6" s="13" t="s">
        <v>156</v>
      </c>
      <c r="I6" s="13" t="s">
        <v>414</v>
      </c>
      <c r="J6" s="13" t="s">
        <v>571</v>
      </c>
      <c r="K6" s="13" t="s">
        <v>573</v>
      </c>
      <c r="L6" s="81">
        <v>351034793</v>
      </c>
      <c r="M6" s="88"/>
      <c r="N6" s="14">
        <v>45005</v>
      </c>
      <c r="O6" s="13">
        <v>65959</v>
      </c>
      <c r="P6" s="13">
        <v>3550</v>
      </c>
      <c r="Q6" s="16" t="s">
        <v>1168</v>
      </c>
      <c r="R6" s="16">
        <v>45755</v>
      </c>
      <c r="S6" s="13">
        <v>3550</v>
      </c>
      <c r="T6" s="13">
        <v>0</v>
      </c>
      <c r="U6" s="13">
        <v>0</v>
      </c>
      <c r="V6" s="86">
        <f t="shared" ref="V6:V45" si="0">S6-(T6+U6)</f>
        <v>3550</v>
      </c>
      <c r="W6" s="86" t="s">
        <v>1184</v>
      </c>
      <c r="X6" s="86"/>
      <c r="Y6" s="4" t="s">
        <v>1120</v>
      </c>
      <c r="Z6" s="79" t="s">
        <v>1178</v>
      </c>
    </row>
    <row r="7" spans="1:26" ht="20.100000000000001" customHeight="1" x14ac:dyDescent="0.3">
      <c r="A7" s="12">
        <v>3</v>
      </c>
      <c r="B7" s="3" t="s">
        <v>159</v>
      </c>
      <c r="C7" s="13" t="s">
        <v>160</v>
      </c>
      <c r="D7" s="13" t="s">
        <v>162</v>
      </c>
      <c r="E7" s="14">
        <v>45775</v>
      </c>
      <c r="F7" s="13" t="s">
        <v>163</v>
      </c>
      <c r="G7" s="13" t="s">
        <v>164</v>
      </c>
      <c r="H7" s="13" t="s">
        <v>156</v>
      </c>
      <c r="I7" s="13" t="s">
        <v>414</v>
      </c>
      <c r="J7" s="13" t="s">
        <v>576</v>
      </c>
      <c r="K7" s="13" t="s">
        <v>578</v>
      </c>
      <c r="L7" s="81">
        <v>351065162</v>
      </c>
      <c r="M7" s="88"/>
      <c r="N7" s="14">
        <v>45006</v>
      </c>
      <c r="O7" s="13">
        <v>44040</v>
      </c>
      <c r="P7" s="13">
        <v>2400</v>
      </c>
      <c r="Q7" s="16" t="s">
        <v>1168</v>
      </c>
      <c r="R7" s="16">
        <v>45755</v>
      </c>
      <c r="S7" s="13">
        <v>2400</v>
      </c>
      <c r="T7" s="13">
        <v>0</v>
      </c>
      <c r="U7" s="13">
        <v>0</v>
      </c>
      <c r="V7" s="86">
        <f t="shared" si="0"/>
        <v>2400</v>
      </c>
      <c r="W7" s="86" t="s">
        <v>1184</v>
      </c>
      <c r="X7" s="86"/>
      <c r="Y7" s="4" t="s">
        <v>1120</v>
      </c>
      <c r="Z7" s="79" t="s">
        <v>1142</v>
      </c>
    </row>
    <row r="8" spans="1:26" ht="20.100000000000001" customHeight="1" x14ac:dyDescent="0.3">
      <c r="A8" s="12">
        <v>4</v>
      </c>
      <c r="B8" s="3" t="s">
        <v>159</v>
      </c>
      <c r="C8" s="13" t="s">
        <v>160</v>
      </c>
      <c r="D8" s="13" t="s">
        <v>162</v>
      </c>
      <c r="E8" s="14">
        <v>45775</v>
      </c>
      <c r="F8" s="13" t="s">
        <v>163</v>
      </c>
      <c r="G8" s="13" t="s">
        <v>164</v>
      </c>
      <c r="H8" s="13" t="s">
        <v>156</v>
      </c>
      <c r="I8" s="13" t="s">
        <v>414</v>
      </c>
      <c r="J8" s="13" t="s">
        <v>615</v>
      </c>
      <c r="K8" s="13" t="s">
        <v>617</v>
      </c>
      <c r="L8" s="81">
        <v>351431114</v>
      </c>
      <c r="M8" s="88"/>
      <c r="N8" s="14">
        <v>45036</v>
      </c>
      <c r="O8" s="13">
        <v>63000</v>
      </c>
      <c r="P8" s="13">
        <v>3400</v>
      </c>
      <c r="Q8" s="16" t="s">
        <v>1168</v>
      </c>
      <c r="R8" s="16">
        <v>45755</v>
      </c>
      <c r="S8" s="13">
        <v>3400</v>
      </c>
      <c r="T8" s="13">
        <v>0</v>
      </c>
      <c r="U8" s="13">
        <v>0</v>
      </c>
      <c r="V8" s="86">
        <f t="shared" si="0"/>
        <v>3400</v>
      </c>
      <c r="W8" s="86" t="s">
        <v>1184</v>
      </c>
      <c r="X8" s="86"/>
      <c r="Y8" s="4" t="s">
        <v>1120</v>
      </c>
      <c r="Z8" s="79" t="s">
        <v>1127</v>
      </c>
    </row>
    <row r="9" spans="1:26" ht="20.100000000000001" customHeight="1" x14ac:dyDescent="0.3">
      <c r="A9" s="12">
        <v>5</v>
      </c>
      <c r="B9" s="3" t="s">
        <v>159</v>
      </c>
      <c r="C9" s="13" t="s">
        <v>160</v>
      </c>
      <c r="D9" s="13" t="s">
        <v>162</v>
      </c>
      <c r="E9" s="14">
        <v>45775</v>
      </c>
      <c r="F9" s="13" t="s">
        <v>163</v>
      </c>
      <c r="G9" s="13" t="s">
        <v>164</v>
      </c>
      <c r="H9" s="13" t="s">
        <v>156</v>
      </c>
      <c r="I9" s="13" t="s">
        <v>414</v>
      </c>
      <c r="J9" s="13" t="s">
        <v>622</v>
      </c>
      <c r="K9" s="13" t="s">
        <v>223</v>
      </c>
      <c r="L9" s="81">
        <v>351441112</v>
      </c>
      <c r="M9" s="88"/>
      <c r="N9" s="14">
        <v>45036</v>
      </c>
      <c r="O9" s="13">
        <v>42000</v>
      </c>
      <c r="P9" s="13">
        <v>2250</v>
      </c>
      <c r="Q9" s="16" t="s">
        <v>1168</v>
      </c>
      <c r="R9" s="16">
        <v>45755</v>
      </c>
      <c r="S9" s="13">
        <v>2250</v>
      </c>
      <c r="T9" s="13">
        <v>0</v>
      </c>
      <c r="U9" s="13">
        <v>0</v>
      </c>
      <c r="V9" s="86">
        <f t="shared" si="0"/>
        <v>2250</v>
      </c>
      <c r="W9" s="86" t="s">
        <v>1184</v>
      </c>
      <c r="X9" s="86"/>
      <c r="Y9" s="4" t="s">
        <v>1120</v>
      </c>
      <c r="Z9" s="79" t="s">
        <v>1123</v>
      </c>
    </row>
    <row r="10" spans="1:26" ht="20.100000000000001" customHeight="1" x14ac:dyDescent="0.3">
      <c r="A10" s="12">
        <v>6</v>
      </c>
      <c r="B10" s="3" t="s">
        <v>159</v>
      </c>
      <c r="C10" s="13" t="s">
        <v>160</v>
      </c>
      <c r="D10" s="13" t="s">
        <v>162</v>
      </c>
      <c r="E10" s="14">
        <v>45776</v>
      </c>
      <c r="F10" s="13" t="s">
        <v>163</v>
      </c>
      <c r="G10" s="13" t="s">
        <v>164</v>
      </c>
      <c r="H10" s="13" t="s">
        <v>156</v>
      </c>
      <c r="I10" s="13" t="s">
        <v>637</v>
      </c>
      <c r="J10" s="13" t="s">
        <v>639</v>
      </c>
      <c r="K10" s="13" t="s">
        <v>641</v>
      </c>
      <c r="L10" s="81">
        <v>351573351</v>
      </c>
      <c r="M10" s="88"/>
      <c r="N10" s="14">
        <v>45059</v>
      </c>
      <c r="O10" s="13">
        <v>52000</v>
      </c>
      <c r="P10" s="13">
        <v>2800</v>
      </c>
      <c r="Q10" s="16" t="s">
        <v>1168</v>
      </c>
      <c r="R10" s="16">
        <v>45755</v>
      </c>
      <c r="S10" s="13">
        <v>2800</v>
      </c>
      <c r="T10" s="13">
        <v>0</v>
      </c>
      <c r="U10" s="13">
        <v>0</v>
      </c>
      <c r="V10" s="86">
        <f t="shared" si="0"/>
        <v>2800</v>
      </c>
      <c r="W10" s="86" t="s">
        <v>1183</v>
      </c>
      <c r="X10" s="86"/>
      <c r="Y10" s="4" t="s">
        <v>1120</v>
      </c>
      <c r="Z10" s="79" t="s">
        <v>1144</v>
      </c>
    </row>
    <row r="11" spans="1:26" ht="20.100000000000001" customHeight="1" x14ac:dyDescent="0.3">
      <c r="A11" s="12">
        <v>7</v>
      </c>
      <c r="B11" s="3" t="s">
        <v>159</v>
      </c>
      <c r="C11" s="13" t="s">
        <v>160</v>
      </c>
      <c r="D11" s="13" t="s">
        <v>162</v>
      </c>
      <c r="E11" s="14">
        <v>45776</v>
      </c>
      <c r="F11" s="13" t="s">
        <v>163</v>
      </c>
      <c r="G11" s="13" t="s">
        <v>164</v>
      </c>
      <c r="H11" s="13" t="s">
        <v>156</v>
      </c>
      <c r="I11" s="13" t="s">
        <v>637</v>
      </c>
      <c r="J11" s="13" t="s">
        <v>646</v>
      </c>
      <c r="K11" s="13" t="s">
        <v>648</v>
      </c>
      <c r="L11" s="81">
        <v>351599008</v>
      </c>
      <c r="M11" s="88"/>
      <c r="N11" s="14">
        <v>45090</v>
      </c>
      <c r="O11" s="13">
        <v>42000</v>
      </c>
      <c r="P11" s="13">
        <v>2250</v>
      </c>
      <c r="Q11" s="16" t="s">
        <v>1168</v>
      </c>
      <c r="R11" s="16">
        <v>45755</v>
      </c>
      <c r="S11" s="13">
        <v>2250</v>
      </c>
      <c r="T11" s="13">
        <v>0</v>
      </c>
      <c r="U11" s="13">
        <v>0</v>
      </c>
      <c r="V11" s="86">
        <f t="shared" si="0"/>
        <v>2250</v>
      </c>
      <c r="W11" s="86" t="s">
        <v>1184</v>
      </c>
      <c r="X11" s="86"/>
      <c r="Y11" s="4" t="s">
        <v>1120</v>
      </c>
      <c r="Z11" s="79" t="s">
        <v>1145</v>
      </c>
    </row>
    <row r="12" spans="1:26" ht="20.100000000000001" customHeight="1" x14ac:dyDescent="0.3">
      <c r="A12" s="12">
        <v>8</v>
      </c>
      <c r="B12" s="3" t="s">
        <v>159</v>
      </c>
      <c r="C12" s="13" t="s">
        <v>160</v>
      </c>
      <c r="D12" s="13" t="s">
        <v>162</v>
      </c>
      <c r="E12" s="14">
        <v>45776</v>
      </c>
      <c r="F12" s="13" t="s">
        <v>163</v>
      </c>
      <c r="G12" s="13" t="s">
        <v>164</v>
      </c>
      <c r="H12" s="13" t="s">
        <v>156</v>
      </c>
      <c r="I12" s="13" t="s">
        <v>414</v>
      </c>
      <c r="J12" s="13" t="s">
        <v>660</v>
      </c>
      <c r="K12" s="13" t="s">
        <v>662</v>
      </c>
      <c r="L12" s="81">
        <v>351772321</v>
      </c>
      <c r="M12" s="88"/>
      <c r="N12" s="14">
        <v>45090</v>
      </c>
      <c r="O12" s="13">
        <v>42000</v>
      </c>
      <c r="P12" s="13">
        <v>2250</v>
      </c>
      <c r="Q12" s="16" t="s">
        <v>1168</v>
      </c>
      <c r="R12" s="16">
        <v>45755</v>
      </c>
      <c r="S12" s="13">
        <v>2250</v>
      </c>
      <c r="T12" s="13">
        <v>0</v>
      </c>
      <c r="U12" s="13">
        <v>0</v>
      </c>
      <c r="V12" s="86">
        <f t="shared" si="0"/>
        <v>2250</v>
      </c>
      <c r="W12" s="86" t="s">
        <v>1184</v>
      </c>
      <c r="X12" s="86"/>
      <c r="Y12" s="4" t="s">
        <v>1120</v>
      </c>
      <c r="Z12" s="79" t="s">
        <v>1128</v>
      </c>
    </row>
    <row r="13" spans="1:26" ht="20.100000000000001" customHeight="1" x14ac:dyDescent="0.3">
      <c r="A13" s="12">
        <v>9</v>
      </c>
      <c r="B13" s="3" t="s">
        <v>159</v>
      </c>
      <c r="C13" s="13" t="s">
        <v>160</v>
      </c>
      <c r="D13" s="13" t="s">
        <v>162</v>
      </c>
      <c r="E13" s="14">
        <v>45776</v>
      </c>
      <c r="F13" s="13" t="s">
        <v>163</v>
      </c>
      <c r="G13" s="13" t="s">
        <v>164</v>
      </c>
      <c r="H13" s="13" t="s">
        <v>156</v>
      </c>
      <c r="I13" s="13" t="s">
        <v>414</v>
      </c>
      <c r="J13" s="13" t="s">
        <v>663</v>
      </c>
      <c r="K13" s="13" t="s">
        <v>665</v>
      </c>
      <c r="L13" s="81">
        <v>351772322</v>
      </c>
      <c r="M13" s="88"/>
      <c r="N13" s="14">
        <v>45090</v>
      </c>
      <c r="O13" s="13">
        <v>42000</v>
      </c>
      <c r="P13" s="13">
        <v>2250</v>
      </c>
      <c r="Q13" s="16" t="s">
        <v>1168</v>
      </c>
      <c r="R13" s="16">
        <v>45755</v>
      </c>
      <c r="S13" s="13">
        <v>2250</v>
      </c>
      <c r="T13" s="13">
        <v>0</v>
      </c>
      <c r="U13" s="13">
        <v>0</v>
      </c>
      <c r="V13" s="86">
        <f t="shared" si="0"/>
        <v>2250</v>
      </c>
      <c r="W13" s="86" t="s">
        <v>1184</v>
      </c>
      <c r="X13" s="86"/>
      <c r="Y13" s="4" t="s">
        <v>1120</v>
      </c>
      <c r="Z13" s="79" t="s">
        <v>1129</v>
      </c>
    </row>
    <row r="14" spans="1:26" ht="20.100000000000001" customHeight="1" x14ac:dyDescent="0.3">
      <c r="A14" s="12">
        <v>10</v>
      </c>
      <c r="B14" s="3" t="s">
        <v>159</v>
      </c>
      <c r="C14" s="13" t="s">
        <v>160</v>
      </c>
      <c r="D14" s="13" t="s">
        <v>162</v>
      </c>
      <c r="E14" s="14">
        <v>45776</v>
      </c>
      <c r="F14" s="13" t="s">
        <v>163</v>
      </c>
      <c r="G14" s="13" t="s">
        <v>164</v>
      </c>
      <c r="H14" s="13" t="s">
        <v>156</v>
      </c>
      <c r="I14" s="13" t="s">
        <v>414</v>
      </c>
      <c r="J14" s="13" t="s">
        <v>667</v>
      </c>
      <c r="K14" s="13" t="s">
        <v>403</v>
      </c>
      <c r="L14" s="81">
        <v>351802323</v>
      </c>
      <c r="M14" s="88"/>
      <c r="N14" s="14">
        <v>45092</v>
      </c>
      <c r="O14" s="13">
        <v>63000</v>
      </c>
      <c r="P14" s="13">
        <v>3360</v>
      </c>
      <c r="Q14" s="16" t="s">
        <v>1168</v>
      </c>
      <c r="R14" s="16">
        <v>45755</v>
      </c>
      <c r="S14" s="13">
        <v>3360</v>
      </c>
      <c r="T14" s="13">
        <v>0</v>
      </c>
      <c r="U14" s="13">
        <v>0</v>
      </c>
      <c r="V14" s="86">
        <f t="shared" si="0"/>
        <v>3360</v>
      </c>
      <c r="W14" s="86" t="s">
        <v>1184</v>
      </c>
      <c r="X14" s="86"/>
      <c r="Y14" s="4" t="s">
        <v>1120</v>
      </c>
      <c r="Z14" s="79" t="s">
        <v>1146</v>
      </c>
    </row>
    <row r="15" spans="1:26" ht="20.100000000000001" customHeight="1" x14ac:dyDescent="0.3">
      <c r="A15" s="12">
        <v>11</v>
      </c>
      <c r="B15" s="3" t="s">
        <v>159</v>
      </c>
      <c r="C15" s="13" t="s">
        <v>160</v>
      </c>
      <c r="D15" s="13" t="s">
        <v>162</v>
      </c>
      <c r="E15" s="14">
        <v>45775</v>
      </c>
      <c r="F15" s="13" t="s">
        <v>163</v>
      </c>
      <c r="G15" s="13" t="s">
        <v>164</v>
      </c>
      <c r="H15" s="13" t="s">
        <v>156</v>
      </c>
      <c r="I15" s="13" t="s">
        <v>594</v>
      </c>
      <c r="J15" s="13" t="s">
        <v>670</v>
      </c>
      <c r="K15" s="13" t="s">
        <v>672</v>
      </c>
      <c r="L15" s="81">
        <v>351866319</v>
      </c>
      <c r="M15" s="88"/>
      <c r="N15" s="14">
        <v>45100</v>
      </c>
      <c r="O15" s="13">
        <v>60000</v>
      </c>
      <c r="P15" s="13">
        <v>3200</v>
      </c>
      <c r="Q15" s="16" t="s">
        <v>1168</v>
      </c>
      <c r="R15" s="16">
        <v>45755</v>
      </c>
      <c r="S15" s="13">
        <v>3200</v>
      </c>
      <c r="T15" s="13">
        <v>0</v>
      </c>
      <c r="U15" s="13">
        <v>0</v>
      </c>
      <c r="V15" s="86">
        <f t="shared" si="0"/>
        <v>3200</v>
      </c>
      <c r="W15" s="86" t="s">
        <v>1184</v>
      </c>
      <c r="X15" s="86"/>
      <c r="Y15" s="4" t="s">
        <v>1120</v>
      </c>
      <c r="Z15" s="79" t="s">
        <v>1137</v>
      </c>
    </row>
    <row r="16" spans="1:26" ht="20.100000000000001" customHeight="1" x14ac:dyDescent="0.3">
      <c r="A16" s="12">
        <v>12</v>
      </c>
      <c r="B16" s="3" t="s">
        <v>159</v>
      </c>
      <c r="C16" s="13" t="s">
        <v>160</v>
      </c>
      <c r="D16" s="13" t="s">
        <v>162</v>
      </c>
      <c r="E16" s="14">
        <v>45775</v>
      </c>
      <c r="F16" s="13" t="s">
        <v>163</v>
      </c>
      <c r="G16" s="13" t="s">
        <v>164</v>
      </c>
      <c r="H16" s="13" t="s">
        <v>156</v>
      </c>
      <c r="I16" s="13" t="s">
        <v>414</v>
      </c>
      <c r="J16" s="13" t="s">
        <v>699</v>
      </c>
      <c r="K16" s="13" t="s">
        <v>264</v>
      </c>
      <c r="L16" s="81">
        <v>352273449</v>
      </c>
      <c r="M16" s="88"/>
      <c r="N16" s="14">
        <v>45132</v>
      </c>
      <c r="O16" s="13">
        <v>47000</v>
      </c>
      <c r="P16" s="13">
        <v>2510</v>
      </c>
      <c r="Q16" s="16" t="s">
        <v>1168</v>
      </c>
      <c r="R16" s="16">
        <v>45755</v>
      </c>
      <c r="S16" s="13">
        <v>2510</v>
      </c>
      <c r="T16" s="13">
        <v>0</v>
      </c>
      <c r="U16" s="13">
        <v>0</v>
      </c>
      <c r="V16" s="86">
        <f t="shared" si="0"/>
        <v>2510</v>
      </c>
      <c r="W16" s="86" t="s">
        <v>245</v>
      </c>
      <c r="X16" s="86"/>
      <c r="Y16" s="4" t="s">
        <v>1120</v>
      </c>
      <c r="Z16" s="79" t="s">
        <v>1147</v>
      </c>
    </row>
    <row r="17" spans="1:26" ht="20.100000000000001" customHeight="1" x14ac:dyDescent="0.3">
      <c r="A17" s="12">
        <v>13</v>
      </c>
      <c r="B17" s="3" t="s">
        <v>159</v>
      </c>
      <c r="C17" s="13" t="s">
        <v>160</v>
      </c>
      <c r="D17" s="13" t="s">
        <v>162</v>
      </c>
      <c r="E17" s="14">
        <v>45775</v>
      </c>
      <c r="F17" s="13" t="s">
        <v>163</v>
      </c>
      <c r="G17" s="13" t="s">
        <v>164</v>
      </c>
      <c r="H17" s="13" t="s">
        <v>156</v>
      </c>
      <c r="I17" s="13" t="s">
        <v>414</v>
      </c>
      <c r="J17" s="13" t="s">
        <v>703</v>
      </c>
      <c r="K17" s="13" t="s">
        <v>705</v>
      </c>
      <c r="L17" s="81">
        <v>352383128</v>
      </c>
      <c r="M17" s="88"/>
      <c r="N17" s="14">
        <v>45150</v>
      </c>
      <c r="O17" s="13">
        <v>63000</v>
      </c>
      <c r="P17" s="13">
        <v>3360</v>
      </c>
      <c r="Q17" s="16" t="s">
        <v>1168</v>
      </c>
      <c r="R17" s="16">
        <v>45755</v>
      </c>
      <c r="S17" s="13">
        <v>3360</v>
      </c>
      <c r="T17" s="13">
        <v>0</v>
      </c>
      <c r="U17" s="13">
        <v>0</v>
      </c>
      <c r="V17" s="86">
        <f t="shared" si="0"/>
        <v>3360</v>
      </c>
      <c r="W17" s="86" t="s">
        <v>1184</v>
      </c>
      <c r="X17" s="86"/>
      <c r="Y17" s="4" t="s">
        <v>1120</v>
      </c>
      <c r="Z17" s="79" t="s">
        <v>1148</v>
      </c>
    </row>
    <row r="18" spans="1:26" ht="20.100000000000001" customHeight="1" x14ac:dyDescent="0.3">
      <c r="A18" s="12">
        <v>14</v>
      </c>
      <c r="B18" s="3" t="s">
        <v>159</v>
      </c>
      <c r="C18" s="13" t="s">
        <v>160</v>
      </c>
      <c r="D18" s="13" t="s">
        <v>162</v>
      </c>
      <c r="E18" s="14">
        <v>45775</v>
      </c>
      <c r="F18" s="13" t="s">
        <v>163</v>
      </c>
      <c r="G18" s="13" t="s">
        <v>164</v>
      </c>
      <c r="H18" s="13" t="s">
        <v>156</v>
      </c>
      <c r="I18" s="13" t="s">
        <v>637</v>
      </c>
      <c r="J18" s="13" t="s">
        <v>714</v>
      </c>
      <c r="K18" s="13" t="s">
        <v>716</v>
      </c>
      <c r="L18" s="81">
        <v>352523592</v>
      </c>
      <c r="M18" s="88"/>
      <c r="N18" s="14">
        <v>45154</v>
      </c>
      <c r="O18" s="13">
        <v>42000</v>
      </c>
      <c r="P18" s="13">
        <v>2240</v>
      </c>
      <c r="Q18" s="16" t="s">
        <v>1168</v>
      </c>
      <c r="R18" s="16">
        <v>45755</v>
      </c>
      <c r="S18" s="13">
        <v>2240</v>
      </c>
      <c r="T18" s="13">
        <v>0</v>
      </c>
      <c r="U18" s="13">
        <v>0</v>
      </c>
      <c r="V18" s="86">
        <f t="shared" si="0"/>
        <v>2240</v>
      </c>
      <c r="W18" s="86" t="s">
        <v>1184</v>
      </c>
      <c r="X18" s="86"/>
      <c r="Y18" s="4" t="s">
        <v>1120</v>
      </c>
      <c r="Z18" s="79" t="s">
        <v>1149</v>
      </c>
    </row>
    <row r="19" spans="1:26" ht="20.100000000000001" customHeight="1" x14ac:dyDescent="0.3">
      <c r="A19" s="12">
        <v>15</v>
      </c>
      <c r="B19" s="3" t="s">
        <v>159</v>
      </c>
      <c r="C19" s="13" t="s">
        <v>160</v>
      </c>
      <c r="D19" s="13" t="s">
        <v>162</v>
      </c>
      <c r="E19" s="14">
        <v>45775</v>
      </c>
      <c r="F19" s="13" t="s">
        <v>163</v>
      </c>
      <c r="G19" s="13" t="s">
        <v>164</v>
      </c>
      <c r="H19" s="13" t="s">
        <v>156</v>
      </c>
      <c r="I19" s="13" t="s">
        <v>414</v>
      </c>
      <c r="J19" s="13" t="s">
        <v>731</v>
      </c>
      <c r="K19" s="13" t="s">
        <v>733</v>
      </c>
      <c r="L19" s="81">
        <v>352527648</v>
      </c>
      <c r="M19" s="88"/>
      <c r="N19" s="14">
        <v>45155</v>
      </c>
      <c r="O19" s="13">
        <v>42000</v>
      </c>
      <c r="P19" s="13">
        <v>2240</v>
      </c>
      <c r="Q19" s="16" t="s">
        <v>1168</v>
      </c>
      <c r="R19" s="16">
        <v>45755</v>
      </c>
      <c r="S19" s="13">
        <v>2240</v>
      </c>
      <c r="T19" s="13">
        <v>0</v>
      </c>
      <c r="U19" s="13">
        <v>0</v>
      </c>
      <c r="V19" s="86">
        <f t="shared" si="0"/>
        <v>2240</v>
      </c>
      <c r="W19" s="86" t="s">
        <v>1184</v>
      </c>
      <c r="X19" s="86"/>
      <c r="Y19" s="4" t="s">
        <v>1120</v>
      </c>
      <c r="Z19" s="79" t="s">
        <v>1130</v>
      </c>
    </row>
    <row r="20" spans="1:26" ht="20.100000000000001" customHeight="1" x14ac:dyDescent="0.3">
      <c r="A20" s="12">
        <v>16</v>
      </c>
      <c r="B20" s="3" t="s">
        <v>159</v>
      </c>
      <c r="C20" s="13" t="s">
        <v>160</v>
      </c>
      <c r="D20" s="13" t="s">
        <v>162</v>
      </c>
      <c r="E20" s="14">
        <v>45776</v>
      </c>
      <c r="F20" s="13" t="s">
        <v>163</v>
      </c>
      <c r="G20" s="13" t="s">
        <v>164</v>
      </c>
      <c r="H20" s="13" t="s">
        <v>156</v>
      </c>
      <c r="I20" s="13" t="s">
        <v>414</v>
      </c>
      <c r="J20" s="13" t="s">
        <v>736</v>
      </c>
      <c r="K20" s="13" t="s">
        <v>738</v>
      </c>
      <c r="L20" s="81">
        <v>352560831</v>
      </c>
      <c r="M20" s="88"/>
      <c r="N20" s="14">
        <v>45155</v>
      </c>
      <c r="O20" s="13">
        <v>63000</v>
      </c>
      <c r="P20" s="13">
        <v>3360</v>
      </c>
      <c r="Q20" s="16" t="s">
        <v>1168</v>
      </c>
      <c r="R20" s="16">
        <v>45755</v>
      </c>
      <c r="S20" s="13">
        <v>3360</v>
      </c>
      <c r="T20" s="13">
        <v>0</v>
      </c>
      <c r="U20" s="13">
        <v>0</v>
      </c>
      <c r="V20" s="86">
        <f t="shared" si="0"/>
        <v>3360</v>
      </c>
      <c r="W20" s="86" t="s">
        <v>1184</v>
      </c>
      <c r="X20" s="86"/>
      <c r="Y20" s="4" t="s">
        <v>1120</v>
      </c>
      <c r="Z20" s="79" t="s">
        <v>1131</v>
      </c>
    </row>
    <row r="21" spans="1:26" ht="20.100000000000001" customHeight="1" x14ac:dyDescent="0.3">
      <c r="A21" s="12">
        <v>17</v>
      </c>
      <c r="B21" s="3" t="s">
        <v>159</v>
      </c>
      <c r="C21" s="13" t="s">
        <v>160</v>
      </c>
      <c r="D21" s="13" t="s">
        <v>162</v>
      </c>
      <c r="E21" s="14">
        <v>45776</v>
      </c>
      <c r="F21" s="13" t="s">
        <v>163</v>
      </c>
      <c r="G21" s="13" t="s">
        <v>164</v>
      </c>
      <c r="H21" s="13" t="s">
        <v>156</v>
      </c>
      <c r="I21" s="13" t="s">
        <v>414</v>
      </c>
      <c r="J21" s="13" t="s">
        <v>751</v>
      </c>
      <c r="K21" s="13" t="s">
        <v>753</v>
      </c>
      <c r="L21" s="81">
        <v>352756608</v>
      </c>
      <c r="M21" s="88"/>
      <c r="N21" s="14">
        <v>45168</v>
      </c>
      <c r="O21" s="13">
        <v>42000</v>
      </c>
      <c r="P21" s="13">
        <v>2240</v>
      </c>
      <c r="Q21" s="16" t="s">
        <v>1168</v>
      </c>
      <c r="R21" s="16">
        <v>45755</v>
      </c>
      <c r="S21" s="13">
        <v>2240</v>
      </c>
      <c r="T21" s="13">
        <v>0</v>
      </c>
      <c r="U21" s="13">
        <v>0</v>
      </c>
      <c r="V21" s="86">
        <f t="shared" si="0"/>
        <v>2240</v>
      </c>
      <c r="W21" s="86" t="s">
        <v>1184</v>
      </c>
      <c r="X21" s="86"/>
      <c r="Y21" s="4" t="s">
        <v>1120</v>
      </c>
      <c r="Z21" s="79" t="s">
        <v>1150</v>
      </c>
    </row>
    <row r="22" spans="1:26" ht="20.100000000000001" customHeight="1" x14ac:dyDescent="0.3">
      <c r="A22" s="12">
        <v>18</v>
      </c>
      <c r="B22" s="3" t="s">
        <v>159</v>
      </c>
      <c r="C22" s="13" t="s">
        <v>160</v>
      </c>
      <c r="D22" s="13" t="s">
        <v>162</v>
      </c>
      <c r="E22" s="14">
        <v>45776</v>
      </c>
      <c r="F22" s="13" t="s">
        <v>163</v>
      </c>
      <c r="G22" s="13" t="s">
        <v>164</v>
      </c>
      <c r="H22" s="13" t="s">
        <v>156</v>
      </c>
      <c r="I22" s="13" t="s">
        <v>414</v>
      </c>
      <c r="J22" s="13" t="s">
        <v>754</v>
      </c>
      <c r="K22" s="13" t="s">
        <v>756</v>
      </c>
      <c r="L22" s="81">
        <v>352763859</v>
      </c>
      <c r="M22" s="88"/>
      <c r="N22" s="14">
        <v>45168</v>
      </c>
      <c r="O22" s="13">
        <v>42000</v>
      </c>
      <c r="P22" s="13">
        <v>2240</v>
      </c>
      <c r="Q22" s="16" t="s">
        <v>1168</v>
      </c>
      <c r="R22" s="16">
        <v>45755</v>
      </c>
      <c r="S22" s="13">
        <v>2240</v>
      </c>
      <c r="T22" s="13">
        <v>0</v>
      </c>
      <c r="U22" s="13">
        <v>0</v>
      </c>
      <c r="V22" s="86">
        <f t="shared" si="0"/>
        <v>2240</v>
      </c>
      <c r="W22" s="86" t="s">
        <v>1184</v>
      </c>
      <c r="X22" s="86"/>
      <c r="Y22" s="4" t="s">
        <v>1120</v>
      </c>
      <c r="Z22" s="79" t="s">
        <v>1151</v>
      </c>
    </row>
    <row r="23" spans="1:26" ht="20.100000000000001" customHeight="1" x14ac:dyDescent="0.3">
      <c r="A23" s="12">
        <v>19</v>
      </c>
      <c r="B23" s="3" t="s">
        <v>159</v>
      </c>
      <c r="C23" s="13" t="s">
        <v>160</v>
      </c>
      <c r="D23" s="13" t="s">
        <v>162</v>
      </c>
      <c r="E23" s="14">
        <v>45776</v>
      </c>
      <c r="F23" s="13" t="s">
        <v>163</v>
      </c>
      <c r="G23" s="13" t="s">
        <v>164</v>
      </c>
      <c r="H23" s="13" t="s">
        <v>156</v>
      </c>
      <c r="I23" s="13" t="s">
        <v>637</v>
      </c>
      <c r="J23" s="13" t="s">
        <v>768</v>
      </c>
      <c r="K23" s="13" t="s">
        <v>770</v>
      </c>
      <c r="L23" s="81">
        <v>352874975</v>
      </c>
      <c r="M23" s="88"/>
      <c r="N23" s="14">
        <v>45177</v>
      </c>
      <c r="O23" s="13">
        <v>73000</v>
      </c>
      <c r="P23" s="13">
        <v>3900</v>
      </c>
      <c r="Q23" s="16" t="s">
        <v>1168</v>
      </c>
      <c r="R23" s="16">
        <v>45755</v>
      </c>
      <c r="S23" s="13">
        <v>3900</v>
      </c>
      <c r="T23" s="13">
        <v>0</v>
      </c>
      <c r="U23" s="13">
        <v>0</v>
      </c>
      <c r="V23" s="86">
        <f t="shared" si="0"/>
        <v>3900</v>
      </c>
      <c r="W23" s="86" t="s">
        <v>1184</v>
      </c>
      <c r="X23" s="86"/>
      <c r="Y23" s="4" t="s">
        <v>1120</v>
      </c>
      <c r="Z23" s="79" t="s">
        <v>1152</v>
      </c>
    </row>
    <row r="24" spans="1:26" ht="20.100000000000001" customHeight="1" x14ac:dyDescent="0.3">
      <c r="A24" s="12">
        <v>20</v>
      </c>
      <c r="B24" s="3" t="s">
        <v>159</v>
      </c>
      <c r="C24" s="13" t="s">
        <v>160</v>
      </c>
      <c r="D24" s="13" t="s">
        <v>162</v>
      </c>
      <c r="E24" s="14">
        <v>45775</v>
      </c>
      <c r="F24" s="13" t="s">
        <v>163</v>
      </c>
      <c r="G24" s="13" t="s">
        <v>164</v>
      </c>
      <c r="H24" s="13" t="s">
        <v>156</v>
      </c>
      <c r="I24" s="13" t="s">
        <v>414</v>
      </c>
      <c r="J24" s="13" t="s">
        <v>786</v>
      </c>
      <c r="K24" s="13" t="s">
        <v>788</v>
      </c>
      <c r="L24" s="81">
        <v>353198063</v>
      </c>
      <c r="M24" s="88"/>
      <c r="N24" s="14">
        <v>45197</v>
      </c>
      <c r="O24" s="13">
        <v>42000</v>
      </c>
      <c r="P24" s="13">
        <v>2240</v>
      </c>
      <c r="Q24" s="16" t="s">
        <v>1168</v>
      </c>
      <c r="R24" s="16">
        <v>45755</v>
      </c>
      <c r="S24" s="13">
        <v>2240</v>
      </c>
      <c r="T24" s="13">
        <v>0</v>
      </c>
      <c r="U24" s="13">
        <v>0</v>
      </c>
      <c r="V24" s="86">
        <f t="shared" si="0"/>
        <v>2240</v>
      </c>
      <c r="W24" s="86" t="s">
        <v>1184</v>
      </c>
      <c r="X24" s="86"/>
      <c r="Y24" s="4" t="s">
        <v>1120</v>
      </c>
      <c r="Z24" s="79" t="s">
        <v>1132</v>
      </c>
    </row>
    <row r="25" spans="1:26" ht="20.100000000000001" customHeight="1" x14ac:dyDescent="0.3">
      <c r="A25" s="12">
        <v>21</v>
      </c>
      <c r="B25" s="3" t="s">
        <v>159</v>
      </c>
      <c r="C25" s="13" t="s">
        <v>160</v>
      </c>
      <c r="D25" s="13" t="s">
        <v>162</v>
      </c>
      <c r="E25" s="14">
        <v>45775</v>
      </c>
      <c r="F25" s="13" t="s">
        <v>163</v>
      </c>
      <c r="G25" s="13" t="s">
        <v>164</v>
      </c>
      <c r="H25" s="13" t="s">
        <v>156</v>
      </c>
      <c r="I25" s="13" t="s">
        <v>637</v>
      </c>
      <c r="J25" s="13" t="s">
        <v>851</v>
      </c>
      <c r="K25" s="13" t="s">
        <v>853</v>
      </c>
      <c r="L25" s="81">
        <v>353847969</v>
      </c>
      <c r="M25" s="88"/>
      <c r="N25" s="14">
        <v>45257</v>
      </c>
      <c r="O25" s="13">
        <v>42000</v>
      </c>
      <c r="P25" s="13">
        <v>2240</v>
      </c>
      <c r="Q25" s="16" t="s">
        <v>1168</v>
      </c>
      <c r="R25" s="16">
        <v>45755</v>
      </c>
      <c r="S25" s="13">
        <v>2240</v>
      </c>
      <c r="T25" s="13">
        <v>0</v>
      </c>
      <c r="U25" s="13">
        <v>0</v>
      </c>
      <c r="V25" s="86">
        <f t="shared" si="0"/>
        <v>2240</v>
      </c>
      <c r="W25" s="86" t="s">
        <v>1184</v>
      </c>
      <c r="X25" s="86"/>
      <c r="Y25" s="4" t="s">
        <v>1120</v>
      </c>
      <c r="Z25" s="79" t="s">
        <v>1153</v>
      </c>
    </row>
    <row r="26" spans="1:26" ht="20.100000000000001" customHeight="1" x14ac:dyDescent="0.3">
      <c r="A26" s="12">
        <v>22</v>
      </c>
      <c r="B26" s="3" t="s">
        <v>159</v>
      </c>
      <c r="C26" s="13" t="s">
        <v>160</v>
      </c>
      <c r="D26" s="13" t="s">
        <v>162</v>
      </c>
      <c r="E26" s="14">
        <v>45775</v>
      </c>
      <c r="F26" s="13" t="s">
        <v>163</v>
      </c>
      <c r="G26" s="13" t="s">
        <v>164</v>
      </c>
      <c r="H26" s="13" t="s">
        <v>156</v>
      </c>
      <c r="I26" s="13" t="s">
        <v>637</v>
      </c>
      <c r="J26" s="13" t="s">
        <v>856</v>
      </c>
      <c r="K26" s="13" t="s">
        <v>858</v>
      </c>
      <c r="L26" s="81">
        <v>353848039</v>
      </c>
      <c r="M26" s="88"/>
      <c r="N26" s="14">
        <v>45257</v>
      </c>
      <c r="O26" s="13">
        <v>73000</v>
      </c>
      <c r="P26" s="13">
        <v>3900</v>
      </c>
      <c r="Q26" s="16" t="s">
        <v>1168</v>
      </c>
      <c r="R26" s="16">
        <v>45755</v>
      </c>
      <c r="S26" s="13">
        <v>3900</v>
      </c>
      <c r="T26" s="13">
        <v>0</v>
      </c>
      <c r="U26" s="13">
        <v>0</v>
      </c>
      <c r="V26" s="86">
        <f t="shared" si="0"/>
        <v>3900</v>
      </c>
      <c r="W26" s="86" t="s">
        <v>1184</v>
      </c>
      <c r="X26" s="86"/>
      <c r="Y26" s="4" t="s">
        <v>1120</v>
      </c>
      <c r="Z26" s="79" t="s">
        <v>1164</v>
      </c>
    </row>
    <row r="27" spans="1:26" ht="20.100000000000001" customHeight="1" x14ac:dyDescent="0.3">
      <c r="A27" s="12">
        <v>23</v>
      </c>
      <c r="B27" s="3" t="s">
        <v>159</v>
      </c>
      <c r="C27" s="13" t="s">
        <v>160</v>
      </c>
      <c r="D27" s="13" t="s">
        <v>162</v>
      </c>
      <c r="E27" s="14">
        <v>45775</v>
      </c>
      <c r="F27" s="13" t="s">
        <v>163</v>
      </c>
      <c r="G27" s="13" t="s">
        <v>164</v>
      </c>
      <c r="H27" s="13" t="s">
        <v>156</v>
      </c>
      <c r="I27" s="13" t="s">
        <v>637</v>
      </c>
      <c r="J27" s="13" t="s">
        <v>859</v>
      </c>
      <c r="K27" s="13" t="s">
        <v>861</v>
      </c>
      <c r="L27" s="81">
        <v>353851927</v>
      </c>
      <c r="M27" s="88"/>
      <c r="N27" s="14">
        <v>45257</v>
      </c>
      <c r="O27" s="13">
        <v>42000</v>
      </c>
      <c r="P27" s="13">
        <v>2240</v>
      </c>
      <c r="Q27" s="16" t="s">
        <v>1168</v>
      </c>
      <c r="R27" s="16">
        <v>45755</v>
      </c>
      <c r="S27" s="13">
        <v>2240</v>
      </c>
      <c r="T27" s="13">
        <v>0</v>
      </c>
      <c r="U27" s="13">
        <v>0</v>
      </c>
      <c r="V27" s="86">
        <f t="shared" si="0"/>
        <v>2240</v>
      </c>
      <c r="W27" s="86" t="s">
        <v>1184</v>
      </c>
      <c r="X27" s="86"/>
      <c r="Y27" s="4" t="s">
        <v>1120</v>
      </c>
      <c r="Z27" s="79" t="s">
        <v>1154</v>
      </c>
    </row>
    <row r="28" spans="1:26" ht="20.100000000000001" customHeight="1" x14ac:dyDescent="0.3">
      <c r="A28" s="12">
        <v>24</v>
      </c>
      <c r="B28" s="3" t="s">
        <v>159</v>
      </c>
      <c r="C28" s="13" t="s">
        <v>160</v>
      </c>
      <c r="D28" s="13" t="s">
        <v>162</v>
      </c>
      <c r="E28" s="14">
        <v>45775</v>
      </c>
      <c r="F28" s="13" t="s">
        <v>163</v>
      </c>
      <c r="G28" s="13" t="s">
        <v>164</v>
      </c>
      <c r="H28" s="13" t="s">
        <v>156</v>
      </c>
      <c r="I28" s="13" t="s">
        <v>414</v>
      </c>
      <c r="J28" s="13" t="s">
        <v>876</v>
      </c>
      <c r="K28" s="13" t="s">
        <v>878</v>
      </c>
      <c r="L28" s="81">
        <v>354065765</v>
      </c>
      <c r="M28" s="88"/>
      <c r="N28" s="14">
        <v>45272</v>
      </c>
      <c r="O28" s="13">
        <v>52000</v>
      </c>
      <c r="P28" s="13">
        <v>2780</v>
      </c>
      <c r="Q28" s="16" t="s">
        <v>1168</v>
      </c>
      <c r="R28" s="16">
        <v>45755</v>
      </c>
      <c r="S28" s="13">
        <v>2780</v>
      </c>
      <c r="T28" s="13">
        <v>0</v>
      </c>
      <c r="U28" s="13">
        <v>0</v>
      </c>
      <c r="V28" s="86">
        <f t="shared" si="0"/>
        <v>2780</v>
      </c>
      <c r="W28" s="86" t="s">
        <v>1184</v>
      </c>
      <c r="X28" s="86"/>
      <c r="Y28" s="4" t="s">
        <v>1120</v>
      </c>
      <c r="Z28" s="79" t="s">
        <v>1155</v>
      </c>
    </row>
    <row r="29" spans="1:26" ht="20.100000000000001" customHeight="1" x14ac:dyDescent="0.3">
      <c r="A29" s="12">
        <v>25</v>
      </c>
      <c r="B29" s="3" t="s">
        <v>159</v>
      </c>
      <c r="C29" s="13" t="s">
        <v>160</v>
      </c>
      <c r="D29" s="13" t="s">
        <v>162</v>
      </c>
      <c r="E29" s="14">
        <v>45775</v>
      </c>
      <c r="F29" s="13" t="s">
        <v>163</v>
      </c>
      <c r="G29" s="13" t="s">
        <v>164</v>
      </c>
      <c r="H29" s="13" t="s">
        <v>156</v>
      </c>
      <c r="I29" s="13" t="s">
        <v>414</v>
      </c>
      <c r="J29" s="13" t="s">
        <v>881</v>
      </c>
      <c r="K29" s="13" t="s">
        <v>883</v>
      </c>
      <c r="L29" s="81">
        <v>354118749</v>
      </c>
      <c r="M29" s="88"/>
      <c r="N29" s="14">
        <v>45275</v>
      </c>
      <c r="O29" s="13">
        <v>29000</v>
      </c>
      <c r="P29" s="13">
        <v>1950</v>
      </c>
      <c r="Q29" s="16" t="s">
        <v>1168</v>
      </c>
      <c r="R29" s="16">
        <v>45755</v>
      </c>
      <c r="S29" s="13">
        <v>1950</v>
      </c>
      <c r="T29" s="13">
        <v>0</v>
      </c>
      <c r="U29" s="13">
        <v>0</v>
      </c>
      <c r="V29" s="86">
        <f t="shared" si="0"/>
        <v>1950</v>
      </c>
      <c r="W29" s="86" t="s">
        <v>1184</v>
      </c>
      <c r="X29" s="86"/>
      <c r="Y29" s="4" t="s">
        <v>1120</v>
      </c>
      <c r="Z29" s="79" t="s">
        <v>1156</v>
      </c>
    </row>
    <row r="30" spans="1:26" ht="20.100000000000001" customHeight="1" x14ac:dyDescent="0.3">
      <c r="A30" s="12">
        <v>26</v>
      </c>
      <c r="B30" s="3" t="s">
        <v>159</v>
      </c>
      <c r="C30" s="13" t="s">
        <v>160</v>
      </c>
      <c r="D30" s="13" t="s">
        <v>162</v>
      </c>
      <c r="E30" s="14">
        <v>45775</v>
      </c>
      <c r="F30" s="13" t="s">
        <v>163</v>
      </c>
      <c r="G30" s="13" t="s">
        <v>164</v>
      </c>
      <c r="H30" s="13" t="s">
        <v>156</v>
      </c>
      <c r="I30" s="13" t="s">
        <v>637</v>
      </c>
      <c r="J30" s="13" t="s">
        <v>937</v>
      </c>
      <c r="K30" s="13" t="s">
        <v>939</v>
      </c>
      <c r="L30" s="81">
        <v>355835087</v>
      </c>
      <c r="M30" s="88"/>
      <c r="N30" s="14">
        <v>45364</v>
      </c>
      <c r="O30" s="13">
        <v>65000</v>
      </c>
      <c r="P30" s="13">
        <v>3470</v>
      </c>
      <c r="Q30" s="16" t="s">
        <v>1168</v>
      </c>
      <c r="R30" s="16">
        <v>45755</v>
      </c>
      <c r="S30" s="13">
        <v>3470</v>
      </c>
      <c r="T30" s="13">
        <v>0</v>
      </c>
      <c r="U30" s="13">
        <v>0</v>
      </c>
      <c r="V30" s="86">
        <f t="shared" si="0"/>
        <v>3470</v>
      </c>
      <c r="W30" s="86" t="s">
        <v>1184</v>
      </c>
      <c r="X30" s="86"/>
      <c r="Y30" s="4" t="s">
        <v>1120</v>
      </c>
      <c r="Z30" s="79" t="s">
        <v>1157</v>
      </c>
    </row>
    <row r="31" spans="1:26" ht="20.100000000000001" customHeight="1" x14ac:dyDescent="0.3">
      <c r="A31" s="12">
        <v>27</v>
      </c>
      <c r="B31" s="3" t="s">
        <v>159</v>
      </c>
      <c r="C31" s="13" t="s">
        <v>160</v>
      </c>
      <c r="D31" s="13" t="s">
        <v>162</v>
      </c>
      <c r="E31" s="14">
        <v>45775</v>
      </c>
      <c r="F31" s="13" t="s">
        <v>163</v>
      </c>
      <c r="G31" s="13" t="s">
        <v>164</v>
      </c>
      <c r="H31" s="13" t="s">
        <v>156</v>
      </c>
      <c r="I31" s="13" t="s">
        <v>637</v>
      </c>
      <c r="J31" s="13" t="s">
        <v>639</v>
      </c>
      <c r="K31" s="13" t="s">
        <v>641</v>
      </c>
      <c r="L31" s="81">
        <v>355940720</v>
      </c>
      <c r="M31" s="88"/>
      <c r="N31" s="14">
        <v>45370</v>
      </c>
      <c r="O31" s="13">
        <v>30000</v>
      </c>
      <c r="P31" s="13">
        <v>2020</v>
      </c>
      <c r="Q31" s="16" t="s">
        <v>1168</v>
      </c>
      <c r="R31" s="16">
        <v>45755</v>
      </c>
      <c r="S31" s="13">
        <v>2020</v>
      </c>
      <c r="T31" s="13">
        <v>0</v>
      </c>
      <c r="U31" s="13">
        <v>0</v>
      </c>
      <c r="V31" s="86">
        <f t="shared" si="0"/>
        <v>2020</v>
      </c>
      <c r="W31" s="86" t="s">
        <v>1183</v>
      </c>
      <c r="X31" s="86"/>
      <c r="Y31" s="4" t="s">
        <v>1120</v>
      </c>
      <c r="Z31" s="79" t="s">
        <v>1158</v>
      </c>
    </row>
    <row r="32" spans="1:26" ht="20.100000000000001" customHeight="1" x14ac:dyDescent="0.3">
      <c r="A32" s="12">
        <v>28</v>
      </c>
      <c r="B32" s="3" t="s">
        <v>159</v>
      </c>
      <c r="C32" s="13" t="s">
        <v>160</v>
      </c>
      <c r="D32" s="13" t="s">
        <v>162</v>
      </c>
      <c r="E32" s="14">
        <v>45775</v>
      </c>
      <c r="F32" s="13" t="s">
        <v>163</v>
      </c>
      <c r="G32" s="13" t="s">
        <v>164</v>
      </c>
      <c r="H32" s="13" t="s">
        <v>156</v>
      </c>
      <c r="I32" s="13" t="s">
        <v>637</v>
      </c>
      <c r="J32" s="13" t="s">
        <v>948</v>
      </c>
      <c r="K32" s="13" t="s">
        <v>950</v>
      </c>
      <c r="L32" s="81">
        <v>356219660</v>
      </c>
      <c r="M32" s="88"/>
      <c r="N32" s="14">
        <v>45382</v>
      </c>
      <c r="O32" s="13">
        <v>65000</v>
      </c>
      <c r="P32" s="13">
        <v>3470</v>
      </c>
      <c r="Q32" s="16" t="s">
        <v>1168</v>
      </c>
      <c r="R32" s="16">
        <v>45755</v>
      </c>
      <c r="S32" s="13">
        <v>3470</v>
      </c>
      <c r="T32" s="13">
        <v>0</v>
      </c>
      <c r="U32" s="13">
        <v>0</v>
      </c>
      <c r="V32" s="86">
        <f t="shared" si="0"/>
        <v>3470</v>
      </c>
      <c r="W32" s="86" t="s">
        <v>1184</v>
      </c>
      <c r="X32" s="86"/>
      <c r="Y32" s="4" t="s">
        <v>1120</v>
      </c>
      <c r="Z32" s="79" t="s">
        <v>1159</v>
      </c>
    </row>
    <row r="33" spans="1:26" ht="20.100000000000001" customHeight="1" x14ac:dyDescent="0.3">
      <c r="A33" s="12">
        <v>29</v>
      </c>
      <c r="B33" s="3" t="s">
        <v>159</v>
      </c>
      <c r="C33" s="13" t="s">
        <v>160</v>
      </c>
      <c r="D33" s="13" t="s">
        <v>162</v>
      </c>
      <c r="E33" s="14">
        <v>45775</v>
      </c>
      <c r="F33" s="13" t="s">
        <v>163</v>
      </c>
      <c r="G33" s="13" t="s">
        <v>164</v>
      </c>
      <c r="H33" s="13" t="s">
        <v>156</v>
      </c>
      <c r="I33" s="13" t="s">
        <v>637</v>
      </c>
      <c r="J33" s="13" t="s">
        <v>956</v>
      </c>
      <c r="K33" s="13" t="s">
        <v>540</v>
      </c>
      <c r="L33" s="81">
        <v>356333261</v>
      </c>
      <c r="M33" s="88"/>
      <c r="N33" s="14">
        <v>45386</v>
      </c>
      <c r="O33" s="13">
        <v>71000</v>
      </c>
      <c r="P33" s="13">
        <v>3790</v>
      </c>
      <c r="Q33" s="16" t="s">
        <v>1168</v>
      </c>
      <c r="R33" s="16">
        <v>45755</v>
      </c>
      <c r="S33" s="13">
        <v>3790</v>
      </c>
      <c r="T33" s="13">
        <v>0</v>
      </c>
      <c r="U33" s="13">
        <v>0</v>
      </c>
      <c r="V33" s="86">
        <f t="shared" si="0"/>
        <v>3790</v>
      </c>
      <c r="W33" s="86" t="s">
        <v>1184</v>
      </c>
      <c r="X33" s="86"/>
      <c r="Y33" s="4" t="s">
        <v>1120</v>
      </c>
      <c r="Z33" s="79" t="s">
        <v>1160</v>
      </c>
    </row>
    <row r="34" spans="1:26" ht="20.100000000000001" customHeight="1" x14ac:dyDescent="0.3">
      <c r="A34" s="12">
        <v>30</v>
      </c>
      <c r="B34" s="3" t="s">
        <v>159</v>
      </c>
      <c r="C34" s="13" t="s">
        <v>160</v>
      </c>
      <c r="D34" s="13" t="s">
        <v>162</v>
      </c>
      <c r="E34" s="14">
        <v>45775</v>
      </c>
      <c r="F34" s="13" t="s">
        <v>163</v>
      </c>
      <c r="G34" s="13" t="s">
        <v>164</v>
      </c>
      <c r="H34" s="13" t="s">
        <v>156</v>
      </c>
      <c r="I34" s="13" t="s">
        <v>414</v>
      </c>
      <c r="J34" s="13" t="s">
        <v>972</v>
      </c>
      <c r="K34" s="13" t="s">
        <v>974</v>
      </c>
      <c r="L34" s="81">
        <v>356733285</v>
      </c>
      <c r="M34" s="88"/>
      <c r="N34" s="14">
        <v>45414</v>
      </c>
      <c r="O34" s="13">
        <v>73000</v>
      </c>
      <c r="P34" s="13">
        <v>3300</v>
      </c>
      <c r="Q34" s="16" t="s">
        <v>1168</v>
      </c>
      <c r="R34" s="16">
        <v>45755</v>
      </c>
      <c r="S34" s="13">
        <v>3300</v>
      </c>
      <c r="T34" s="13">
        <v>0</v>
      </c>
      <c r="U34" s="13">
        <v>0</v>
      </c>
      <c r="V34" s="86">
        <f t="shared" si="0"/>
        <v>3300</v>
      </c>
      <c r="W34" s="86" t="s">
        <v>1184</v>
      </c>
      <c r="X34" s="86"/>
      <c r="Y34" s="4" t="s">
        <v>1120</v>
      </c>
      <c r="Z34" s="79" t="s">
        <v>1138</v>
      </c>
    </row>
    <row r="35" spans="1:26" ht="20.100000000000001" customHeight="1" x14ac:dyDescent="0.3">
      <c r="A35" s="12">
        <v>31</v>
      </c>
      <c r="B35" s="3" t="s">
        <v>159</v>
      </c>
      <c r="C35" s="13" t="s">
        <v>160</v>
      </c>
      <c r="D35" s="13" t="s">
        <v>162</v>
      </c>
      <c r="E35" s="14">
        <v>45776</v>
      </c>
      <c r="F35" s="13" t="s">
        <v>163</v>
      </c>
      <c r="G35" s="13" t="s">
        <v>164</v>
      </c>
      <c r="H35" s="13" t="s">
        <v>156</v>
      </c>
      <c r="I35" s="13" t="s">
        <v>637</v>
      </c>
      <c r="J35" s="13" t="s">
        <v>976</v>
      </c>
      <c r="K35" s="13" t="s">
        <v>364</v>
      </c>
      <c r="L35" s="81">
        <v>356764450</v>
      </c>
      <c r="M35" s="88"/>
      <c r="N35" s="14">
        <v>45414</v>
      </c>
      <c r="O35" s="13">
        <v>65000</v>
      </c>
      <c r="P35" s="13">
        <v>3470</v>
      </c>
      <c r="Q35" s="16" t="s">
        <v>1168</v>
      </c>
      <c r="R35" s="16">
        <v>45755</v>
      </c>
      <c r="S35" s="13">
        <v>3470</v>
      </c>
      <c r="T35" s="13">
        <v>0</v>
      </c>
      <c r="U35" s="13">
        <v>0</v>
      </c>
      <c r="V35" s="86">
        <f t="shared" si="0"/>
        <v>3470</v>
      </c>
      <c r="W35" s="86" t="s">
        <v>1184</v>
      </c>
      <c r="X35" s="86"/>
      <c r="Y35" s="4" t="s">
        <v>1120</v>
      </c>
      <c r="Z35" s="79" t="s">
        <v>1161</v>
      </c>
    </row>
    <row r="36" spans="1:26" ht="20.100000000000001" customHeight="1" x14ac:dyDescent="0.3">
      <c r="A36" s="12">
        <v>32</v>
      </c>
      <c r="B36" s="3" t="s">
        <v>159</v>
      </c>
      <c r="C36" s="13" t="s">
        <v>160</v>
      </c>
      <c r="D36" s="13" t="s">
        <v>162</v>
      </c>
      <c r="E36" s="14">
        <v>45776</v>
      </c>
      <c r="F36" s="13" t="s">
        <v>163</v>
      </c>
      <c r="G36" s="13" t="s">
        <v>164</v>
      </c>
      <c r="H36" s="13" t="s">
        <v>156</v>
      </c>
      <c r="I36" s="13" t="s">
        <v>594</v>
      </c>
      <c r="J36" s="13" t="s">
        <v>989</v>
      </c>
      <c r="K36" s="13" t="s">
        <v>991</v>
      </c>
      <c r="L36" s="81">
        <v>356948423</v>
      </c>
      <c r="M36" s="88"/>
      <c r="N36" s="14">
        <v>45436</v>
      </c>
      <c r="O36" s="13">
        <v>62000</v>
      </c>
      <c r="P36" s="13">
        <v>3310</v>
      </c>
      <c r="Q36" s="16" t="s">
        <v>1168</v>
      </c>
      <c r="R36" s="16">
        <v>45755</v>
      </c>
      <c r="S36" s="13">
        <v>3310</v>
      </c>
      <c r="T36" s="13">
        <v>0</v>
      </c>
      <c r="U36" s="13">
        <v>0</v>
      </c>
      <c r="V36" s="86">
        <f t="shared" si="0"/>
        <v>3310</v>
      </c>
      <c r="W36" s="86" t="s">
        <v>1184</v>
      </c>
      <c r="X36" s="86"/>
      <c r="Y36" s="4" t="s">
        <v>1120</v>
      </c>
      <c r="Z36" s="79" t="s">
        <v>1139</v>
      </c>
    </row>
    <row r="37" spans="1:26" ht="20.100000000000001" customHeight="1" x14ac:dyDescent="0.3">
      <c r="A37" s="12">
        <v>33</v>
      </c>
      <c r="B37" s="3" t="s">
        <v>159</v>
      </c>
      <c r="C37" s="13" t="s">
        <v>160</v>
      </c>
      <c r="D37" s="13" t="s">
        <v>162</v>
      </c>
      <c r="E37" s="14">
        <v>45777</v>
      </c>
      <c r="F37" s="13" t="s">
        <v>163</v>
      </c>
      <c r="G37" s="13" t="s">
        <v>164</v>
      </c>
      <c r="H37" s="13" t="s">
        <v>156</v>
      </c>
      <c r="I37" s="13" t="s">
        <v>721</v>
      </c>
      <c r="J37" s="13" t="s">
        <v>1000</v>
      </c>
      <c r="K37" s="13" t="s">
        <v>858</v>
      </c>
      <c r="L37" s="81">
        <v>357202702</v>
      </c>
      <c r="M37" s="88"/>
      <c r="N37" s="14">
        <v>45444</v>
      </c>
      <c r="O37" s="13">
        <v>65000</v>
      </c>
      <c r="P37" s="13">
        <v>3470</v>
      </c>
      <c r="Q37" s="16" t="s">
        <v>1168</v>
      </c>
      <c r="R37" s="16">
        <v>45755</v>
      </c>
      <c r="S37" s="13">
        <v>3470</v>
      </c>
      <c r="T37" s="13">
        <v>0</v>
      </c>
      <c r="U37" s="13">
        <v>0</v>
      </c>
      <c r="V37" s="86">
        <f t="shared" si="0"/>
        <v>3470</v>
      </c>
      <c r="W37" s="86" t="s">
        <v>1184</v>
      </c>
      <c r="X37" s="86"/>
      <c r="Y37" s="4" t="s">
        <v>1120</v>
      </c>
      <c r="Z37" s="79" t="s">
        <v>1133</v>
      </c>
    </row>
    <row r="38" spans="1:26" ht="20.100000000000001" customHeight="1" x14ac:dyDescent="0.3">
      <c r="A38" s="12">
        <v>34</v>
      </c>
      <c r="B38" s="3" t="s">
        <v>159</v>
      </c>
      <c r="C38" s="13" t="s">
        <v>160</v>
      </c>
      <c r="D38" s="13" t="s">
        <v>162</v>
      </c>
      <c r="E38" s="14">
        <v>45777</v>
      </c>
      <c r="F38" s="13" t="s">
        <v>163</v>
      </c>
      <c r="G38" s="13" t="s">
        <v>164</v>
      </c>
      <c r="H38" s="13" t="s">
        <v>156</v>
      </c>
      <c r="I38" s="13" t="s">
        <v>721</v>
      </c>
      <c r="J38" s="13" t="s">
        <v>1010</v>
      </c>
      <c r="K38" s="13" t="s">
        <v>1012</v>
      </c>
      <c r="L38" s="81">
        <v>357258507</v>
      </c>
      <c r="M38" s="88"/>
      <c r="N38" s="14">
        <v>45444</v>
      </c>
      <c r="O38" s="13">
        <v>65000</v>
      </c>
      <c r="P38" s="13">
        <v>3470</v>
      </c>
      <c r="Q38" s="16" t="s">
        <v>1168</v>
      </c>
      <c r="R38" s="16">
        <v>45755</v>
      </c>
      <c r="S38" s="13">
        <v>3470</v>
      </c>
      <c r="T38" s="13">
        <v>0</v>
      </c>
      <c r="U38" s="13">
        <v>0</v>
      </c>
      <c r="V38" s="86">
        <f t="shared" si="0"/>
        <v>3470</v>
      </c>
      <c r="W38" s="86" t="s">
        <v>1184</v>
      </c>
      <c r="X38" s="86"/>
      <c r="Y38" s="4" t="s">
        <v>1120</v>
      </c>
      <c r="Z38" s="79" t="s">
        <v>1134</v>
      </c>
    </row>
    <row r="39" spans="1:26" ht="20.100000000000001" customHeight="1" x14ac:dyDescent="0.3">
      <c r="A39" s="12">
        <v>35</v>
      </c>
      <c r="B39" s="3" t="s">
        <v>159</v>
      </c>
      <c r="C39" s="13" t="s">
        <v>160</v>
      </c>
      <c r="D39" s="13" t="s">
        <v>162</v>
      </c>
      <c r="E39" s="14">
        <v>45777</v>
      </c>
      <c r="F39" s="13" t="s">
        <v>163</v>
      </c>
      <c r="G39" s="13" t="s">
        <v>164</v>
      </c>
      <c r="H39" s="13" t="s">
        <v>156</v>
      </c>
      <c r="I39" s="13" t="s">
        <v>637</v>
      </c>
      <c r="J39" s="13" t="s">
        <v>1039</v>
      </c>
      <c r="K39" s="13" t="s">
        <v>1041</v>
      </c>
      <c r="L39" s="81">
        <v>357422705</v>
      </c>
      <c r="M39" s="88"/>
      <c r="N39" s="14">
        <v>45444</v>
      </c>
      <c r="O39" s="13">
        <v>56000</v>
      </c>
      <c r="P39" s="13">
        <v>2990</v>
      </c>
      <c r="Q39" s="16" t="s">
        <v>1168</v>
      </c>
      <c r="R39" s="16">
        <v>45755</v>
      </c>
      <c r="S39" s="13">
        <v>2990</v>
      </c>
      <c r="T39" s="13">
        <v>0</v>
      </c>
      <c r="U39" s="13">
        <v>0</v>
      </c>
      <c r="V39" s="86">
        <f t="shared" si="0"/>
        <v>2990</v>
      </c>
      <c r="W39" s="86" t="s">
        <v>1184</v>
      </c>
      <c r="X39" s="86"/>
      <c r="Y39" s="4" t="s">
        <v>1120</v>
      </c>
      <c r="Z39" s="79" t="s">
        <v>1162</v>
      </c>
    </row>
    <row r="40" spans="1:26" ht="20.100000000000001" customHeight="1" x14ac:dyDescent="0.3">
      <c r="A40" s="12">
        <v>36</v>
      </c>
      <c r="B40" s="3" t="s">
        <v>159</v>
      </c>
      <c r="C40" s="13" t="s">
        <v>160</v>
      </c>
      <c r="D40" s="13" t="s">
        <v>162</v>
      </c>
      <c r="E40" s="14">
        <v>45777</v>
      </c>
      <c r="F40" s="13" t="s">
        <v>163</v>
      </c>
      <c r="G40" s="13" t="s">
        <v>164</v>
      </c>
      <c r="H40" s="13" t="s">
        <v>156</v>
      </c>
      <c r="I40" s="13" t="s">
        <v>594</v>
      </c>
      <c r="J40" s="13" t="s">
        <v>1046</v>
      </c>
      <c r="K40" s="13" t="s">
        <v>1048</v>
      </c>
      <c r="L40" s="81">
        <v>357478674</v>
      </c>
      <c r="M40" s="88"/>
      <c r="N40" s="14">
        <v>45474</v>
      </c>
      <c r="O40" s="13">
        <v>80000</v>
      </c>
      <c r="P40" s="13">
        <v>4270</v>
      </c>
      <c r="Q40" s="16" t="s">
        <v>1168</v>
      </c>
      <c r="R40" s="16">
        <v>45755</v>
      </c>
      <c r="S40" s="13">
        <v>4270</v>
      </c>
      <c r="T40" s="13">
        <v>0</v>
      </c>
      <c r="U40" s="13">
        <v>0</v>
      </c>
      <c r="V40" s="86">
        <f t="shared" si="0"/>
        <v>4270</v>
      </c>
      <c r="W40" s="86" t="s">
        <v>1184</v>
      </c>
      <c r="X40" s="86"/>
      <c r="Y40" s="4" t="s">
        <v>1120</v>
      </c>
      <c r="Z40" s="79" t="s">
        <v>1141</v>
      </c>
    </row>
    <row r="41" spans="1:26" ht="20.100000000000001" customHeight="1" x14ac:dyDescent="0.3">
      <c r="A41" s="12">
        <v>37</v>
      </c>
      <c r="B41" s="3" t="s">
        <v>159</v>
      </c>
      <c r="C41" s="13" t="s">
        <v>160</v>
      </c>
      <c r="D41" s="13" t="s">
        <v>162</v>
      </c>
      <c r="E41" s="14">
        <v>45777</v>
      </c>
      <c r="F41" s="13" t="s">
        <v>163</v>
      </c>
      <c r="G41" s="13" t="s">
        <v>164</v>
      </c>
      <c r="H41" s="13" t="s">
        <v>156</v>
      </c>
      <c r="I41" s="13" t="s">
        <v>637</v>
      </c>
      <c r="J41" s="13" t="s">
        <v>1050</v>
      </c>
      <c r="K41" s="13" t="s">
        <v>1052</v>
      </c>
      <c r="L41" s="81">
        <v>357571416</v>
      </c>
      <c r="M41" s="88"/>
      <c r="N41" s="14">
        <v>45474</v>
      </c>
      <c r="O41" s="13">
        <v>20000</v>
      </c>
      <c r="P41" s="13">
        <v>1900</v>
      </c>
      <c r="Q41" s="16" t="s">
        <v>1168</v>
      </c>
      <c r="R41" s="16">
        <v>45755</v>
      </c>
      <c r="S41" s="13">
        <v>1900</v>
      </c>
      <c r="T41" s="13">
        <v>0</v>
      </c>
      <c r="U41" s="13">
        <v>0</v>
      </c>
      <c r="V41" s="86">
        <f t="shared" si="0"/>
        <v>1900</v>
      </c>
      <c r="W41" s="86" t="s">
        <v>1184</v>
      </c>
      <c r="X41" s="86"/>
      <c r="Y41" s="4" t="s">
        <v>1120</v>
      </c>
      <c r="Z41" s="79" t="s">
        <v>1163</v>
      </c>
    </row>
    <row r="42" spans="1:26" ht="20.100000000000001" customHeight="1" x14ac:dyDescent="0.3">
      <c r="A42" s="12">
        <v>38</v>
      </c>
      <c r="B42" s="3" t="s">
        <v>159</v>
      </c>
      <c r="C42" s="13" t="s">
        <v>160</v>
      </c>
      <c r="D42" s="13" t="s">
        <v>162</v>
      </c>
      <c r="E42" s="14">
        <v>45776</v>
      </c>
      <c r="F42" s="13" t="s">
        <v>163</v>
      </c>
      <c r="G42" s="13" t="s">
        <v>164</v>
      </c>
      <c r="H42" s="13" t="s">
        <v>156</v>
      </c>
      <c r="I42" s="13" t="s">
        <v>594</v>
      </c>
      <c r="J42" s="13" t="s">
        <v>1053</v>
      </c>
      <c r="K42" s="13" t="s">
        <v>373</v>
      </c>
      <c r="L42" s="81">
        <v>357571903</v>
      </c>
      <c r="M42" s="88"/>
      <c r="N42" s="14">
        <v>45474</v>
      </c>
      <c r="O42" s="13">
        <v>80000</v>
      </c>
      <c r="P42" s="13">
        <v>4270</v>
      </c>
      <c r="Q42" s="16" t="s">
        <v>1168</v>
      </c>
      <c r="R42" s="16">
        <v>45755</v>
      </c>
      <c r="S42" s="13">
        <v>4270</v>
      </c>
      <c r="T42" s="13">
        <v>0</v>
      </c>
      <c r="U42" s="13">
        <v>0</v>
      </c>
      <c r="V42" s="86">
        <f t="shared" si="0"/>
        <v>4270</v>
      </c>
      <c r="W42" s="86" t="s">
        <v>1184</v>
      </c>
      <c r="X42" s="86"/>
      <c r="Y42" s="4" t="s">
        <v>1120</v>
      </c>
      <c r="Z42" s="79" t="s">
        <v>1140</v>
      </c>
    </row>
    <row r="43" spans="1:26" ht="20.100000000000001" customHeight="1" x14ac:dyDescent="0.3">
      <c r="A43" s="12">
        <v>39</v>
      </c>
      <c r="B43" s="3" t="s">
        <v>159</v>
      </c>
      <c r="C43" s="13" t="s">
        <v>160</v>
      </c>
      <c r="D43" s="13" t="s">
        <v>162</v>
      </c>
      <c r="E43" s="14">
        <v>45777</v>
      </c>
      <c r="F43" s="13" t="s">
        <v>163</v>
      </c>
      <c r="G43" s="13" t="s">
        <v>164</v>
      </c>
      <c r="H43" s="13" t="s">
        <v>156</v>
      </c>
      <c r="I43" s="13" t="s">
        <v>691</v>
      </c>
      <c r="J43" s="13" t="s">
        <v>693</v>
      </c>
      <c r="K43" s="13" t="s">
        <v>695</v>
      </c>
      <c r="L43" s="81">
        <v>352205366</v>
      </c>
      <c r="M43" s="88"/>
      <c r="N43" s="14">
        <v>45127</v>
      </c>
      <c r="O43" s="13">
        <v>63000</v>
      </c>
      <c r="P43" s="13">
        <v>3360</v>
      </c>
      <c r="Q43" s="16" t="s">
        <v>1168</v>
      </c>
      <c r="R43" s="16">
        <v>45755</v>
      </c>
      <c r="S43" s="13">
        <v>3360</v>
      </c>
      <c r="T43" s="13">
        <v>0</v>
      </c>
      <c r="U43" s="13">
        <v>0</v>
      </c>
      <c r="V43" s="86">
        <f t="shared" si="0"/>
        <v>3360</v>
      </c>
      <c r="W43" s="86" t="s">
        <v>1184</v>
      </c>
      <c r="X43" s="86"/>
      <c r="Y43" s="4" t="s">
        <v>1166</v>
      </c>
      <c r="Z43" s="17" t="s">
        <v>1179</v>
      </c>
    </row>
    <row r="44" spans="1:26" ht="20.100000000000001" customHeight="1" x14ac:dyDescent="0.3">
      <c r="A44" s="12">
        <v>40</v>
      </c>
      <c r="B44" s="3" t="s">
        <v>159</v>
      </c>
      <c r="C44" s="13" t="s">
        <v>160</v>
      </c>
      <c r="D44" s="13" t="s">
        <v>162</v>
      </c>
      <c r="E44" s="14">
        <v>45777</v>
      </c>
      <c r="F44" s="13" t="s">
        <v>163</v>
      </c>
      <c r="G44" s="13" t="s">
        <v>164</v>
      </c>
      <c r="H44" s="13" t="s">
        <v>156</v>
      </c>
      <c r="I44" s="13" t="s">
        <v>581</v>
      </c>
      <c r="J44" s="13" t="s">
        <v>1043</v>
      </c>
      <c r="K44" s="13" t="s">
        <v>1045</v>
      </c>
      <c r="L44" s="81">
        <v>357477901</v>
      </c>
      <c r="M44" s="88"/>
      <c r="N44" s="14">
        <v>45474</v>
      </c>
      <c r="O44" s="13">
        <v>79000</v>
      </c>
      <c r="P44" s="13">
        <v>3570</v>
      </c>
      <c r="Q44" s="16" t="s">
        <v>1168</v>
      </c>
      <c r="R44" s="16">
        <v>45758</v>
      </c>
      <c r="S44" s="13">
        <v>3570</v>
      </c>
      <c r="T44" s="13">
        <v>0</v>
      </c>
      <c r="U44" s="13">
        <v>0</v>
      </c>
      <c r="V44" s="86">
        <f t="shared" si="0"/>
        <v>3570</v>
      </c>
      <c r="W44" s="86" t="s">
        <v>1184</v>
      </c>
      <c r="X44" s="86"/>
      <c r="Y44" s="4" t="s">
        <v>1166</v>
      </c>
      <c r="Z44" s="17" t="s">
        <v>1167</v>
      </c>
    </row>
    <row r="45" spans="1:26" ht="20.100000000000001" customHeight="1" x14ac:dyDescent="0.3">
      <c r="A45" s="12">
        <v>41</v>
      </c>
      <c r="B45" s="3" t="s">
        <v>159</v>
      </c>
      <c r="C45" s="13" t="s">
        <v>160</v>
      </c>
      <c r="D45" s="13" t="s">
        <v>162</v>
      </c>
      <c r="E45" s="14">
        <v>45776</v>
      </c>
      <c r="F45" s="13" t="s">
        <v>163</v>
      </c>
      <c r="G45" s="13" t="s">
        <v>164</v>
      </c>
      <c r="H45" s="13" t="s">
        <v>156</v>
      </c>
      <c r="I45" s="58" t="s">
        <v>624</v>
      </c>
      <c r="J45" s="58" t="s">
        <v>633</v>
      </c>
      <c r="K45" s="58" t="s">
        <v>635</v>
      </c>
      <c r="L45" s="82">
        <v>351483168</v>
      </c>
      <c r="M45" s="89"/>
      <c r="N45" s="14">
        <v>45042</v>
      </c>
      <c r="O45" s="13">
        <v>42000</v>
      </c>
      <c r="P45" s="13">
        <v>2250</v>
      </c>
      <c r="Q45" s="16" t="s">
        <v>1168</v>
      </c>
      <c r="R45" s="16">
        <v>45690</v>
      </c>
      <c r="S45" s="13">
        <v>2250</v>
      </c>
      <c r="T45" s="13">
        <v>300</v>
      </c>
      <c r="U45" s="13">
        <v>0</v>
      </c>
      <c r="V45" s="86">
        <f t="shared" si="0"/>
        <v>1950</v>
      </c>
      <c r="W45" s="86" t="s">
        <v>1184</v>
      </c>
      <c r="X45" s="86"/>
      <c r="Y45" s="4" t="s">
        <v>1120</v>
      </c>
      <c r="Z45" s="59" t="s">
        <v>1172</v>
      </c>
    </row>
    <row r="46" spans="1:26" ht="20.100000000000001" customHeight="1" x14ac:dyDescent="0.3">
      <c r="A46" s="12">
        <v>42</v>
      </c>
      <c r="B46" s="3" t="s">
        <v>159</v>
      </c>
      <c r="C46" s="13" t="s">
        <v>160</v>
      </c>
      <c r="D46" s="13" t="s">
        <v>162</v>
      </c>
      <c r="E46" s="14">
        <v>45775</v>
      </c>
      <c r="F46" s="13" t="s">
        <v>163</v>
      </c>
      <c r="G46" s="13" t="s">
        <v>164</v>
      </c>
      <c r="H46" s="13" t="s">
        <v>156</v>
      </c>
      <c r="I46" s="13" t="s">
        <v>594</v>
      </c>
      <c r="J46" s="13" t="s">
        <v>930</v>
      </c>
      <c r="K46" s="13" t="s">
        <v>324</v>
      </c>
      <c r="L46" s="15">
        <v>355745094</v>
      </c>
      <c r="M46" s="90"/>
      <c r="N46" s="14">
        <v>45370</v>
      </c>
      <c r="O46" s="13">
        <v>80000</v>
      </c>
      <c r="P46" s="13">
        <v>4270</v>
      </c>
      <c r="Q46" s="16" t="s">
        <v>1168</v>
      </c>
      <c r="R46" s="16">
        <v>45755</v>
      </c>
      <c r="S46" s="13">
        <v>3270</v>
      </c>
      <c r="T46" s="13">
        <v>0</v>
      </c>
      <c r="U46" s="13">
        <v>0</v>
      </c>
      <c r="V46" s="86">
        <f>S46-(T46+U46)</f>
        <v>3270</v>
      </c>
      <c r="W46" s="86" t="s">
        <v>1184</v>
      </c>
      <c r="X46" s="86"/>
      <c r="Y46" s="4" t="s">
        <v>1120</v>
      </c>
      <c r="Z46" s="79" t="s">
        <v>1173</v>
      </c>
    </row>
  </sheetData>
  <conditionalFormatting sqref="L1:M1048576">
    <cfRule type="duplicateValues" dxfId="7" priority="1"/>
    <cfRule type="duplicateValues" dxfId="6" priority="2"/>
  </conditionalFormatting>
  <conditionalFormatting sqref="L5:M45">
    <cfRule type="duplicateValues" dxfId="5" priority="12" stopIfTrue="1"/>
  </conditionalFormatting>
  <conditionalFormatting sqref="L46:M46">
    <cfRule type="duplicateValues" dxfId="4" priority="3" stopIfTrue="1"/>
  </conditionalFormatting>
  <dataValidations count="4">
    <dataValidation type="custom" allowBlank="1" showInputMessage="1" showErrorMessage="1" sqref="D5:D46" xr:uid="{F54ABDA0-015F-4020-90EF-491935F90499}">
      <formula1>AND(LEN(D5)=11,OR(MID(D5,1,1)="F",MID(D5,1,1)="C"),ISNUMBER(VALUE(MID(D5,2,4))),MID(D5,6,1)="-",ISNUMBER(VALUE(MID(D5,7,5))))</formula1>
    </dataValidation>
    <dataValidation type="list" allowBlank="1" showInputMessage="1" showErrorMessage="1" sqref="Y5:Y46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46" xr:uid="{F15C805F-64E4-435C-866C-244918D6AD5D}"/>
    <dataValidation type="list" allowBlank="1" showInputMessage="1" showErrorMessage="1" sqref="Q5:Q46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:I29 I43:I44 I30:I42" numberStoredAsText="1"/>
    <ignoredError sqref="V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D2D6-2E8A-4923-8054-3A30E0179140}">
  <dimension ref="A1"/>
  <sheetViews>
    <sheetView topLeftCell="A23" workbookViewId="0">
      <selection activeCell="B31" sqref="B3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EF66-1868-41F1-9882-72BBA1C8AA39}">
  <dimension ref="A1"/>
  <sheetViews>
    <sheetView topLeftCell="A5" workbookViewId="0">
      <selection activeCell="B59" sqref="B5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1BD5-B2AE-4DB8-9BB5-5594D734ED80}">
  <dimension ref="E3:O55"/>
  <sheetViews>
    <sheetView tabSelected="1" topLeftCell="A3" workbookViewId="0">
      <selection activeCell="E4" sqref="E4"/>
    </sheetView>
  </sheetViews>
  <sheetFormatPr defaultRowHeight="14.4" x14ac:dyDescent="0.3"/>
  <cols>
    <col min="5" max="5" width="10" bestFit="1" customWidth="1"/>
    <col min="6" max="7" width="9.5546875" bestFit="1" customWidth="1"/>
    <col min="8" max="9" width="8.77734375" bestFit="1" customWidth="1"/>
    <col min="10" max="10" width="8.6640625" bestFit="1" customWidth="1"/>
    <col min="11" max="11" width="5.77734375" bestFit="1" customWidth="1"/>
    <col min="12" max="12" width="7.5546875" bestFit="1" customWidth="1"/>
    <col min="13" max="13" width="9.33203125" bestFit="1" customWidth="1"/>
    <col min="14" max="14" width="9.5546875" bestFit="1" customWidth="1"/>
    <col min="15" max="15" width="15.88671875" bestFit="1" customWidth="1"/>
  </cols>
  <sheetData>
    <row r="3" spans="5:15" ht="82.8" x14ac:dyDescent="0.3">
      <c r="E3" s="10" t="s">
        <v>28</v>
      </c>
      <c r="F3" s="10" t="s">
        <v>77</v>
      </c>
      <c r="G3" s="10" t="s">
        <v>78</v>
      </c>
      <c r="H3" s="10" t="s">
        <v>79</v>
      </c>
      <c r="I3" s="10" t="s">
        <v>80</v>
      </c>
      <c r="J3" s="87" t="s">
        <v>1185</v>
      </c>
      <c r="O3" s="95" t="s">
        <v>60</v>
      </c>
    </row>
    <row r="4" spans="5:15" x14ac:dyDescent="0.3">
      <c r="E4" s="81">
        <v>355136536</v>
      </c>
      <c r="F4" s="13">
        <v>2440</v>
      </c>
      <c r="G4" s="13">
        <v>0</v>
      </c>
      <c r="H4" s="13">
        <v>0</v>
      </c>
      <c r="I4" s="86">
        <f>F4-(G4+H4)</f>
        <v>2440</v>
      </c>
      <c r="J4" s="86" t="s">
        <v>1184</v>
      </c>
      <c r="O4" s="96">
        <v>3550</v>
      </c>
    </row>
    <row r="5" spans="5:15" x14ac:dyDescent="0.3">
      <c r="E5" s="81">
        <v>351034793</v>
      </c>
      <c r="F5" s="13">
        <v>3550</v>
      </c>
      <c r="G5" s="13">
        <v>0</v>
      </c>
      <c r="H5" s="13">
        <v>0</v>
      </c>
      <c r="I5" s="86">
        <f t="shared" ref="I5:I44" si="0">F5-(G5+H5)</f>
        <v>3550</v>
      </c>
      <c r="J5" s="86" t="s">
        <v>1184</v>
      </c>
      <c r="O5" s="96">
        <v>2400</v>
      </c>
    </row>
    <row r="6" spans="5:15" x14ac:dyDescent="0.3">
      <c r="E6" s="81">
        <v>351065162</v>
      </c>
      <c r="F6" s="13">
        <v>2400</v>
      </c>
      <c r="G6" s="13">
        <v>0</v>
      </c>
      <c r="H6" s="13">
        <v>0</v>
      </c>
      <c r="I6" s="86">
        <f t="shared" si="0"/>
        <v>2400</v>
      </c>
      <c r="J6" s="86" t="s">
        <v>1184</v>
      </c>
      <c r="O6" s="96">
        <v>2250</v>
      </c>
    </row>
    <row r="7" spans="5:15" x14ac:dyDescent="0.3">
      <c r="E7" s="81">
        <v>351431114</v>
      </c>
      <c r="F7" s="13">
        <v>3400</v>
      </c>
      <c r="G7" s="13">
        <v>0</v>
      </c>
      <c r="H7" s="13">
        <v>0</v>
      </c>
      <c r="I7" s="86">
        <f t="shared" si="0"/>
        <v>3400</v>
      </c>
      <c r="J7" s="86" t="s">
        <v>1184</v>
      </c>
      <c r="O7" s="96">
        <v>3400</v>
      </c>
    </row>
    <row r="8" spans="5:15" x14ac:dyDescent="0.3">
      <c r="E8" s="81">
        <v>351441112</v>
      </c>
      <c r="F8" s="13">
        <v>2250</v>
      </c>
      <c r="G8" s="13">
        <v>0</v>
      </c>
      <c r="H8" s="13">
        <v>0</v>
      </c>
      <c r="I8" s="86">
        <f t="shared" si="0"/>
        <v>2250</v>
      </c>
      <c r="J8" s="86" t="s">
        <v>1184</v>
      </c>
      <c r="O8" s="96">
        <v>1950</v>
      </c>
    </row>
    <row r="9" spans="5:15" x14ac:dyDescent="0.3">
      <c r="E9" s="81">
        <v>351573351</v>
      </c>
      <c r="F9" s="13">
        <v>2800</v>
      </c>
      <c r="G9" s="13">
        <v>0</v>
      </c>
      <c r="H9" s="13">
        <v>0</v>
      </c>
      <c r="I9" s="86">
        <f t="shared" si="0"/>
        <v>2800</v>
      </c>
      <c r="J9" s="86" t="s">
        <v>1183</v>
      </c>
      <c r="O9" s="96">
        <v>2250</v>
      </c>
    </row>
    <row r="10" spans="5:15" x14ac:dyDescent="0.3">
      <c r="E10" s="81">
        <v>351599008</v>
      </c>
      <c r="F10" s="13">
        <v>2250</v>
      </c>
      <c r="G10" s="13">
        <v>0</v>
      </c>
      <c r="H10" s="13">
        <v>0</v>
      </c>
      <c r="I10" s="86">
        <f t="shared" si="0"/>
        <v>2250</v>
      </c>
      <c r="J10" s="86" t="s">
        <v>1184</v>
      </c>
      <c r="O10" s="96">
        <v>2250</v>
      </c>
    </row>
    <row r="11" spans="5:15" x14ac:dyDescent="0.3">
      <c r="E11" s="81">
        <v>351772321</v>
      </c>
      <c r="F11" s="13">
        <v>2250</v>
      </c>
      <c r="G11" s="13">
        <v>0</v>
      </c>
      <c r="H11" s="13">
        <v>0</v>
      </c>
      <c r="I11" s="86">
        <f t="shared" si="0"/>
        <v>2250</v>
      </c>
      <c r="J11" s="86" t="s">
        <v>1184</v>
      </c>
      <c r="O11" s="96">
        <v>2250</v>
      </c>
    </row>
    <row r="12" spans="5:15" x14ac:dyDescent="0.3">
      <c r="E12" s="81">
        <v>351772322</v>
      </c>
      <c r="F12" s="13">
        <v>2250</v>
      </c>
      <c r="G12" s="13">
        <v>0</v>
      </c>
      <c r="H12" s="13">
        <v>0</v>
      </c>
      <c r="I12" s="86">
        <f t="shared" si="0"/>
        <v>2250</v>
      </c>
      <c r="J12" s="86" t="s">
        <v>1184</v>
      </c>
      <c r="O12" s="96">
        <v>3360</v>
      </c>
    </row>
    <row r="13" spans="5:15" x14ac:dyDescent="0.3">
      <c r="E13" s="81">
        <v>351802323</v>
      </c>
      <c r="F13" s="13">
        <v>3360</v>
      </c>
      <c r="G13" s="13">
        <v>0</v>
      </c>
      <c r="H13" s="13">
        <v>0</v>
      </c>
      <c r="I13" s="86">
        <f t="shared" si="0"/>
        <v>3360</v>
      </c>
      <c r="J13" s="86" t="s">
        <v>1184</v>
      </c>
      <c r="O13" s="96">
        <v>3200</v>
      </c>
    </row>
    <row r="14" spans="5:15" x14ac:dyDescent="0.3">
      <c r="E14" s="81">
        <v>351866319</v>
      </c>
      <c r="F14" s="13">
        <v>3200</v>
      </c>
      <c r="G14" s="13">
        <v>0</v>
      </c>
      <c r="H14" s="13">
        <v>0</v>
      </c>
      <c r="I14" s="86">
        <f t="shared" si="0"/>
        <v>3200</v>
      </c>
      <c r="J14" s="86" t="s">
        <v>1184</v>
      </c>
      <c r="O14" s="96">
        <v>3360</v>
      </c>
    </row>
    <row r="15" spans="5:15" x14ac:dyDescent="0.3">
      <c r="E15" s="81">
        <v>352273449</v>
      </c>
      <c r="F15" s="13">
        <v>2510</v>
      </c>
      <c r="G15" s="13">
        <v>0</v>
      </c>
      <c r="H15" s="13">
        <v>0</v>
      </c>
      <c r="I15" s="86">
        <f t="shared" si="0"/>
        <v>2510</v>
      </c>
      <c r="J15" s="86" t="s">
        <v>245</v>
      </c>
      <c r="O15" s="96">
        <v>3360</v>
      </c>
    </row>
    <row r="16" spans="5:15" x14ac:dyDescent="0.3">
      <c r="E16" s="81">
        <v>352383128</v>
      </c>
      <c r="F16" s="13">
        <v>3360</v>
      </c>
      <c r="G16" s="13">
        <v>0</v>
      </c>
      <c r="H16" s="13">
        <v>0</v>
      </c>
      <c r="I16" s="86">
        <f t="shared" si="0"/>
        <v>3360</v>
      </c>
      <c r="J16" s="86" t="s">
        <v>1184</v>
      </c>
      <c r="O16" s="96">
        <v>2240</v>
      </c>
    </row>
    <row r="17" spans="5:15" x14ac:dyDescent="0.3">
      <c r="E17" s="81">
        <v>352523592</v>
      </c>
      <c r="F17" s="13">
        <v>2240</v>
      </c>
      <c r="G17" s="13">
        <v>0</v>
      </c>
      <c r="H17" s="13">
        <v>0</v>
      </c>
      <c r="I17" s="86">
        <f t="shared" si="0"/>
        <v>2240</v>
      </c>
      <c r="J17" s="86" t="s">
        <v>1184</v>
      </c>
      <c r="O17" s="96">
        <v>3360</v>
      </c>
    </row>
    <row r="18" spans="5:15" x14ac:dyDescent="0.3">
      <c r="E18" s="81">
        <v>352527648</v>
      </c>
      <c r="F18" s="13">
        <v>2240</v>
      </c>
      <c r="G18" s="13">
        <v>0</v>
      </c>
      <c r="H18" s="13">
        <v>0</v>
      </c>
      <c r="I18" s="86">
        <f t="shared" si="0"/>
        <v>2240</v>
      </c>
      <c r="J18" s="86" t="s">
        <v>1184</v>
      </c>
      <c r="O18" s="96">
        <v>2240</v>
      </c>
    </row>
    <row r="19" spans="5:15" x14ac:dyDescent="0.3">
      <c r="E19" s="81">
        <v>352560831</v>
      </c>
      <c r="F19" s="13">
        <v>3360</v>
      </c>
      <c r="G19" s="13">
        <v>0</v>
      </c>
      <c r="H19" s="13">
        <v>0</v>
      </c>
      <c r="I19" s="86">
        <f t="shared" si="0"/>
        <v>3360</v>
      </c>
      <c r="J19" s="86" t="s">
        <v>1184</v>
      </c>
      <c r="O19" s="96">
        <v>2240</v>
      </c>
    </row>
    <row r="20" spans="5:15" x14ac:dyDescent="0.3">
      <c r="E20" s="81">
        <v>352756608</v>
      </c>
      <c r="F20" s="13">
        <v>2240</v>
      </c>
      <c r="G20" s="13">
        <v>0</v>
      </c>
      <c r="H20" s="13">
        <v>0</v>
      </c>
      <c r="I20" s="86">
        <f t="shared" si="0"/>
        <v>2240</v>
      </c>
      <c r="J20" s="86" t="s">
        <v>1184</v>
      </c>
      <c r="O20" s="96">
        <v>2240</v>
      </c>
    </row>
    <row r="21" spans="5:15" x14ac:dyDescent="0.3">
      <c r="E21" s="81">
        <v>352763859</v>
      </c>
      <c r="F21" s="13">
        <v>2240</v>
      </c>
      <c r="G21" s="13">
        <v>0</v>
      </c>
      <c r="H21" s="13">
        <v>0</v>
      </c>
      <c r="I21" s="86">
        <f t="shared" si="0"/>
        <v>2240</v>
      </c>
      <c r="J21" s="86" t="s">
        <v>1184</v>
      </c>
      <c r="O21" s="96">
        <v>3900</v>
      </c>
    </row>
    <row r="22" spans="5:15" x14ac:dyDescent="0.3">
      <c r="E22" s="81">
        <v>352874975</v>
      </c>
      <c r="F22" s="13">
        <v>3900</v>
      </c>
      <c r="G22" s="13">
        <v>0</v>
      </c>
      <c r="H22" s="13">
        <v>0</v>
      </c>
      <c r="I22" s="86">
        <f t="shared" si="0"/>
        <v>3900</v>
      </c>
      <c r="J22" s="86" t="s">
        <v>1184</v>
      </c>
      <c r="O22" s="96">
        <v>2240</v>
      </c>
    </row>
    <row r="23" spans="5:15" x14ac:dyDescent="0.3">
      <c r="E23" s="81">
        <v>353198063</v>
      </c>
      <c r="F23" s="13">
        <v>2240</v>
      </c>
      <c r="G23" s="13">
        <v>0</v>
      </c>
      <c r="H23" s="13">
        <v>0</v>
      </c>
      <c r="I23" s="86">
        <f t="shared" si="0"/>
        <v>2240</v>
      </c>
      <c r="J23" s="86" t="s">
        <v>1184</v>
      </c>
      <c r="O23" s="96">
        <v>3900</v>
      </c>
    </row>
    <row r="24" spans="5:15" x14ac:dyDescent="0.3">
      <c r="E24" s="81">
        <v>353847969</v>
      </c>
      <c r="F24" s="13">
        <v>2240</v>
      </c>
      <c r="G24" s="13">
        <v>0</v>
      </c>
      <c r="H24" s="13">
        <v>0</v>
      </c>
      <c r="I24" s="86">
        <f t="shared" si="0"/>
        <v>2240</v>
      </c>
      <c r="J24" s="86" t="s">
        <v>1184</v>
      </c>
      <c r="O24" s="96">
        <v>2240</v>
      </c>
    </row>
    <row r="25" spans="5:15" x14ac:dyDescent="0.3">
      <c r="E25" s="81">
        <v>353848039</v>
      </c>
      <c r="F25" s="13">
        <v>3900</v>
      </c>
      <c r="G25" s="13">
        <v>0</v>
      </c>
      <c r="H25" s="13">
        <v>0</v>
      </c>
      <c r="I25" s="86">
        <f t="shared" si="0"/>
        <v>3900</v>
      </c>
      <c r="J25" s="86" t="s">
        <v>1184</v>
      </c>
      <c r="O25" s="96">
        <v>2240</v>
      </c>
    </row>
    <row r="26" spans="5:15" x14ac:dyDescent="0.3">
      <c r="E26" s="81">
        <v>353851927</v>
      </c>
      <c r="F26" s="13">
        <v>2240</v>
      </c>
      <c r="G26" s="13">
        <v>0</v>
      </c>
      <c r="H26" s="13">
        <v>0</v>
      </c>
      <c r="I26" s="86">
        <f t="shared" si="0"/>
        <v>2240</v>
      </c>
      <c r="J26" s="86" t="s">
        <v>1184</v>
      </c>
      <c r="O26" s="96">
        <v>2780</v>
      </c>
    </row>
    <row r="27" spans="5:15" x14ac:dyDescent="0.3">
      <c r="E27" s="81">
        <v>354065765</v>
      </c>
      <c r="F27" s="13">
        <v>2780</v>
      </c>
      <c r="G27" s="13">
        <v>0</v>
      </c>
      <c r="H27" s="13">
        <v>0</v>
      </c>
      <c r="I27" s="86">
        <f t="shared" si="0"/>
        <v>2780</v>
      </c>
      <c r="J27" s="86" t="s">
        <v>1184</v>
      </c>
      <c r="O27" s="96">
        <v>1950</v>
      </c>
    </row>
    <row r="28" spans="5:15" x14ac:dyDescent="0.3">
      <c r="E28" s="81">
        <v>354118749</v>
      </c>
      <c r="F28" s="13">
        <v>1950</v>
      </c>
      <c r="G28" s="13">
        <v>0</v>
      </c>
      <c r="H28" s="13">
        <v>0</v>
      </c>
      <c r="I28" s="86">
        <f t="shared" si="0"/>
        <v>1950</v>
      </c>
      <c r="J28" s="86" t="s">
        <v>1184</v>
      </c>
      <c r="O28" s="96">
        <v>2440</v>
      </c>
    </row>
    <row r="29" spans="5:15" x14ac:dyDescent="0.3">
      <c r="E29" s="81">
        <v>355835087</v>
      </c>
      <c r="F29" s="13">
        <v>3470</v>
      </c>
      <c r="G29" s="13">
        <v>0</v>
      </c>
      <c r="H29" s="13">
        <v>0</v>
      </c>
      <c r="I29" s="86">
        <f t="shared" si="0"/>
        <v>3470</v>
      </c>
      <c r="J29" s="86" t="s">
        <v>1184</v>
      </c>
      <c r="O29" s="96">
        <v>3270</v>
      </c>
    </row>
    <row r="30" spans="5:15" x14ac:dyDescent="0.3">
      <c r="E30" s="81">
        <v>355940720</v>
      </c>
      <c r="F30" s="13">
        <v>2020</v>
      </c>
      <c r="G30" s="13">
        <v>0</v>
      </c>
      <c r="H30" s="13">
        <v>0</v>
      </c>
      <c r="I30" s="86">
        <f t="shared" si="0"/>
        <v>2020</v>
      </c>
      <c r="J30" s="86" t="s">
        <v>1183</v>
      </c>
      <c r="O30" s="96">
        <v>3470</v>
      </c>
    </row>
    <row r="31" spans="5:15" x14ac:dyDescent="0.3">
      <c r="E31" s="81">
        <v>356219660</v>
      </c>
      <c r="F31" s="13">
        <v>3470</v>
      </c>
      <c r="G31" s="13">
        <v>0</v>
      </c>
      <c r="H31" s="13">
        <v>0</v>
      </c>
      <c r="I31" s="86">
        <f t="shared" si="0"/>
        <v>3470</v>
      </c>
      <c r="J31" s="86" t="s">
        <v>1184</v>
      </c>
      <c r="O31" s="96">
        <v>3470</v>
      </c>
    </row>
    <row r="32" spans="5:15" x14ac:dyDescent="0.3">
      <c r="E32" s="81">
        <v>356333261</v>
      </c>
      <c r="F32" s="13">
        <v>3790</v>
      </c>
      <c r="G32" s="13">
        <v>0</v>
      </c>
      <c r="H32" s="13">
        <v>0</v>
      </c>
      <c r="I32" s="86">
        <f t="shared" si="0"/>
        <v>3790</v>
      </c>
      <c r="J32" s="86" t="s">
        <v>1184</v>
      </c>
      <c r="O32" s="96">
        <v>3790</v>
      </c>
    </row>
    <row r="33" spans="5:15" x14ac:dyDescent="0.3">
      <c r="E33" s="81">
        <v>356733285</v>
      </c>
      <c r="F33" s="13">
        <v>3300</v>
      </c>
      <c r="G33" s="13">
        <v>0</v>
      </c>
      <c r="H33" s="13">
        <v>0</v>
      </c>
      <c r="I33" s="86">
        <f t="shared" si="0"/>
        <v>3300</v>
      </c>
      <c r="J33" s="86" t="s">
        <v>1184</v>
      </c>
      <c r="O33" s="96">
        <v>3470</v>
      </c>
    </row>
    <row r="34" spans="5:15" x14ac:dyDescent="0.3">
      <c r="E34" s="81">
        <v>356764450</v>
      </c>
      <c r="F34" s="13">
        <v>3470</v>
      </c>
      <c r="G34" s="13">
        <v>0</v>
      </c>
      <c r="H34" s="13">
        <v>0</v>
      </c>
      <c r="I34" s="86">
        <f t="shared" si="0"/>
        <v>3470</v>
      </c>
      <c r="J34" s="86" t="s">
        <v>1184</v>
      </c>
      <c r="O34" s="96">
        <v>3310</v>
      </c>
    </row>
    <row r="35" spans="5:15" x14ac:dyDescent="0.3">
      <c r="E35" s="81">
        <v>356948423</v>
      </c>
      <c r="F35" s="13">
        <v>3310</v>
      </c>
      <c r="G35" s="13">
        <v>0</v>
      </c>
      <c r="H35" s="13">
        <v>0</v>
      </c>
      <c r="I35" s="86">
        <f t="shared" si="0"/>
        <v>3310</v>
      </c>
      <c r="J35" s="86" t="s">
        <v>1184</v>
      </c>
      <c r="O35" s="96">
        <v>3300</v>
      </c>
    </row>
    <row r="36" spans="5:15" x14ac:dyDescent="0.3">
      <c r="E36" s="81">
        <v>357202702</v>
      </c>
      <c r="F36" s="13">
        <v>3470</v>
      </c>
      <c r="G36" s="13">
        <v>0</v>
      </c>
      <c r="H36" s="13">
        <v>0</v>
      </c>
      <c r="I36" s="86">
        <f t="shared" si="0"/>
        <v>3470</v>
      </c>
      <c r="J36" s="86" t="s">
        <v>1184</v>
      </c>
      <c r="O36" s="96">
        <v>3470</v>
      </c>
    </row>
    <row r="37" spans="5:15" x14ac:dyDescent="0.3">
      <c r="E37" s="81">
        <v>357258507</v>
      </c>
      <c r="F37" s="13">
        <v>3470</v>
      </c>
      <c r="G37" s="13">
        <v>0</v>
      </c>
      <c r="H37" s="13">
        <v>0</v>
      </c>
      <c r="I37" s="86">
        <f t="shared" si="0"/>
        <v>3470</v>
      </c>
      <c r="J37" s="86" t="s">
        <v>1184</v>
      </c>
      <c r="O37" s="96">
        <v>3470</v>
      </c>
    </row>
    <row r="38" spans="5:15" x14ac:dyDescent="0.3">
      <c r="E38" s="81">
        <v>357422705</v>
      </c>
      <c r="F38" s="13">
        <v>2990</v>
      </c>
      <c r="G38" s="13">
        <v>0</v>
      </c>
      <c r="H38" s="13">
        <v>0</v>
      </c>
      <c r="I38" s="86">
        <f t="shared" si="0"/>
        <v>2990</v>
      </c>
      <c r="J38" s="86" t="s">
        <v>1184</v>
      </c>
      <c r="O38" s="96">
        <v>2990</v>
      </c>
    </row>
    <row r="39" spans="5:15" x14ac:dyDescent="0.3">
      <c r="E39" s="81">
        <v>357478674</v>
      </c>
      <c r="F39" s="13">
        <v>4270</v>
      </c>
      <c r="G39" s="13">
        <v>0</v>
      </c>
      <c r="H39" s="13">
        <v>0</v>
      </c>
      <c r="I39" s="86">
        <f t="shared" si="0"/>
        <v>4270</v>
      </c>
      <c r="J39" s="86" t="s">
        <v>1184</v>
      </c>
      <c r="O39" s="96">
        <v>4270</v>
      </c>
    </row>
    <row r="40" spans="5:15" x14ac:dyDescent="0.3">
      <c r="E40" s="81">
        <v>357571416</v>
      </c>
      <c r="F40" s="13">
        <v>1900</v>
      </c>
      <c r="G40" s="13">
        <v>0</v>
      </c>
      <c r="H40" s="13">
        <v>0</v>
      </c>
      <c r="I40" s="86">
        <f t="shared" si="0"/>
        <v>1900</v>
      </c>
      <c r="J40" s="86" t="s">
        <v>1184</v>
      </c>
      <c r="O40" s="96">
        <v>4270</v>
      </c>
    </row>
    <row r="41" spans="5:15" x14ac:dyDescent="0.3">
      <c r="E41" s="81">
        <v>357571903</v>
      </c>
      <c r="F41" s="13">
        <v>4270</v>
      </c>
      <c r="G41" s="13">
        <v>0</v>
      </c>
      <c r="H41" s="13">
        <v>0</v>
      </c>
      <c r="I41" s="86">
        <f t="shared" si="0"/>
        <v>4270</v>
      </c>
      <c r="J41" s="86" t="s">
        <v>1184</v>
      </c>
      <c r="O41" s="96">
        <v>3570</v>
      </c>
    </row>
    <row r="42" spans="5:15" x14ac:dyDescent="0.3">
      <c r="E42" s="81">
        <v>352205366</v>
      </c>
      <c r="F42" s="13">
        <v>3360</v>
      </c>
      <c r="G42" s="13">
        <v>0</v>
      </c>
      <c r="H42" s="13">
        <v>0</v>
      </c>
      <c r="I42" s="86">
        <f t="shared" si="0"/>
        <v>3360</v>
      </c>
      <c r="J42" s="86" t="s">
        <v>1184</v>
      </c>
      <c r="O42" s="96">
        <v>1900</v>
      </c>
    </row>
    <row r="43" spans="5:15" x14ac:dyDescent="0.3">
      <c r="E43" s="81">
        <v>357477901</v>
      </c>
      <c r="F43" s="13">
        <v>3570</v>
      </c>
      <c r="G43" s="13">
        <v>0</v>
      </c>
      <c r="H43" s="13">
        <v>0</v>
      </c>
      <c r="I43" s="86">
        <f t="shared" si="0"/>
        <v>3570</v>
      </c>
      <c r="J43" s="86" t="s">
        <v>1184</v>
      </c>
    </row>
    <row r="44" spans="5:15" x14ac:dyDescent="0.3">
      <c r="E44" s="82">
        <v>351483168</v>
      </c>
      <c r="F44" s="13">
        <v>2250</v>
      </c>
      <c r="G44" s="13">
        <v>300</v>
      </c>
      <c r="H44" s="13">
        <v>0</v>
      </c>
      <c r="I44" s="86">
        <f t="shared" si="0"/>
        <v>1950</v>
      </c>
      <c r="J44" s="86" t="s">
        <v>1184</v>
      </c>
    </row>
    <row r="45" spans="5:15" x14ac:dyDescent="0.3">
      <c r="E45" s="15">
        <v>355745094</v>
      </c>
      <c r="F45" s="13">
        <v>3270</v>
      </c>
      <c r="G45" s="13">
        <v>0</v>
      </c>
      <c r="H45" s="13">
        <v>0</v>
      </c>
      <c r="I45" s="86">
        <f>F45-(G45+H45)</f>
        <v>3270</v>
      </c>
      <c r="J45" s="86" t="s">
        <v>1184</v>
      </c>
    </row>
    <row r="49" spans="5:14" x14ac:dyDescent="0.3">
      <c r="F49" s="97">
        <f>N49</f>
        <v>115610</v>
      </c>
      <c r="G49" s="98">
        <f>J49-K55</f>
        <v>120730</v>
      </c>
      <c r="I49" s="99" t="s">
        <v>1186</v>
      </c>
      <c r="J49" s="99">
        <f>SUM(F4:F45)</f>
        <v>123240</v>
      </c>
      <c r="K49" s="99"/>
      <c r="L49" s="99"/>
      <c r="M49" s="99" t="s">
        <v>1187</v>
      </c>
      <c r="N49" s="100">
        <f>SUM(O4:O42)</f>
        <v>115610</v>
      </c>
    </row>
    <row r="50" spans="5:14" x14ac:dyDescent="0.3">
      <c r="E50" s="101" t="s">
        <v>1188</v>
      </c>
      <c r="F50" s="98">
        <f>K54</f>
        <v>4820</v>
      </c>
      <c r="G50" s="98"/>
      <c r="I50" s="99"/>
      <c r="J50" s="99"/>
      <c r="K50" s="99" t="s">
        <v>1189</v>
      </c>
      <c r="L50" s="102">
        <f>J49-N49</f>
        <v>7630</v>
      </c>
      <c r="M50" s="99"/>
      <c r="N50" s="99"/>
    </row>
    <row r="51" spans="5:14" x14ac:dyDescent="0.3">
      <c r="E51" s="101" t="s">
        <v>1190</v>
      </c>
      <c r="F51" s="98">
        <f>K53</f>
        <v>300</v>
      </c>
      <c r="G51" s="98"/>
      <c r="I51" s="99"/>
      <c r="J51" s="99"/>
      <c r="K51" s="99" t="s">
        <v>1191</v>
      </c>
      <c r="L51" s="99">
        <f>SUM(K53:K55)</f>
        <v>7630</v>
      </c>
      <c r="M51" s="99"/>
      <c r="N51" s="99"/>
    </row>
    <row r="52" spans="5:14" x14ac:dyDescent="0.3">
      <c r="F52" s="98"/>
      <c r="G52" s="98"/>
      <c r="I52" s="99"/>
      <c r="J52" s="99"/>
      <c r="K52" s="99"/>
      <c r="L52" s="99"/>
      <c r="M52" s="99"/>
      <c r="N52" s="99"/>
    </row>
    <row r="53" spans="5:14" x14ac:dyDescent="0.3">
      <c r="F53" s="97">
        <f>SUM(F49:F51)</f>
        <v>120730</v>
      </c>
      <c r="G53" s="97">
        <f>SUM(G49:G51)</f>
        <v>120730</v>
      </c>
      <c r="I53" s="103" t="s">
        <v>1192</v>
      </c>
      <c r="J53" s="103"/>
      <c r="K53" s="99">
        <f>SUM(G4:G45)</f>
        <v>300</v>
      </c>
      <c r="L53" s="99"/>
      <c r="M53" s="99"/>
      <c r="N53" s="99"/>
    </row>
    <row r="54" spans="5:14" x14ac:dyDescent="0.3">
      <c r="I54" s="103" t="s">
        <v>1183</v>
      </c>
      <c r="J54" s="103"/>
      <c r="K54" s="99">
        <f>I30+I9</f>
        <v>4820</v>
      </c>
      <c r="L54" s="99"/>
      <c r="M54" s="99"/>
      <c r="N54" s="99"/>
    </row>
    <row r="55" spans="5:14" x14ac:dyDescent="0.3">
      <c r="I55" s="104" t="s">
        <v>245</v>
      </c>
      <c r="J55" s="104"/>
      <c r="K55" s="99">
        <f>I15</f>
        <v>2510</v>
      </c>
      <c r="L55" s="99"/>
      <c r="M55" s="99"/>
      <c r="N55" s="99"/>
    </row>
  </sheetData>
  <mergeCells count="3">
    <mergeCell ref="I53:J53"/>
    <mergeCell ref="I54:J54"/>
    <mergeCell ref="I55:J55"/>
  </mergeCells>
  <conditionalFormatting sqref="E3:E45">
    <cfRule type="duplicateValues" dxfId="3" priority="1"/>
    <cfRule type="duplicateValues" dxfId="2" priority="2"/>
  </conditionalFormatting>
  <conditionalFormatting sqref="E4:E44">
    <cfRule type="duplicateValues" dxfId="1" priority="4" stopIfTrue="1"/>
  </conditionalFormatting>
  <conditionalFormatting sqref="E45">
    <cfRule type="duplicateValues" dxfId="0" priority="3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750"/>
  <sheetViews>
    <sheetView showGridLines="0" topLeftCell="BH1" zoomScaleNormal="100" workbookViewId="0">
      <pane ySplit="5" topLeftCell="A6" activePane="bottomLeft" state="frozen"/>
      <selection pane="bottomLeft" activeCell="BI6" sqref="BI6:BI196"/>
    </sheetView>
  </sheetViews>
  <sheetFormatPr defaultColWidth="13.33203125" defaultRowHeight="14.4" x14ac:dyDescent="0.3"/>
  <cols>
    <col min="1" max="8" width="13.33203125" style="29"/>
    <col min="9" max="9" width="10.109375" style="29" customWidth="1"/>
    <col min="10" max="10" width="13.33203125" style="29"/>
    <col min="11" max="11" width="9.44140625" style="29" customWidth="1"/>
    <col min="12" max="12" width="13.33203125" style="29"/>
    <col min="13" max="13" width="18.44140625" style="29" customWidth="1"/>
    <col min="14" max="14" width="9.6640625" style="29" customWidth="1"/>
    <col min="15" max="16" width="13.33203125" style="29"/>
    <col min="17" max="17" width="29" style="29" bestFit="1" customWidth="1"/>
    <col min="18" max="23" width="13.33203125" style="29"/>
    <col min="24" max="24" width="26.109375" style="29" customWidth="1"/>
    <col min="25" max="25" width="13.33203125" style="29"/>
    <col min="26" max="26" width="18.33203125" style="29" customWidth="1"/>
    <col min="27" max="28" width="13.33203125" style="29"/>
    <col min="29" max="29" width="7.88671875" style="29" customWidth="1"/>
    <col min="30" max="30" width="10.33203125" style="29" customWidth="1"/>
    <col min="31" max="31" width="8.44140625" style="29" customWidth="1"/>
    <col min="32" max="49" width="13.33203125" style="29"/>
    <col min="50" max="50" width="18.44140625" style="29" customWidth="1"/>
    <col min="51" max="51" width="13.33203125" style="75"/>
    <col min="52" max="59" width="13.33203125" style="29"/>
    <col min="60" max="60" width="24.6640625" style="29" customWidth="1"/>
    <col min="61" max="61" width="13.33203125" style="29"/>
    <col min="62" max="62" width="21.109375" style="29" bestFit="1" customWidth="1"/>
    <col min="63" max="64" width="13.33203125" style="29"/>
    <col min="65" max="65" width="37.109375" style="29" customWidth="1"/>
    <col min="66" max="66" width="13.33203125" style="29"/>
    <col min="67" max="67" width="27.109375" style="29" bestFit="1" customWidth="1"/>
    <col min="68" max="68" width="16.88671875" style="29" customWidth="1"/>
    <col min="69" max="69" width="19.5546875" style="29" customWidth="1"/>
    <col min="70" max="16384" width="13.3320312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69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6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70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s="35" customFormat="1" ht="13.8" x14ac:dyDescent="0.3">
      <c r="A3" s="67" t="s">
        <v>157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71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s="35" customFormat="1" ht="13.8" x14ac:dyDescent="0.3">
      <c r="A4" s="67" t="s">
        <v>158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71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</row>
    <row r="5" spans="1:69" ht="48" customHeight="1" x14ac:dyDescent="0.3">
      <c r="A5" s="68" t="s">
        <v>148</v>
      </c>
      <c r="B5" s="68" t="s">
        <v>6</v>
      </c>
      <c r="C5" s="68" t="s">
        <v>5</v>
      </c>
      <c r="D5" s="68" t="s">
        <v>102</v>
      </c>
      <c r="E5" s="68" t="s">
        <v>101</v>
      </c>
      <c r="F5" s="68" t="s">
        <v>35</v>
      </c>
      <c r="G5" s="68" t="s">
        <v>1</v>
      </c>
      <c r="H5" s="68" t="s">
        <v>139</v>
      </c>
      <c r="I5" s="68" t="s">
        <v>36</v>
      </c>
      <c r="J5" s="68" t="s">
        <v>140</v>
      </c>
      <c r="K5" s="68" t="s">
        <v>37</v>
      </c>
      <c r="L5" s="68" t="s">
        <v>38</v>
      </c>
      <c r="M5" s="68" t="s">
        <v>39</v>
      </c>
      <c r="N5" s="68" t="s">
        <v>40</v>
      </c>
      <c r="O5" s="68" t="s">
        <v>25</v>
      </c>
      <c r="P5" s="68" t="s">
        <v>41</v>
      </c>
      <c r="Q5" s="68" t="s">
        <v>42</v>
      </c>
      <c r="R5" s="68" t="s">
        <v>43</v>
      </c>
      <c r="S5" s="68" t="s">
        <v>149</v>
      </c>
      <c r="T5" s="68" t="s">
        <v>150</v>
      </c>
      <c r="U5" s="68" t="s">
        <v>44</v>
      </c>
      <c r="V5" s="68" t="s">
        <v>45</v>
      </c>
      <c r="W5" s="68" t="s">
        <v>46</v>
      </c>
      <c r="X5" s="68" t="s">
        <v>47</v>
      </c>
      <c r="Y5" s="68" t="s">
        <v>48</v>
      </c>
      <c r="Z5" s="68" t="s">
        <v>49</v>
      </c>
      <c r="AA5" s="68" t="s">
        <v>50</v>
      </c>
      <c r="AB5" s="68" t="s">
        <v>51</v>
      </c>
      <c r="AC5" s="68" t="s">
        <v>52</v>
      </c>
      <c r="AD5" s="68" t="s">
        <v>53</v>
      </c>
      <c r="AE5" s="68" t="s">
        <v>54</v>
      </c>
      <c r="AF5" s="68" t="s">
        <v>141</v>
      </c>
      <c r="AG5" s="68" t="s">
        <v>142</v>
      </c>
      <c r="AH5" s="68" t="s">
        <v>143</v>
      </c>
      <c r="AI5" s="68" t="s">
        <v>55</v>
      </c>
      <c r="AJ5" s="68" t="s">
        <v>56</v>
      </c>
      <c r="AK5" s="68" t="s">
        <v>57</v>
      </c>
      <c r="AL5" s="68" t="s">
        <v>58</v>
      </c>
      <c r="AM5" s="68" t="s">
        <v>144</v>
      </c>
      <c r="AN5" s="68" t="s">
        <v>59</v>
      </c>
      <c r="AO5" s="68" t="s">
        <v>60</v>
      </c>
      <c r="AP5" s="68" t="s">
        <v>145</v>
      </c>
      <c r="AQ5" s="68" t="s">
        <v>146</v>
      </c>
      <c r="AR5" s="68" t="s">
        <v>61</v>
      </c>
      <c r="AS5" s="68" t="s">
        <v>62</v>
      </c>
      <c r="AT5" s="68" t="s">
        <v>63</v>
      </c>
      <c r="AU5" s="68" t="s">
        <v>64</v>
      </c>
      <c r="AV5" s="68" t="s">
        <v>147</v>
      </c>
      <c r="AW5" s="68" t="s">
        <v>65</v>
      </c>
      <c r="AX5" s="68" t="s">
        <v>66</v>
      </c>
      <c r="AY5" s="72" t="s">
        <v>67</v>
      </c>
      <c r="AZ5" s="68" t="s">
        <v>68</v>
      </c>
      <c r="BA5" s="68" t="s">
        <v>69</v>
      </c>
      <c r="BB5" s="68" t="s">
        <v>70</v>
      </c>
      <c r="BC5" s="68" t="s">
        <v>71</v>
      </c>
      <c r="BD5" s="68" t="s">
        <v>72</v>
      </c>
      <c r="BE5" s="68" t="s">
        <v>73</v>
      </c>
      <c r="BF5" s="68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">
      <c r="A6" s="76">
        <v>1</v>
      </c>
      <c r="B6" s="58" t="s">
        <v>154</v>
      </c>
      <c r="C6" s="58" t="s">
        <v>153</v>
      </c>
      <c r="D6" s="58" t="s">
        <v>165</v>
      </c>
      <c r="E6" s="58" t="s">
        <v>166</v>
      </c>
      <c r="F6" s="58" t="s">
        <v>167</v>
      </c>
      <c r="G6" s="58" t="s">
        <v>159</v>
      </c>
      <c r="H6" s="58" t="s">
        <v>160</v>
      </c>
      <c r="I6" s="58">
        <v>45944</v>
      </c>
      <c r="J6" s="58" t="s">
        <v>413</v>
      </c>
      <c r="K6" s="58">
        <v>45944</v>
      </c>
      <c r="L6" s="58" t="s">
        <v>164</v>
      </c>
      <c r="M6" s="58" t="s">
        <v>163</v>
      </c>
      <c r="N6" s="58">
        <v>73741</v>
      </c>
      <c r="O6" s="58" t="s">
        <v>414</v>
      </c>
      <c r="P6" s="58">
        <v>105176</v>
      </c>
      <c r="Q6" s="58" t="s">
        <v>415</v>
      </c>
      <c r="R6" s="58" t="s">
        <v>190</v>
      </c>
      <c r="S6" s="58" t="s">
        <v>416</v>
      </c>
      <c r="T6" s="58" t="s">
        <v>417</v>
      </c>
      <c r="U6" s="58" t="s">
        <v>174</v>
      </c>
      <c r="V6" s="58" t="s">
        <v>175</v>
      </c>
      <c r="W6" s="58">
        <v>0</v>
      </c>
      <c r="X6" s="82" t="s">
        <v>193</v>
      </c>
      <c r="Y6" s="82">
        <v>355136536</v>
      </c>
      <c r="Z6" s="77" t="s">
        <v>264</v>
      </c>
      <c r="AA6" s="58" t="s">
        <v>418</v>
      </c>
      <c r="AB6" s="58">
        <v>54000</v>
      </c>
      <c r="AC6" s="58" t="s">
        <v>419</v>
      </c>
      <c r="AD6" s="58">
        <v>30</v>
      </c>
      <c r="AE6" s="58" t="s">
        <v>217</v>
      </c>
      <c r="AF6" s="58" t="s">
        <v>181</v>
      </c>
      <c r="AG6" s="58" t="s">
        <v>420</v>
      </c>
      <c r="AH6" s="58" t="s">
        <v>242</v>
      </c>
      <c r="AI6" s="58" t="s">
        <v>421</v>
      </c>
      <c r="AJ6" s="58">
        <v>2440</v>
      </c>
      <c r="AK6" s="58">
        <v>2440</v>
      </c>
      <c r="AL6" s="58" t="s">
        <v>422</v>
      </c>
      <c r="AM6" s="58">
        <v>19685.53</v>
      </c>
      <c r="AN6" s="58">
        <v>12034.47</v>
      </c>
      <c r="AO6" s="58">
        <v>31720</v>
      </c>
      <c r="AP6" s="58">
        <v>34314.47</v>
      </c>
      <c r="AQ6" s="58">
        <v>6746.53</v>
      </c>
      <c r="AR6" s="58">
        <v>41061</v>
      </c>
      <c r="AS6" s="58">
        <v>1711.41</v>
      </c>
      <c r="AT6" s="58">
        <v>728.59</v>
      </c>
      <c r="AU6" s="58">
        <v>2440</v>
      </c>
      <c r="AV6" s="58">
        <v>14</v>
      </c>
      <c r="AW6" s="58">
        <v>19</v>
      </c>
      <c r="AX6" s="58" t="s">
        <v>423</v>
      </c>
      <c r="AY6" s="73">
        <v>45727</v>
      </c>
      <c r="AZ6" s="58"/>
      <c r="BA6" s="58"/>
      <c r="BB6" s="58" t="s">
        <v>186</v>
      </c>
      <c r="BC6" s="58" t="s">
        <v>187</v>
      </c>
      <c r="BD6" s="58"/>
      <c r="BE6" s="58">
        <v>0</v>
      </c>
      <c r="BF6" s="58" t="s">
        <v>417</v>
      </c>
      <c r="BG6" s="60">
        <v>45775</v>
      </c>
      <c r="BH6" s="60" t="s">
        <v>1116</v>
      </c>
      <c r="BI6" s="58" t="s">
        <v>1117</v>
      </c>
      <c r="BJ6" s="33" t="s">
        <v>1118</v>
      </c>
      <c r="BK6" s="65" t="s">
        <v>1119</v>
      </c>
      <c r="BL6" s="44" t="s">
        <v>1120</v>
      </c>
      <c r="BM6" s="64"/>
      <c r="BN6" s="58" t="s">
        <v>1121</v>
      </c>
      <c r="BO6" s="58" t="s">
        <v>1122</v>
      </c>
      <c r="BP6" s="64">
        <v>2440</v>
      </c>
      <c r="BQ6" s="59" t="s">
        <v>1143</v>
      </c>
    </row>
    <row r="7" spans="1:69" ht="15" hidden="1" customHeight="1" x14ac:dyDescent="0.3">
      <c r="A7" s="45">
        <v>2</v>
      </c>
      <c r="B7" s="46" t="s">
        <v>154</v>
      </c>
      <c r="C7" s="46" t="s">
        <v>153</v>
      </c>
      <c r="D7" s="46" t="s">
        <v>165</v>
      </c>
      <c r="E7" s="46" t="s">
        <v>166</v>
      </c>
      <c r="F7" s="46" t="s">
        <v>167</v>
      </c>
      <c r="G7" s="46" t="s">
        <v>159</v>
      </c>
      <c r="H7" s="46" t="s">
        <v>160</v>
      </c>
      <c r="I7" s="46">
        <v>46032</v>
      </c>
      <c r="J7" s="46" t="s">
        <v>168</v>
      </c>
      <c r="K7" s="46">
        <v>46032</v>
      </c>
      <c r="L7" s="46" t="s">
        <v>164</v>
      </c>
      <c r="M7" s="46" t="s">
        <v>163</v>
      </c>
      <c r="N7" s="46">
        <v>73801</v>
      </c>
      <c r="O7" s="46" t="s">
        <v>169</v>
      </c>
      <c r="P7" s="46">
        <v>105267</v>
      </c>
      <c r="Q7" s="46" t="s">
        <v>170</v>
      </c>
      <c r="R7" s="46" t="s">
        <v>171</v>
      </c>
      <c r="S7" s="46" t="s">
        <v>172</v>
      </c>
      <c r="T7" s="46" t="s">
        <v>173</v>
      </c>
      <c r="U7" s="46" t="s">
        <v>174</v>
      </c>
      <c r="V7" s="46" t="s">
        <v>175</v>
      </c>
      <c r="W7" s="46">
        <v>0</v>
      </c>
      <c r="X7" s="78" t="s">
        <v>176</v>
      </c>
      <c r="Y7" s="78">
        <v>30436822</v>
      </c>
      <c r="Z7" s="78" t="s">
        <v>177</v>
      </c>
      <c r="AA7" s="46" t="s">
        <v>178</v>
      </c>
      <c r="AB7" s="46">
        <v>62432</v>
      </c>
      <c r="AC7" s="46" t="s">
        <v>179</v>
      </c>
      <c r="AD7" s="46">
        <v>24</v>
      </c>
      <c r="AE7" s="46" t="s">
        <v>180</v>
      </c>
      <c r="AF7" s="46" t="s">
        <v>181</v>
      </c>
      <c r="AG7" s="46" t="s">
        <v>182</v>
      </c>
      <c r="AH7" s="46" t="s">
        <v>183</v>
      </c>
      <c r="AI7" s="46" t="s">
        <v>178</v>
      </c>
      <c r="AJ7" s="46">
        <v>3250</v>
      </c>
      <c r="AK7" s="46">
        <v>3250</v>
      </c>
      <c r="AL7" s="46" t="s">
        <v>184</v>
      </c>
      <c r="AM7" s="46">
        <v>49423.44</v>
      </c>
      <c r="AN7" s="46">
        <v>8762.4500000000007</v>
      </c>
      <c r="AO7" s="46">
        <v>58185.89</v>
      </c>
      <c r="AP7" s="46">
        <v>13008.56</v>
      </c>
      <c r="AQ7" s="46">
        <v>443.55</v>
      </c>
      <c r="AR7" s="46">
        <v>13452.11</v>
      </c>
      <c r="AS7" s="46">
        <v>13008.56</v>
      </c>
      <c r="AT7" s="46">
        <v>443.55</v>
      </c>
      <c r="AU7" s="46">
        <v>13452.11</v>
      </c>
      <c r="AV7" s="46">
        <v>43</v>
      </c>
      <c r="AW7" s="46">
        <v>872</v>
      </c>
      <c r="AX7" s="46" t="s">
        <v>185</v>
      </c>
      <c r="AY7" s="74">
        <v>45287</v>
      </c>
      <c r="AZ7" s="46"/>
      <c r="BA7" s="46"/>
      <c r="BB7" s="46" t="s">
        <v>186</v>
      </c>
      <c r="BC7" s="46" t="s">
        <v>187</v>
      </c>
      <c r="BD7" s="46"/>
      <c r="BE7" s="46">
        <v>0</v>
      </c>
      <c r="BF7" s="46" t="s">
        <v>173</v>
      </c>
      <c r="BG7" s="60">
        <v>45776</v>
      </c>
      <c r="BH7" s="60" t="s">
        <v>1116</v>
      </c>
      <c r="BI7" s="58" t="s">
        <v>1117</v>
      </c>
      <c r="BJ7" s="33" t="s">
        <v>1126</v>
      </c>
      <c r="BK7" s="65" t="s">
        <v>1124</v>
      </c>
      <c r="BL7" s="44"/>
      <c r="BM7" s="64"/>
      <c r="BN7" s="58" t="s">
        <v>1125</v>
      </c>
      <c r="BO7" s="58"/>
      <c r="BP7" s="64"/>
      <c r="BQ7" s="83" t="s">
        <v>1174</v>
      </c>
    </row>
    <row r="8" spans="1:69" ht="15" hidden="1" customHeight="1" x14ac:dyDescent="0.3">
      <c r="A8" s="45">
        <v>3</v>
      </c>
      <c r="B8" s="46" t="s">
        <v>154</v>
      </c>
      <c r="C8" s="46" t="s">
        <v>153</v>
      </c>
      <c r="D8" s="46" t="s">
        <v>165</v>
      </c>
      <c r="E8" s="46" t="s">
        <v>166</v>
      </c>
      <c r="F8" s="46" t="s">
        <v>167</v>
      </c>
      <c r="G8" s="46" t="s">
        <v>159</v>
      </c>
      <c r="H8" s="46" t="s">
        <v>160</v>
      </c>
      <c r="I8" s="46">
        <v>46032</v>
      </c>
      <c r="J8" s="46" t="s">
        <v>168</v>
      </c>
      <c r="K8" s="46">
        <v>46032</v>
      </c>
      <c r="L8" s="46" t="s">
        <v>164</v>
      </c>
      <c r="M8" s="46" t="s">
        <v>163</v>
      </c>
      <c r="N8" s="46">
        <v>73634</v>
      </c>
      <c r="O8" s="46" t="s">
        <v>188</v>
      </c>
      <c r="P8" s="46">
        <v>105031</v>
      </c>
      <c r="Q8" s="46" t="s">
        <v>189</v>
      </c>
      <c r="R8" s="46" t="s">
        <v>190</v>
      </c>
      <c r="S8" s="46" t="s">
        <v>191</v>
      </c>
      <c r="T8" s="46" t="s">
        <v>192</v>
      </c>
      <c r="U8" s="46" t="s">
        <v>174</v>
      </c>
      <c r="V8" s="46" t="s">
        <v>175</v>
      </c>
      <c r="W8" s="46">
        <v>541</v>
      </c>
      <c r="X8" s="78" t="s">
        <v>193</v>
      </c>
      <c r="Y8" s="78">
        <v>350090073</v>
      </c>
      <c r="Z8" s="78" t="s">
        <v>194</v>
      </c>
      <c r="AA8" s="46" t="s">
        <v>195</v>
      </c>
      <c r="AB8" s="46">
        <v>73266</v>
      </c>
      <c r="AC8" s="46" t="s">
        <v>179</v>
      </c>
      <c r="AD8" s="46">
        <v>24</v>
      </c>
      <c r="AE8" s="46" t="s">
        <v>196</v>
      </c>
      <c r="AF8" s="46" t="s">
        <v>197</v>
      </c>
      <c r="AG8" s="46" t="s">
        <v>198</v>
      </c>
      <c r="AH8" s="46" t="s">
        <v>183</v>
      </c>
      <c r="AI8" s="46" t="s">
        <v>199</v>
      </c>
      <c r="AJ8" s="46">
        <v>3621</v>
      </c>
      <c r="AK8" s="46">
        <v>3950</v>
      </c>
      <c r="AL8" s="46" t="s">
        <v>200</v>
      </c>
      <c r="AM8" s="46">
        <v>58255.38</v>
      </c>
      <c r="AN8" s="46">
        <v>20415.62</v>
      </c>
      <c r="AO8" s="46">
        <v>78671</v>
      </c>
      <c r="AP8" s="46">
        <v>15010.62</v>
      </c>
      <c r="AQ8" s="46">
        <v>789.38</v>
      </c>
      <c r="AR8" s="46">
        <v>15800</v>
      </c>
      <c r="AS8" s="46">
        <v>15010.62</v>
      </c>
      <c r="AT8" s="46">
        <v>789.38</v>
      </c>
      <c r="AU8" s="46">
        <v>15800</v>
      </c>
      <c r="AV8" s="46">
        <v>27</v>
      </c>
      <c r="AW8" s="46">
        <v>202</v>
      </c>
      <c r="AX8" s="46" t="s">
        <v>201</v>
      </c>
      <c r="AY8" s="74">
        <v>45726</v>
      </c>
      <c r="AZ8" s="46"/>
      <c r="BA8" s="46"/>
      <c r="BB8" s="46" t="s">
        <v>186</v>
      </c>
      <c r="BC8" s="46" t="s">
        <v>187</v>
      </c>
      <c r="BD8" s="46"/>
      <c r="BE8" s="46">
        <v>0</v>
      </c>
      <c r="BF8" s="46" t="s">
        <v>192</v>
      </c>
      <c r="BG8" s="60">
        <v>45776</v>
      </c>
      <c r="BH8" s="60" t="s">
        <v>1116</v>
      </c>
      <c r="BI8" s="58" t="s">
        <v>1117</v>
      </c>
      <c r="BJ8" s="33" t="s">
        <v>1126</v>
      </c>
      <c r="BK8" s="65" t="s">
        <v>1124</v>
      </c>
      <c r="BL8" s="44"/>
      <c r="BM8" s="64"/>
      <c r="BN8" s="58" t="s">
        <v>1125</v>
      </c>
      <c r="BO8" s="58"/>
      <c r="BP8" s="64"/>
      <c r="BQ8" s="83" t="s">
        <v>1174</v>
      </c>
    </row>
    <row r="9" spans="1:69" ht="15" hidden="1" customHeight="1" x14ac:dyDescent="0.3">
      <c r="A9" s="45">
        <v>4</v>
      </c>
      <c r="B9" s="46" t="s">
        <v>154</v>
      </c>
      <c r="C9" s="46" t="s">
        <v>153</v>
      </c>
      <c r="D9" s="46" t="s">
        <v>165</v>
      </c>
      <c r="E9" s="46" t="s">
        <v>166</v>
      </c>
      <c r="F9" s="46" t="s">
        <v>167</v>
      </c>
      <c r="G9" s="46" t="s">
        <v>159</v>
      </c>
      <c r="H9" s="46" t="s">
        <v>160</v>
      </c>
      <c r="I9" s="46">
        <v>46032</v>
      </c>
      <c r="J9" s="46" t="s">
        <v>168</v>
      </c>
      <c r="K9" s="46">
        <v>46032</v>
      </c>
      <c r="L9" s="46" t="s">
        <v>164</v>
      </c>
      <c r="M9" s="46" t="s">
        <v>163</v>
      </c>
      <c r="N9" s="46">
        <v>73801</v>
      </c>
      <c r="O9" s="46" t="s">
        <v>169</v>
      </c>
      <c r="P9" s="46">
        <v>105291</v>
      </c>
      <c r="Q9" s="46" t="s">
        <v>202</v>
      </c>
      <c r="R9" s="46" t="s">
        <v>190</v>
      </c>
      <c r="S9" s="46" t="s">
        <v>203</v>
      </c>
      <c r="T9" s="46" t="s">
        <v>204</v>
      </c>
      <c r="U9" s="46" t="s">
        <v>174</v>
      </c>
      <c r="V9" s="46" t="s">
        <v>175</v>
      </c>
      <c r="W9" s="46">
        <v>541</v>
      </c>
      <c r="X9" s="78" t="s">
        <v>193</v>
      </c>
      <c r="Y9" s="78">
        <v>350311758</v>
      </c>
      <c r="Z9" s="78" t="s">
        <v>205</v>
      </c>
      <c r="AA9" s="46" t="s">
        <v>206</v>
      </c>
      <c r="AB9" s="46">
        <v>41952</v>
      </c>
      <c r="AC9" s="46" t="s">
        <v>179</v>
      </c>
      <c r="AD9" s="46">
        <v>24</v>
      </c>
      <c r="AE9" s="46" t="s">
        <v>207</v>
      </c>
      <c r="AF9" s="46" t="s">
        <v>208</v>
      </c>
      <c r="AG9" s="46" t="s">
        <v>209</v>
      </c>
      <c r="AH9" s="46" t="s">
        <v>210</v>
      </c>
      <c r="AI9" s="46" t="s">
        <v>211</v>
      </c>
      <c r="AJ9" s="46">
        <v>2443</v>
      </c>
      <c r="AK9" s="46">
        <v>2250</v>
      </c>
      <c r="AL9" s="46" t="s">
        <v>212</v>
      </c>
      <c r="AM9" s="46">
        <v>33405.93</v>
      </c>
      <c r="AN9" s="46">
        <v>11787.07</v>
      </c>
      <c r="AO9" s="46">
        <v>45193</v>
      </c>
      <c r="AP9" s="46">
        <v>8546.07</v>
      </c>
      <c r="AQ9" s="46">
        <v>453.93</v>
      </c>
      <c r="AR9" s="46">
        <v>9000</v>
      </c>
      <c r="AS9" s="46">
        <v>8546.07</v>
      </c>
      <c r="AT9" s="46">
        <v>453.93</v>
      </c>
      <c r="AU9" s="46">
        <v>9000</v>
      </c>
      <c r="AV9" s="46">
        <v>26</v>
      </c>
      <c r="AW9" s="46">
        <v>171</v>
      </c>
      <c r="AX9" s="46" t="s">
        <v>201</v>
      </c>
      <c r="AY9" s="74">
        <v>45697</v>
      </c>
      <c r="AZ9" s="46"/>
      <c r="BA9" s="46"/>
      <c r="BB9" s="46" t="s">
        <v>186</v>
      </c>
      <c r="BC9" s="46" t="s">
        <v>187</v>
      </c>
      <c r="BD9" s="46"/>
      <c r="BE9" s="46">
        <v>0</v>
      </c>
      <c r="BF9" s="46" t="s">
        <v>204</v>
      </c>
      <c r="BG9" s="60">
        <v>45776</v>
      </c>
      <c r="BH9" s="60" t="s">
        <v>1116</v>
      </c>
      <c r="BI9" s="58" t="s">
        <v>1117</v>
      </c>
      <c r="BJ9" s="33" t="s">
        <v>1126</v>
      </c>
      <c r="BK9" s="65" t="s">
        <v>1124</v>
      </c>
      <c r="BL9" s="44"/>
      <c r="BM9" s="64"/>
      <c r="BN9" s="58" t="s">
        <v>1125</v>
      </c>
      <c r="BO9" s="58"/>
      <c r="BP9" s="64"/>
      <c r="BQ9" s="83" t="s">
        <v>1174</v>
      </c>
    </row>
    <row r="10" spans="1:69" ht="15" hidden="1" customHeight="1" x14ac:dyDescent="0.3">
      <c r="A10" s="45">
        <v>5</v>
      </c>
      <c r="B10" s="46" t="s">
        <v>154</v>
      </c>
      <c r="C10" s="46" t="s">
        <v>153</v>
      </c>
      <c r="D10" s="46" t="s">
        <v>165</v>
      </c>
      <c r="E10" s="46" t="s">
        <v>166</v>
      </c>
      <c r="F10" s="46" t="s">
        <v>167</v>
      </c>
      <c r="G10" s="46" t="s">
        <v>159</v>
      </c>
      <c r="H10" s="46" t="s">
        <v>160</v>
      </c>
      <c r="I10" s="46">
        <v>46032</v>
      </c>
      <c r="J10" s="46" t="s">
        <v>168</v>
      </c>
      <c r="K10" s="46">
        <v>46032</v>
      </c>
      <c r="L10" s="46" t="s">
        <v>164</v>
      </c>
      <c r="M10" s="46" t="s">
        <v>163</v>
      </c>
      <c r="N10" s="46">
        <v>73801</v>
      </c>
      <c r="O10" s="46" t="s">
        <v>169</v>
      </c>
      <c r="P10" s="46">
        <v>105267</v>
      </c>
      <c r="Q10" s="46" t="s">
        <v>170</v>
      </c>
      <c r="R10" s="46" t="s">
        <v>190</v>
      </c>
      <c r="S10" s="46" t="s">
        <v>213</v>
      </c>
      <c r="T10" s="46" t="s">
        <v>214</v>
      </c>
      <c r="U10" s="46" t="s">
        <v>174</v>
      </c>
      <c r="V10" s="46" t="s">
        <v>175</v>
      </c>
      <c r="W10" s="46">
        <v>541</v>
      </c>
      <c r="X10" s="78" t="s">
        <v>176</v>
      </c>
      <c r="Y10" s="78">
        <v>350440757</v>
      </c>
      <c r="Z10" s="78" t="s">
        <v>215</v>
      </c>
      <c r="AA10" s="46" t="s">
        <v>216</v>
      </c>
      <c r="AB10" s="46">
        <v>52390</v>
      </c>
      <c r="AC10" s="46" t="s">
        <v>179</v>
      </c>
      <c r="AD10" s="46">
        <v>24</v>
      </c>
      <c r="AE10" s="46" t="s">
        <v>217</v>
      </c>
      <c r="AF10" s="46" t="s">
        <v>181</v>
      </c>
      <c r="AG10" s="46" t="s">
        <v>182</v>
      </c>
      <c r="AH10" s="46" t="s">
        <v>183</v>
      </c>
      <c r="AI10" s="46" t="s">
        <v>211</v>
      </c>
      <c r="AJ10" s="46">
        <v>2978</v>
      </c>
      <c r="AK10" s="46">
        <v>2800</v>
      </c>
      <c r="AL10" s="46" t="s">
        <v>218</v>
      </c>
      <c r="AM10" s="46">
        <v>49648.22</v>
      </c>
      <c r="AN10" s="46">
        <v>14929.78</v>
      </c>
      <c r="AO10" s="46">
        <v>64578</v>
      </c>
      <c r="AP10" s="46">
        <v>2741.78</v>
      </c>
      <c r="AQ10" s="46">
        <v>58.22</v>
      </c>
      <c r="AR10" s="46">
        <v>2800</v>
      </c>
      <c r="AS10" s="46">
        <v>2741.78</v>
      </c>
      <c r="AT10" s="46">
        <v>58.22</v>
      </c>
      <c r="AU10" s="46">
        <v>2800</v>
      </c>
      <c r="AV10" s="46">
        <v>26</v>
      </c>
      <c r="AW10" s="46">
        <v>79</v>
      </c>
      <c r="AX10" s="46" t="s">
        <v>219</v>
      </c>
      <c r="AY10" s="74">
        <v>45672</v>
      </c>
      <c r="AZ10" s="46"/>
      <c r="BA10" s="46"/>
      <c r="BB10" s="46" t="s">
        <v>186</v>
      </c>
      <c r="BC10" s="46" t="s">
        <v>187</v>
      </c>
      <c r="BD10" s="46"/>
      <c r="BE10" s="46">
        <v>0</v>
      </c>
      <c r="BF10" s="46" t="s">
        <v>214</v>
      </c>
      <c r="BG10" s="60">
        <v>45776</v>
      </c>
      <c r="BH10" s="60" t="s">
        <v>1116</v>
      </c>
      <c r="BI10" s="58" t="s">
        <v>1117</v>
      </c>
      <c r="BJ10" s="33" t="s">
        <v>1126</v>
      </c>
      <c r="BK10" s="65" t="s">
        <v>1124</v>
      </c>
      <c r="BL10" s="44"/>
      <c r="BM10" s="64"/>
      <c r="BN10" s="58" t="s">
        <v>1125</v>
      </c>
      <c r="BO10" s="58"/>
      <c r="BP10" s="64"/>
      <c r="BQ10" s="83" t="s">
        <v>1174</v>
      </c>
    </row>
    <row r="11" spans="1:69" hidden="1" x14ac:dyDescent="0.3">
      <c r="A11" s="45">
        <v>6</v>
      </c>
      <c r="B11" s="46" t="s">
        <v>154</v>
      </c>
      <c r="C11" s="46" t="s">
        <v>153</v>
      </c>
      <c r="D11" s="46" t="s">
        <v>165</v>
      </c>
      <c r="E11" s="46" t="s">
        <v>166</v>
      </c>
      <c r="F11" s="46" t="s">
        <v>167</v>
      </c>
      <c r="G11" s="46" t="s">
        <v>159</v>
      </c>
      <c r="H11" s="46" t="s">
        <v>160</v>
      </c>
      <c r="I11" s="46">
        <v>46032</v>
      </c>
      <c r="J11" s="46" t="s">
        <v>168</v>
      </c>
      <c r="K11" s="46">
        <v>46032</v>
      </c>
      <c r="L11" s="46" t="s">
        <v>164</v>
      </c>
      <c r="M11" s="46" t="s">
        <v>163</v>
      </c>
      <c r="N11" s="46">
        <v>73558</v>
      </c>
      <c r="O11" s="46" t="s">
        <v>169</v>
      </c>
      <c r="P11" s="46">
        <v>104919</v>
      </c>
      <c r="Q11" s="46" t="s">
        <v>220</v>
      </c>
      <c r="R11" s="46" t="s">
        <v>190</v>
      </c>
      <c r="S11" s="46" t="s">
        <v>221</v>
      </c>
      <c r="T11" s="46" t="s">
        <v>222</v>
      </c>
      <c r="U11" s="46" t="s">
        <v>174</v>
      </c>
      <c r="V11" s="46" t="s">
        <v>175</v>
      </c>
      <c r="W11" s="46">
        <v>541</v>
      </c>
      <c r="X11" s="78" t="s">
        <v>193</v>
      </c>
      <c r="Y11" s="78">
        <v>350550640</v>
      </c>
      <c r="Z11" s="78" t="s">
        <v>223</v>
      </c>
      <c r="AA11" s="46" t="s">
        <v>224</v>
      </c>
      <c r="AB11" s="46">
        <v>41952</v>
      </c>
      <c r="AC11" s="46" t="s">
        <v>179</v>
      </c>
      <c r="AD11" s="46">
        <v>24</v>
      </c>
      <c r="AE11" s="46" t="s">
        <v>207</v>
      </c>
      <c r="AF11" s="46" t="s">
        <v>208</v>
      </c>
      <c r="AG11" s="46" t="s">
        <v>225</v>
      </c>
      <c r="AH11" s="46" t="s">
        <v>210</v>
      </c>
      <c r="AI11" s="46" t="s">
        <v>226</v>
      </c>
      <c r="AJ11" s="46">
        <v>2658</v>
      </c>
      <c r="AK11" s="46">
        <v>2250</v>
      </c>
      <c r="AL11" s="46" t="s">
        <v>227</v>
      </c>
      <c r="AM11" s="46">
        <v>33400.269999999997</v>
      </c>
      <c r="AN11" s="46">
        <v>12007.73</v>
      </c>
      <c r="AO11" s="46">
        <v>45408</v>
      </c>
      <c r="AP11" s="46">
        <v>8551.73</v>
      </c>
      <c r="AQ11" s="46">
        <v>448.27</v>
      </c>
      <c r="AR11" s="46">
        <v>9000</v>
      </c>
      <c r="AS11" s="46">
        <v>8551.73</v>
      </c>
      <c r="AT11" s="46">
        <v>448.27</v>
      </c>
      <c r="AU11" s="46">
        <v>9000</v>
      </c>
      <c r="AV11" s="46">
        <v>25</v>
      </c>
      <c r="AW11" s="46">
        <v>141</v>
      </c>
      <c r="AX11" s="46" t="s">
        <v>201</v>
      </c>
      <c r="AY11" s="74">
        <v>45633</v>
      </c>
      <c r="AZ11" s="46"/>
      <c r="BA11" s="46"/>
      <c r="BB11" s="46" t="s">
        <v>186</v>
      </c>
      <c r="BC11" s="46" t="s">
        <v>187</v>
      </c>
      <c r="BD11" s="46"/>
      <c r="BE11" s="46">
        <v>0</v>
      </c>
      <c r="BF11" s="46" t="s">
        <v>222</v>
      </c>
      <c r="BG11" s="60">
        <v>45776</v>
      </c>
      <c r="BH11" s="60" t="s">
        <v>1116</v>
      </c>
      <c r="BI11" s="58" t="s">
        <v>1117</v>
      </c>
      <c r="BJ11" s="33" t="s">
        <v>1126</v>
      </c>
      <c r="BK11" s="65" t="s">
        <v>1124</v>
      </c>
      <c r="BL11" s="44"/>
      <c r="BM11" s="64"/>
      <c r="BN11" s="58" t="s">
        <v>1125</v>
      </c>
      <c r="BO11" s="58"/>
      <c r="BP11" s="64"/>
      <c r="BQ11" s="83" t="s">
        <v>1174</v>
      </c>
    </row>
    <row r="12" spans="1:69" hidden="1" x14ac:dyDescent="0.3">
      <c r="A12" s="45">
        <v>7</v>
      </c>
      <c r="B12" s="46" t="s">
        <v>154</v>
      </c>
      <c r="C12" s="46" t="s">
        <v>153</v>
      </c>
      <c r="D12" s="46" t="s">
        <v>165</v>
      </c>
      <c r="E12" s="46" t="s">
        <v>166</v>
      </c>
      <c r="F12" s="46" t="s">
        <v>167</v>
      </c>
      <c r="G12" s="46" t="s">
        <v>159</v>
      </c>
      <c r="H12" s="46" t="s">
        <v>160</v>
      </c>
      <c r="I12" s="46">
        <v>46032</v>
      </c>
      <c r="J12" s="46" t="s">
        <v>168</v>
      </c>
      <c r="K12" s="46">
        <v>46032</v>
      </c>
      <c r="L12" s="46" t="s">
        <v>164</v>
      </c>
      <c r="M12" s="46" t="s">
        <v>163</v>
      </c>
      <c r="N12" s="46">
        <v>73634</v>
      </c>
      <c r="O12" s="46" t="s">
        <v>188</v>
      </c>
      <c r="P12" s="46">
        <v>503476</v>
      </c>
      <c r="Q12" s="46" t="s">
        <v>228</v>
      </c>
      <c r="R12" s="46" t="s">
        <v>190</v>
      </c>
      <c r="S12" s="46" t="s">
        <v>229</v>
      </c>
      <c r="T12" s="46" t="s">
        <v>230</v>
      </c>
      <c r="U12" s="46" t="s">
        <v>174</v>
      </c>
      <c r="V12" s="46" t="s">
        <v>175</v>
      </c>
      <c r="W12" s="46">
        <v>541</v>
      </c>
      <c r="X12" s="78" t="s">
        <v>193</v>
      </c>
      <c r="Y12" s="78">
        <v>351303438</v>
      </c>
      <c r="Z12" s="78" t="s">
        <v>231</v>
      </c>
      <c r="AA12" s="46" t="s">
        <v>232</v>
      </c>
      <c r="AB12" s="46">
        <v>41952</v>
      </c>
      <c r="AC12" s="46" t="s">
        <v>179</v>
      </c>
      <c r="AD12" s="46">
        <v>24</v>
      </c>
      <c r="AE12" s="46" t="s">
        <v>207</v>
      </c>
      <c r="AF12" s="46" t="s">
        <v>208</v>
      </c>
      <c r="AG12" s="46" t="s">
        <v>233</v>
      </c>
      <c r="AH12" s="46" t="s">
        <v>210</v>
      </c>
      <c r="AI12" s="46" t="s">
        <v>234</v>
      </c>
      <c r="AJ12" s="46">
        <v>2269</v>
      </c>
      <c r="AK12" s="46">
        <v>2250</v>
      </c>
      <c r="AL12" s="46" t="s">
        <v>235</v>
      </c>
      <c r="AM12" s="46">
        <v>33401.760000000002</v>
      </c>
      <c r="AN12" s="46">
        <v>11617.24</v>
      </c>
      <c r="AO12" s="46">
        <v>45019</v>
      </c>
      <c r="AP12" s="46">
        <v>8550.24</v>
      </c>
      <c r="AQ12" s="46">
        <v>449.76</v>
      </c>
      <c r="AR12" s="46">
        <v>9000</v>
      </c>
      <c r="AS12" s="46">
        <v>8550.24</v>
      </c>
      <c r="AT12" s="46">
        <v>449.76</v>
      </c>
      <c r="AU12" s="46">
        <v>9000</v>
      </c>
      <c r="AV12" s="46">
        <v>24</v>
      </c>
      <c r="AW12" s="46">
        <v>110</v>
      </c>
      <c r="AX12" s="46" t="s">
        <v>201</v>
      </c>
      <c r="AY12" s="74">
        <v>45724</v>
      </c>
      <c r="AZ12" s="46"/>
      <c r="BA12" s="46"/>
      <c r="BB12" s="46" t="s">
        <v>186</v>
      </c>
      <c r="BC12" s="46" t="s">
        <v>187</v>
      </c>
      <c r="BD12" s="46"/>
      <c r="BE12" s="46">
        <v>0</v>
      </c>
      <c r="BF12" s="46" t="s">
        <v>230</v>
      </c>
      <c r="BG12" s="60">
        <v>45776</v>
      </c>
      <c r="BH12" s="60" t="s">
        <v>1116</v>
      </c>
      <c r="BI12" s="58" t="s">
        <v>1117</v>
      </c>
      <c r="BJ12" s="33" t="s">
        <v>1126</v>
      </c>
      <c r="BK12" s="65" t="s">
        <v>1124</v>
      </c>
      <c r="BL12" s="44"/>
      <c r="BM12" s="64"/>
      <c r="BN12" s="58" t="s">
        <v>1125</v>
      </c>
      <c r="BO12" s="58"/>
      <c r="BP12" s="64"/>
      <c r="BQ12" s="83" t="s">
        <v>1174</v>
      </c>
    </row>
    <row r="13" spans="1:69" hidden="1" x14ac:dyDescent="0.3">
      <c r="A13" s="45">
        <v>8</v>
      </c>
      <c r="B13" s="46" t="s">
        <v>154</v>
      </c>
      <c r="C13" s="46" t="s">
        <v>153</v>
      </c>
      <c r="D13" s="46" t="s">
        <v>165</v>
      </c>
      <c r="E13" s="46" t="s">
        <v>166</v>
      </c>
      <c r="F13" s="46" t="s">
        <v>167</v>
      </c>
      <c r="G13" s="46" t="s">
        <v>159</v>
      </c>
      <c r="H13" s="46" t="s">
        <v>160</v>
      </c>
      <c r="I13" s="46">
        <v>46032</v>
      </c>
      <c r="J13" s="46" t="s">
        <v>168</v>
      </c>
      <c r="K13" s="46">
        <v>46032</v>
      </c>
      <c r="L13" s="46" t="s">
        <v>164</v>
      </c>
      <c r="M13" s="46" t="s">
        <v>163</v>
      </c>
      <c r="N13" s="46">
        <v>73801</v>
      </c>
      <c r="O13" s="46" t="s">
        <v>169</v>
      </c>
      <c r="P13" s="46">
        <v>105291</v>
      </c>
      <c r="Q13" s="46" t="s">
        <v>202</v>
      </c>
      <c r="R13" s="46" t="s">
        <v>190</v>
      </c>
      <c r="S13" s="46" t="s">
        <v>236</v>
      </c>
      <c r="T13" s="46" t="s">
        <v>237</v>
      </c>
      <c r="U13" s="46" t="s">
        <v>174</v>
      </c>
      <c r="V13" s="46" t="s">
        <v>175</v>
      </c>
      <c r="W13" s="46">
        <v>541</v>
      </c>
      <c r="X13" s="78" t="s">
        <v>193</v>
      </c>
      <c r="Y13" s="78">
        <v>351416234</v>
      </c>
      <c r="Z13" s="78" t="s">
        <v>238</v>
      </c>
      <c r="AA13" s="46" t="s">
        <v>239</v>
      </c>
      <c r="AB13" s="46">
        <v>63000</v>
      </c>
      <c r="AC13" s="46" t="s">
        <v>179</v>
      </c>
      <c r="AD13" s="46">
        <v>24</v>
      </c>
      <c r="AE13" s="46" t="s">
        <v>180</v>
      </c>
      <c r="AF13" s="46" t="s">
        <v>240</v>
      </c>
      <c r="AG13" s="46" t="s">
        <v>241</v>
      </c>
      <c r="AH13" s="46" t="s">
        <v>242</v>
      </c>
      <c r="AI13" s="46" t="s">
        <v>243</v>
      </c>
      <c r="AJ13" s="46">
        <v>3400</v>
      </c>
      <c r="AK13" s="46">
        <v>3400</v>
      </c>
      <c r="AL13" s="46" t="s">
        <v>244</v>
      </c>
      <c r="AM13" s="46">
        <v>59411.09</v>
      </c>
      <c r="AN13" s="46">
        <v>18788.91</v>
      </c>
      <c r="AO13" s="46">
        <v>78200</v>
      </c>
      <c r="AP13" s="46">
        <v>3588.91</v>
      </c>
      <c r="AQ13" s="46">
        <v>74.09</v>
      </c>
      <c r="AR13" s="46">
        <v>3663</v>
      </c>
      <c r="AS13" s="46">
        <v>0</v>
      </c>
      <c r="AT13" s="46">
        <v>0</v>
      </c>
      <c r="AU13" s="46">
        <v>0</v>
      </c>
      <c r="AV13" s="46">
        <v>23</v>
      </c>
      <c r="AW13" s="46"/>
      <c r="AX13" s="46" t="s">
        <v>245</v>
      </c>
      <c r="AY13" s="74">
        <v>45754</v>
      </c>
      <c r="AZ13" s="46"/>
      <c r="BA13" s="46"/>
      <c r="BB13" s="46" t="s">
        <v>186</v>
      </c>
      <c r="BC13" s="46" t="s">
        <v>187</v>
      </c>
      <c r="BD13" s="46"/>
      <c r="BE13" s="46">
        <v>0</v>
      </c>
      <c r="BF13" s="46" t="s">
        <v>237</v>
      </c>
      <c r="BG13" s="60">
        <v>45776</v>
      </c>
      <c r="BH13" s="60" t="s">
        <v>1116</v>
      </c>
      <c r="BI13" s="58" t="s">
        <v>1117</v>
      </c>
      <c r="BJ13" s="33" t="s">
        <v>1118</v>
      </c>
      <c r="BK13" s="65" t="s">
        <v>1119</v>
      </c>
      <c r="BL13" s="44"/>
      <c r="BM13" s="64"/>
      <c r="BN13" s="58" t="s">
        <v>1165</v>
      </c>
      <c r="BO13" s="58"/>
      <c r="BP13" s="64"/>
      <c r="BQ13" s="83" t="s">
        <v>1175</v>
      </c>
    </row>
    <row r="14" spans="1:69" hidden="1" x14ac:dyDescent="0.3">
      <c r="A14" s="45">
        <v>9</v>
      </c>
      <c r="B14" s="46" t="s">
        <v>154</v>
      </c>
      <c r="C14" s="46" t="s">
        <v>153</v>
      </c>
      <c r="D14" s="46" t="s">
        <v>165</v>
      </c>
      <c r="E14" s="46" t="s">
        <v>166</v>
      </c>
      <c r="F14" s="46" t="s">
        <v>167</v>
      </c>
      <c r="G14" s="46" t="s">
        <v>159</v>
      </c>
      <c r="H14" s="46" t="s">
        <v>160</v>
      </c>
      <c r="I14" s="46">
        <v>46032</v>
      </c>
      <c r="J14" s="46" t="s">
        <v>168</v>
      </c>
      <c r="K14" s="46">
        <v>46032</v>
      </c>
      <c r="L14" s="46" t="s">
        <v>164</v>
      </c>
      <c r="M14" s="46" t="s">
        <v>163</v>
      </c>
      <c r="N14" s="46">
        <v>73801</v>
      </c>
      <c r="O14" s="46" t="s">
        <v>169</v>
      </c>
      <c r="P14" s="46">
        <v>105291</v>
      </c>
      <c r="Q14" s="46" t="s">
        <v>202</v>
      </c>
      <c r="R14" s="46" t="s">
        <v>190</v>
      </c>
      <c r="S14" s="46" t="s">
        <v>246</v>
      </c>
      <c r="T14" s="46" t="s">
        <v>247</v>
      </c>
      <c r="U14" s="46" t="s">
        <v>174</v>
      </c>
      <c r="V14" s="46" t="s">
        <v>175</v>
      </c>
      <c r="W14" s="46">
        <v>541</v>
      </c>
      <c r="X14" s="78" t="s">
        <v>193</v>
      </c>
      <c r="Y14" s="78">
        <v>351416279</v>
      </c>
      <c r="Z14" s="78" t="s">
        <v>248</v>
      </c>
      <c r="AA14" s="46" t="s">
        <v>239</v>
      </c>
      <c r="AB14" s="46">
        <v>73000</v>
      </c>
      <c r="AC14" s="46" t="s">
        <v>179</v>
      </c>
      <c r="AD14" s="46">
        <v>24</v>
      </c>
      <c r="AE14" s="46" t="s">
        <v>217</v>
      </c>
      <c r="AF14" s="46" t="s">
        <v>181</v>
      </c>
      <c r="AG14" s="46" t="s">
        <v>241</v>
      </c>
      <c r="AH14" s="46" t="s">
        <v>183</v>
      </c>
      <c r="AI14" s="46" t="s">
        <v>243</v>
      </c>
      <c r="AJ14" s="46">
        <v>3900</v>
      </c>
      <c r="AK14" s="46">
        <v>3900</v>
      </c>
      <c r="AL14" s="46" t="s">
        <v>244</v>
      </c>
      <c r="AM14" s="46">
        <v>67685.62</v>
      </c>
      <c r="AN14" s="46">
        <v>22014.38</v>
      </c>
      <c r="AO14" s="46">
        <v>89700</v>
      </c>
      <c r="AP14" s="46">
        <v>5314.38</v>
      </c>
      <c r="AQ14" s="46">
        <v>109.62</v>
      </c>
      <c r="AR14" s="46">
        <v>5424</v>
      </c>
      <c r="AS14" s="46">
        <v>0</v>
      </c>
      <c r="AT14" s="46">
        <v>0</v>
      </c>
      <c r="AU14" s="46">
        <v>0</v>
      </c>
      <c r="AV14" s="46">
        <v>23</v>
      </c>
      <c r="AW14" s="46"/>
      <c r="AX14" s="46" t="s">
        <v>245</v>
      </c>
      <c r="AY14" s="74">
        <v>45754</v>
      </c>
      <c r="AZ14" s="46"/>
      <c r="BA14" s="46"/>
      <c r="BB14" s="46" t="s">
        <v>186</v>
      </c>
      <c r="BC14" s="46" t="s">
        <v>187</v>
      </c>
      <c r="BD14" s="46"/>
      <c r="BE14" s="46">
        <v>0</v>
      </c>
      <c r="BF14" s="46" t="s">
        <v>247</v>
      </c>
      <c r="BG14" s="60">
        <v>45776</v>
      </c>
      <c r="BH14" s="60" t="s">
        <v>1116</v>
      </c>
      <c r="BI14" s="58" t="s">
        <v>1117</v>
      </c>
      <c r="BJ14" s="33" t="s">
        <v>1118</v>
      </c>
      <c r="BK14" s="65" t="s">
        <v>1119</v>
      </c>
      <c r="BL14" s="44"/>
      <c r="BM14" s="64"/>
      <c r="BN14" s="58" t="s">
        <v>1165</v>
      </c>
      <c r="BO14" s="58"/>
      <c r="BP14" s="64"/>
      <c r="BQ14" s="83" t="s">
        <v>1175</v>
      </c>
    </row>
    <row r="15" spans="1:69" hidden="1" x14ac:dyDescent="0.3">
      <c r="A15" s="45">
        <v>10</v>
      </c>
      <c r="B15" s="46" t="s">
        <v>154</v>
      </c>
      <c r="C15" s="46" t="s">
        <v>153</v>
      </c>
      <c r="D15" s="46" t="s">
        <v>165</v>
      </c>
      <c r="E15" s="46" t="s">
        <v>166</v>
      </c>
      <c r="F15" s="46" t="s">
        <v>167</v>
      </c>
      <c r="G15" s="46" t="s">
        <v>159</v>
      </c>
      <c r="H15" s="46" t="s">
        <v>160</v>
      </c>
      <c r="I15" s="46">
        <v>46032</v>
      </c>
      <c r="J15" s="46" t="s">
        <v>168</v>
      </c>
      <c r="K15" s="46">
        <v>46032</v>
      </c>
      <c r="L15" s="46" t="s">
        <v>164</v>
      </c>
      <c r="M15" s="46" t="s">
        <v>163</v>
      </c>
      <c r="N15" s="46">
        <v>73634</v>
      </c>
      <c r="O15" s="46" t="s">
        <v>188</v>
      </c>
      <c r="P15" s="46">
        <v>105031</v>
      </c>
      <c r="Q15" s="46" t="s">
        <v>189</v>
      </c>
      <c r="R15" s="46" t="s">
        <v>190</v>
      </c>
      <c r="S15" s="46" t="s">
        <v>249</v>
      </c>
      <c r="T15" s="46" t="s">
        <v>250</v>
      </c>
      <c r="U15" s="46" t="s">
        <v>174</v>
      </c>
      <c r="V15" s="46" t="s">
        <v>175</v>
      </c>
      <c r="W15" s="46">
        <v>541</v>
      </c>
      <c r="X15" s="78" t="s">
        <v>176</v>
      </c>
      <c r="Y15" s="78">
        <v>351430807</v>
      </c>
      <c r="Z15" s="78" t="s">
        <v>251</v>
      </c>
      <c r="AA15" s="46" t="s">
        <v>252</v>
      </c>
      <c r="AB15" s="46">
        <v>42000</v>
      </c>
      <c r="AC15" s="46" t="s">
        <v>179</v>
      </c>
      <c r="AD15" s="46">
        <v>24</v>
      </c>
      <c r="AE15" s="46" t="s">
        <v>207</v>
      </c>
      <c r="AF15" s="46" t="s">
        <v>253</v>
      </c>
      <c r="AG15" s="46" t="s">
        <v>254</v>
      </c>
      <c r="AH15" s="46" t="s">
        <v>210</v>
      </c>
      <c r="AI15" s="46" t="s">
        <v>243</v>
      </c>
      <c r="AJ15" s="46">
        <v>2250</v>
      </c>
      <c r="AK15" s="46">
        <v>2250</v>
      </c>
      <c r="AL15" s="46" t="s">
        <v>255</v>
      </c>
      <c r="AM15" s="46">
        <v>32952.47</v>
      </c>
      <c r="AN15" s="46">
        <v>12297.53</v>
      </c>
      <c r="AO15" s="46">
        <v>45250</v>
      </c>
      <c r="AP15" s="46">
        <v>9047.5300000000007</v>
      </c>
      <c r="AQ15" s="46">
        <v>297.47000000000003</v>
      </c>
      <c r="AR15" s="46">
        <v>9345</v>
      </c>
      <c r="AS15" s="46">
        <v>6260.1</v>
      </c>
      <c r="AT15" s="46">
        <v>239.9</v>
      </c>
      <c r="AU15" s="46">
        <v>6500</v>
      </c>
      <c r="AV15" s="46">
        <v>23</v>
      </c>
      <c r="AW15" s="46">
        <v>79</v>
      </c>
      <c r="AX15" s="46" t="s">
        <v>219</v>
      </c>
      <c r="AY15" s="74">
        <v>45695</v>
      </c>
      <c r="AZ15" s="46"/>
      <c r="BA15" s="46"/>
      <c r="BB15" s="46" t="s">
        <v>186</v>
      </c>
      <c r="BC15" s="46" t="s">
        <v>187</v>
      </c>
      <c r="BD15" s="46"/>
      <c r="BE15" s="46">
        <v>0</v>
      </c>
      <c r="BF15" s="46" t="s">
        <v>250</v>
      </c>
      <c r="BG15" s="60">
        <v>45776</v>
      </c>
      <c r="BH15" s="60" t="s">
        <v>1116</v>
      </c>
      <c r="BI15" s="58" t="s">
        <v>1117</v>
      </c>
      <c r="BJ15" s="33" t="s">
        <v>1126</v>
      </c>
      <c r="BK15" s="65" t="s">
        <v>1124</v>
      </c>
      <c r="BL15" s="44"/>
      <c r="BM15" s="64"/>
      <c r="BN15" s="58" t="s">
        <v>1125</v>
      </c>
      <c r="BO15" s="58"/>
      <c r="BP15" s="64"/>
      <c r="BQ15" s="83" t="s">
        <v>1174</v>
      </c>
    </row>
    <row r="16" spans="1:69" hidden="1" x14ac:dyDescent="0.3">
      <c r="A16" s="45">
        <v>11</v>
      </c>
      <c r="B16" s="46" t="s">
        <v>154</v>
      </c>
      <c r="C16" s="46" t="s">
        <v>153</v>
      </c>
      <c r="D16" s="46" t="s">
        <v>165</v>
      </c>
      <c r="E16" s="46" t="s">
        <v>166</v>
      </c>
      <c r="F16" s="46" t="s">
        <v>167</v>
      </c>
      <c r="G16" s="46" t="s">
        <v>159</v>
      </c>
      <c r="H16" s="46" t="s">
        <v>160</v>
      </c>
      <c r="I16" s="46">
        <v>46032</v>
      </c>
      <c r="J16" s="46" t="s">
        <v>168</v>
      </c>
      <c r="K16" s="46">
        <v>46032</v>
      </c>
      <c r="L16" s="46" t="s">
        <v>164</v>
      </c>
      <c r="M16" s="46" t="s">
        <v>163</v>
      </c>
      <c r="N16" s="46">
        <v>73558</v>
      </c>
      <c r="O16" s="46" t="s">
        <v>169</v>
      </c>
      <c r="P16" s="46">
        <v>104919</v>
      </c>
      <c r="Q16" s="46" t="s">
        <v>220</v>
      </c>
      <c r="R16" s="46" t="s">
        <v>190</v>
      </c>
      <c r="S16" s="46" t="s">
        <v>256</v>
      </c>
      <c r="T16" s="46" t="s">
        <v>257</v>
      </c>
      <c r="U16" s="46" t="s">
        <v>174</v>
      </c>
      <c r="V16" s="46" t="s">
        <v>175</v>
      </c>
      <c r="W16" s="46">
        <v>541</v>
      </c>
      <c r="X16" s="78" t="s">
        <v>176</v>
      </c>
      <c r="Y16" s="78">
        <v>351436166</v>
      </c>
      <c r="Z16" s="78" t="s">
        <v>258</v>
      </c>
      <c r="AA16" s="46" t="s">
        <v>252</v>
      </c>
      <c r="AB16" s="46">
        <v>63000</v>
      </c>
      <c r="AC16" s="46" t="s">
        <v>179</v>
      </c>
      <c r="AD16" s="46">
        <v>24</v>
      </c>
      <c r="AE16" s="46" t="s">
        <v>180</v>
      </c>
      <c r="AF16" s="46" t="s">
        <v>240</v>
      </c>
      <c r="AG16" s="46" t="s">
        <v>259</v>
      </c>
      <c r="AH16" s="46" t="s">
        <v>242</v>
      </c>
      <c r="AI16" s="46" t="s">
        <v>243</v>
      </c>
      <c r="AJ16" s="46">
        <v>3400</v>
      </c>
      <c r="AK16" s="46">
        <v>3400</v>
      </c>
      <c r="AL16" s="46" t="s">
        <v>260</v>
      </c>
      <c r="AM16" s="46">
        <v>40959.199999999997</v>
      </c>
      <c r="AN16" s="46">
        <v>16840.8</v>
      </c>
      <c r="AO16" s="46">
        <v>57800</v>
      </c>
      <c r="AP16" s="46">
        <v>22040.799999999999</v>
      </c>
      <c r="AQ16" s="46">
        <v>1883.2</v>
      </c>
      <c r="AR16" s="46">
        <v>23924</v>
      </c>
      <c r="AS16" s="46">
        <v>18587.8</v>
      </c>
      <c r="AT16" s="46">
        <v>1812.2</v>
      </c>
      <c r="AU16" s="46">
        <v>20400</v>
      </c>
      <c r="AV16" s="46">
        <v>23</v>
      </c>
      <c r="AW16" s="46">
        <v>171</v>
      </c>
      <c r="AX16" s="46" t="s">
        <v>201</v>
      </c>
      <c r="AY16" s="74">
        <v>45654</v>
      </c>
      <c r="AZ16" s="46"/>
      <c r="BA16" s="46"/>
      <c r="BB16" s="46" t="s">
        <v>186</v>
      </c>
      <c r="BC16" s="46" t="s">
        <v>187</v>
      </c>
      <c r="BD16" s="46"/>
      <c r="BE16" s="46">
        <v>0</v>
      </c>
      <c r="BF16" s="46" t="s">
        <v>257</v>
      </c>
      <c r="BG16" s="60">
        <v>45776</v>
      </c>
      <c r="BH16" s="60" t="s">
        <v>1116</v>
      </c>
      <c r="BI16" s="58" t="s">
        <v>1117</v>
      </c>
      <c r="BJ16" s="33" t="s">
        <v>1126</v>
      </c>
      <c r="BK16" s="65" t="s">
        <v>1124</v>
      </c>
      <c r="BL16" s="44"/>
      <c r="BM16" s="64"/>
      <c r="BN16" s="58" t="s">
        <v>1125</v>
      </c>
      <c r="BO16" s="58"/>
      <c r="BP16" s="64"/>
      <c r="BQ16" s="83" t="s">
        <v>1174</v>
      </c>
    </row>
    <row r="17" spans="1:69" hidden="1" x14ac:dyDescent="0.3">
      <c r="A17" s="45">
        <v>12</v>
      </c>
      <c r="B17" s="46" t="s">
        <v>154</v>
      </c>
      <c r="C17" s="46" t="s">
        <v>153</v>
      </c>
      <c r="D17" s="46" t="s">
        <v>165</v>
      </c>
      <c r="E17" s="46" t="s">
        <v>166</v>
      </c>
      <c r="F17" s="46" t="s">
        <v>167</v>
      </c>
      <c r="G17" s="46" t="s">
        <v>159</v>
      </c>
      <c r="H17" s="46" t="s">
        <v>160</v>
      </c>
      <c r="I17" s="46">
        <v>46032</v>
      </c>
      <c r="J17" s="46" t="s">
        <v>168</v>
      </c>
      <c r="K17" s="46">
        <v>46032</v>
      </c>
      <c r="L17" s="46" t="s">
        <v>164</v>
      </c>
      <c r="M17" s="46" t="s">
        <v>163</v>
      </c>
      <c r="N17" s="46">
        <v>73634</v>
      </c>
      <c r="O17" s="46" t="s">
        <v>188</v>
      </c>
      <c r="P17" s="46">
        <v>105031</v>
      </c>
      <c r="Q17" s="46" t="s">
        <v>189</v>
      </c>
      <c r="R17" s="46" t="s">
        <v>190</v>
      </c>
      <c r="S17" s="46" t="s">
        <v>261</v>
      </c>
      <c r="T17" s="46" t="s">
        <v>262</v>
      </c>
      <c r="U17" s="46" t="s">
        <v>174</v>
      </c>
      <c r="V17" s="46" t="s">
        <v>175</v>
      </c>
      <c r="W17" s="46">
        <v>541</v>
      </c>
      <c r="X17" s="78" t="s">
        <v>263</v>
      </c>
      <c r="Y17" s="78">
        <v>351436828</v>
      </c>
      <c r="Z17" s="78" t="s">
        <v>264</v>
      </c>
      <c r="AA17" s="46" t="s">
        <v>252</v>
      </c>
      <c r="AB17" s="46">
        <v>39000</v>
      </c>
      <c r="AC17" s="46" t="s">
        <v>179</v>
      </c>
      <c r="AD17" s="46">
        <v>24</v>
      </c>
      <c r="AE17" s="46" t="s">
        <v>207</v>
      </c>
      <c r="AF17" s="46" t="s">
        <v>253</v>
      </c>
      <c r="AG17" s="46" t="s">
        <v>254</v>
      </c>
      <c r="AH17" s="46" t="s">
        <v>210</v>
      </c>
      <c r="AI17" s="46" t="s">
        <v>243</v>
      </c>
      <c r="AJ17" s="46">
        <v>2100</v>
      </c>
      <c r="AK17" s="46">
        <v>2100</v>
      </c>
      <c r="AL17" s="46" t="s">
        <v>244</v>
      </c>
      <c r="AM17" s="46">
        <v>36723.74</v>
      </c>
      <c r="AN17" s="46">
        <v>11576.26</v>
      </c>
      <c r="AO17" s="46">
        <v>48300</v>
      </c>
      <c r="AP17" s="46">
        <v>2276.2600000000002</v>
      </c>
      <c r="AQ17" s="46">
        <v>47.74</v>
      </c>
      <c r="AR17" s="46">
        <v>2324</v>
      </c>
      <c r="AS17" s="46">
        <v>0</v>
      </c>
      <c r="AT17" s="46">
        <v>0</v>
      </c>
      <c r="AU17" s="46">
        <v>0</v>
      </c>
      <c r="AV17" s="46">
        <v>23</v>
      </c>
      <c r="AW17" s="46"/>
      <c r="AX17" s="46" t="s">
        <v>245</v>
      </c>
      <c r="AY17" s="74">
        <v>45754</v>
      </c>
      <c r="AZ17" s="46"/>
      <c r="BA17" s="46"/>
      <c r="BB17" s="46" t="s">
        <v>186</v>
      </c>
      <c r="BC17" s="46" t="s">
        <v>187</v>
      </c>
      <c r="BD17" s="46"/>
      <c r="BE17" s="46">
        <v>0</v>
      </c>
      <c r="BF17" s="46" t="s">
        <v>262</v>
      </c>
      <c r="BG17" s="60">
        <v>45776</v>
      </c>
      <c r="BH17" s="60" t="s">
        <v>1116</v>
      </c>
      <c r="BI17" s="58" t="s">
        <v>1117</v>
      </c>
      <c r="BJ17" s="33" t="s">
        <v>1126</v>
      </c>
      <c r="BK17" s="65" t="s">
        <v>1119</v>
      </c>
      <c r="BL17" s="44"/>
      <c r="BM17" s="64"/>
      <c r="BN17" s="58" t="s">
        <v>1165</v>
      </c>
      <c r="BO17" s="58"/>
      <c r="BP17" s="64"/>
      <c r="BQ17" s="83" t="s">
        <v>1175</v>
      </c>
    </row>
    <row r="18" spans="1:69" hidden="1" x14ac:dyDescent="0.3">
      <c r="A18" s="45">
        <v>13</v>
      </c>
      <c r="B18" s="46" t="s">
        <v>154</v>
      </c>
      <c r="C18" s="46" t="s">
        <v>153</v>
      </c>
      <c r="D18" s="46" t="s">
        <v>165</v>
      </c>
      <c r="E18" s="46" t="s">
        <v>166</v>
      </c>
      <c r="F18" s="46" t="s">
        <v>167</v>
      </c>
      <c r="G18" s="46" t="s">
        <v>159</v>
      </c>
      <c r="H18" s="46" t="s">
        <v>160</v>
      </c>
      <c r="I18" s="46">
        <v>46032</v>
      </c>
      <c r="J18" s="46" t="s">
        <v>168</v>
      </c>
      <c r="K18" s="46">
        <v>46032</v>
      </c>
      <c r="L18" s="46" t="s">
        <v>164</v>
      </c>
      <c r="M18" s="46" t="s">
        <v>163</v>
      </c>
      <c r="N18" s="46">
        <v>73634</v>
      </c>
      <c r="O18" s="46" t="s">
        <v>188</v>
      </c>
      <c r="P18" s="46">
        <v>105031</v>
      </c>
      <c r="Q18" s="46" t="s">
        <v>189</v>
      </c>
      <c r="R18" s="46" t="s">
        <v>190</v>
      </c>
      <c r="S18" s="46" t="s">
        <v>265</v>
      </c>
      <c r="T18" s="46" t="s">
        <v>266</v>
      </c>
      <c r="U18" s="46" t="s">
        <v>174</v>
      </c>
      <c r="V18" s="46" t="s">
        <v>175</v>
      </c>
      <c r="W18" s="46">
        <v>541</v>
      </c>
      <c r="X18" s="78" t="s">
        <v>193</v>
      </c>
      <c r="Y18" s="78">
        <v>351446424</v>
      </c>
      <c r="Z18" s="78" t="s">
        <v>267</v>
      </c>
      <c r="AA18" s="46" t="s">
        <v>268</v>
      </c>
      <c r="AB18" s="46">
        <v>42000</v>
      </c>
      <c r="AC18" s="46" t="s">
        <v>179</v>
      </c>
      <c r="AD18" s="46">
        <v>24</v>
      </c>
      <c r="AE18" s="46" t="s">
        <v>207</v>
      </c>
      <c r="AF18" s="46" t="s">
        <v>253</v>
      </c>
      <c r="AG18" s="46" t="s">
        <v>269</v>
      </c>
      <c r="AH18" s="46" t="s">
        <v>210</v>
      </c>
      <c r="AI18" s="46" t="s">
        <v>243</v>
      </c>
      <c r="AJ18" s="46">
        <v>2250</v>
      </c>
      <c r="AK18" s="46">
        <v>2250</v>
      </c>
      <c r="AL18" s="46" t="s">
        <v>270</v>
      </c>
      <c r="AM18" s="46">
        <v>39393.769999999997</v>
      </c>
      <c r="AN18" s="46">
        <v>12356.23</v>
      </c>
      <c r="AO18" s="46">
        <v>51750</v>
      </c>
      <c r="AP18" s="46">
        <v>2606.23</v>
      </c>
      <c r="AQ18" s="46">
        <v>53.77</v>
      </c>
      <c r="AR18" s="46">
        <v>2660</v>
      </c>
      <c r="AS18" s="46">
        <v>0</v>
      </c>
      <c r="AT18" s="46">
        <v>0</v>
      </c>
      <c r="AU18" s="46">
        <v>0</v>
      </c>
      <c r="AV18" s="46">
        <v>23</v>
      </c>
      <c r="AW18" s="46"/>
      <c r="AX18" s="46" t="s">
        <v>245</v>
      </c>
      <c r="AY18" s="74">
        <v>45758</v>
      </c>
      <c r="AZ18" s="46"/>
      <c r="BA18" s="46"/>
      <c r="BB18" s="46" t="s">
        <v>186</v>
      </c>
      <c r="BC18" s="46" t="s">
        <v>187</v>
      </c>
      <c r="BD18" s="46"/>
      <c r="BE18" s="46">
        <v>0</v>
      </c>
      <c r="BF18" s="46" t="s">
        <v>266</v>
      </c>
      <c r="BG18" s="60">
        <v>45776</v>
      </c>
      <c r="BH18" s="60" t="s">
        <v>1116</v>
      </c>
      <c r="BI18" s="58" t="s">
        <v>1117</v>
      </c>
      <c r="BJ18" s="33" t="s">
        <v>1126</v>
      </c>
      <c r="BK18" s="65" t="s">
        <v>1119</v>
      </c>
      <c r="BL18" s="44"/>
      <c r="BM18" s="64"/>
      <c r="BN18" s="58" t="s">
        <v>1165</v>
      </c>
      <c r="BO18" s="58"/>
      <c r="BP18" s="64"/>
      <c r="BQ18" s="83" t="s">
        <v>1175</v>
      </c>
    </row>
    <row r="19" spans="1:69" hidden="1" x14ac:dyDescent="0.3">
      <c r="A19" s="45">
        <v>14</v>
      </c>
      <c r="B19" s="46" t="s">
        <v>154</v>
      </c>
      <c r="C19" s="46" t="s">
        <v>153</v>
      </c>
      <c r="D19" s="46" t="s">
        <v>165</v>
      </c>
      <c r="E19" s="46" t="s">
        <v>166</v>
      </c>
      <c r="F19" s="46" t="s">
        <v>167</v>
      </c>
      <c r="G19" s="46" t="s">
        <v>159</v>
      </c>
      <c r="H19" s="46" t="s">
        <v>160</v>
      </c>
      <c r="I19" s="46">
        <v>46032</v>
      </c>
      <c r="J19" s="46" t="s">
        <v>168</v>
      </c>
      <c r="K19" s="46">
        <v>46032</v>
      </c>
      <c r="L19" s="46" t="s">
        <v>164</v>
      </c>
      <c r="M19" s="46" t="s">
        <v>163</v>
      </c>
      <c r="N19" s="46">
        <v>73634</v>
      </c>
      <c r="O19" s="46" t="s">
        <v>188</v>
      </c>
      <c r="P19" s="46">
        <v>105031</v>
      </c>
      <c r="Q19" s="46" t="s">
        <v>189</v>
      </c>
      <c r="R19" s="46" t="s">
        <v>190</v>
      </c>
      <c r="S19" s="46" t="s">
        <v>271</v>
      </c>
      <c r="T19" s="46" t="s">
        <v>272</v>
      </c>
      <c r="U19" s="46" t="s">
        <v>174</v>
      </c>
      <c r="V19" s="46" t="s">
        <v>175</v>
      </c>
      <c r="W19" s="46">
        <v>541</v>
      </c>
      <c r="X19" s="78" t="s">
        <v>193</v>
      </c>
      <c r="Y19" s="78">
        <v>351458379</v>
      </c>
      <c r="Z19" s="78" t="s">
        <v>223</v>
      </c>
      <c r="AA19" s="46" t="s">
        <v>268</v>
      </c>
      <c r="AB19" s="46">
        <v>42000</v>
      </c>
      <c r="AC19" s="46" t="s">
        <v>179</v>
      </c>
      <c r="AD19" s="46">
        <v>24</v>
      </c>
      <c r="AE19" s="46" t="s">
        <v>207</v>
      </c>
      <c r="AF19" s="46" t="s">
        <v>253</v>
      </c>
      <c r="AG19" s="46" t="s">
        <v>269</v>
      </c>
      <c r="AH19" s="46" t="s">
        <v>210</v>
      </c>
      <c r="AI19" s="46" t="s">
        <v>243</v>
      </c>
      <c r="AJ19" s="46">
        <v>2250</v>
      </c>
      <c r="AK19" s="46">
        <v>2250</v>
      </c>
      <c r="AL19" s="46" t="s">
        <v>273</v>
      </c>
      <c r="AM19" s="46">
        <v>25225</v>
      </c>
      <c r="AN19" s="46">
        <v>10775</v>
      </c>
      <c r="AO19" s="46">
        <v>36000</v>
      </c>
      <c r="AP19" s="46">
        <v>16775</v>
      </c>
      <c r="AQ19" s="46">
        <v>1635</v>
      </c>
      <c r="AR19" s="46">
        <v>18410</v>
      </c>
      <c r="AS19" s="46">
        <v>14168.77</v>
      </c>
      <c r="AT19" s="46">
        <v>1581.23</v>
      </c>
      <c r="AU19" s="46">
        <v>15750</v>
      </c>
      <c r="AV19" s="46">
        <v>23</v>
      </c>
      <c r="AW19" s="46">
        <v>202</v>
      </c>
      <c r="AX19" s="46" t="s">
        <v>201</v>
      </c>
      <c r="AY19" s="74">
        <v>45542</v>
      </c>
      <c r="AZ19" s="46"/>
      <c r="BA19" s="46"/>
      <c r="BB19" s="46" t="s">
        <v>186</v>
      </c>
      <c r="BC19" s="46" t="s">
        <v>187</v>
      </c>
      <c r="BD19" s="46"/>
      <c r="BE19" s="46">
        <v>0</v>
      </c>
      <c r="BF19" s="46" t="s">
        <v>272</v>
      </c>
      <c r="BG19" s="60">
        <v>45776</v>
      </c>
      <c r="BH19" s="60" t="s">
        <v>1116</v>
      </c>
      <c r="BI19" s="58" t="s">
        <v>1117</v>
      </c>
      <c r="BJ19" s="33" t="s">
        <v>1126</v>
      </c>
      <c r="BK19" s="65" t="s">
        <v>1124</v>
      </c>
      <c r="BL19" s="44"/>
      <c r="BM19" s="64"/>
      <c r="BN19" s="58" t="s">
        <v>1125</v>
      </c>
      <c r="BO19" s="58"/>
      <c r="BP19" s="64"/>
      <c r="BQ19" s="83" t="s">
        <v>1174</v>
      </c>
    </row>
    <row r="20" spans="1:69" hidden="1" x14ac:dyDescent="0.3">
      <c r="A20" s="45">
        <v>15</v>
      </c>
      <c r="B20" s="46" t="s">
        <v>154</v>
      </c>
      <c r="C20" s="46" t="s">
        <v>153</v>
      </c>
      <c r="D20" s="46" t="s">
        <v>165</v>
      </c>
      <c r="E20" s="46" t="s">
        <v>166</v>
      </c>
      <c r="F20" s="46" t="s">
        <v>167</v>
      </c>
      <c r="G20" s="46" t="s">
        <v>159</v>
      </c>
      <c r="H20" s="46" t="s">
        <v>160</v>
      </c>
      <c r="I20" s="46">
        <v>46032</v>
      </c>
      <c r="J20" s="46" t="s">
        <v>168</v>
      </c>
      <c r="K20" s="46">
        <v>46032</v>
      </c>
      <c r="L20" s="46" t="s">
        <v>164</v>
      </c>
      <c r="M20" s="46" t="s">
        <v>163</v>
      </c>
      <c r="N20" s="46">
        <v>73634</v>
      </c>
      <c r="O20" s="46" t="s">
        <v>188</v>
      </c>
      <c r="P20" s="46">
        <v>105031</v>
      </c>
      <c r="Q20" s="46" t="s">
        <v>189</v>
      </c>
      <c r="R20" s="46" t="s">
        <v>190</v>
      </c>
      <c r="S20" s="46" t="s">
        <v>274</v>
      </c>
      <c r="T20" s="46" t="s">
        <v>275</v>
      </c>
      <c r="U20" s="46" t="s">
        <v>174</v>
      </c>
      <c r="V20" s="46" t="s">
        <v>175</v>
      </c>
      <c r="W20" s="46">
        <v>541</v>
      </c>
      <c r="X20" s="78" t="s">
        <v>193</v>
      </c>
      <c r="Y20" s="78">
        <v>351461803</v>
      </c>
      <c r="Z20" s="78" t="s">
        <v>276</v>
      </c>
      <c r="AA20" s="46" t="s">
        <v>268</v>
      </c>
      <c r="AB20" s="46">
        <v>42000</v>
      </c>
      <c r="AC20" s="46" t="s">
        <v>179</v>
      </c>
      <c r="AD20" s="46">
        <v>24</v>
      </c>
      <c r="AE20" s="46" t="s">
        <v>207</v>
      </c>
      <c r="AF20" s="46" t="s">
        <v>253</v>
      </c>
      <c r="AG20" s="46" t="s">
        <v>269</v>
      </c>
      <c r="AH20" s="46" t="s">
        <v>210</v>
      </c>
      <c r="AI20" s="46" t="s">
        <v>243</v>
      </c>
      <c r="AJ20" s="46">
        <v>2250</v>
      </c>
      <c r="AK20" s="46">
        <v>2250</v>
      </c>
      <c r="AL20" s="46" t="s">
        <v>244</v>
      </c>
      <c r="AM20" s="46">
        <v>29064.58</v>
      </c>
      <c r="AN20" s="46">
        <v>11435.42</v>
      </c>
      <c r="AO20" s="46">
        <v>40500</v>
      </c>
      <c r="AP20" s="46">
        <v>12935.42</v>
      </c>
      <c r="AQ20" s="46">
        <v>974.58</v>
      </c>
      <c r="AR20" s="46">
        <v>13910</v>
      </c>
      <c r="AS20" s="46">
        <v>10329.19</v>
      </c>
      <c r="AT20" s="46">
        <v>920.81</v>
      </c>
      <c r="AU20" s="46">
        <v>11250</v>
      </c>
      <c r="AV20" s="46">
        <v>23</v>
      </c>
      <c r="AW20" s="46">
        <v>141</v>
      </c>
      <c r="AX20" s="46" t="s">
        <v>201</v>
      </c>
      <c r="AY20" s="74">
        <v>45754</v>
      </c>
      <c r="AZ20" s="46"/>
      <c r="BA20" s="46"/>
      <c r="BB20" s="46" t="s">
        <v>186</v>
      </c>
      <c r="BC20" s="46" t="s">
        <v>187</v>
      </c>
      <c r="BD20" s="46"/>
      <c r="BE20" s="46">
        <v>0</v>
      </c>
      <c r="BF20" s="46" t="s">
        <v>275</v>
      </c>
      <c r="BG20" s="60">
        <v>45776</v>
      </c>
      <c r="BH20" s="60" t="s">
        <v>1116</v>
      </c>
      <c r="BI20" s="58" t="s">
        <v>1117</v>
      </c>
      <c r="BJ20" s="33" t="s">
        <v>1126</v>
      </c>
      <c r="BK20" s="65" t="s">
        <v>1124</v>
      </c>
      <c r="BL20" s="44"/>
      <c r="BM20" s="64"/>
      <c r="BN20" s="58" t="s">
        <v>1125</v>
      </c>
      <c r="BO20" s="58"/>
      <c r="BP20" s="64"/>
      <c r="BQ20" s="83" t="s">
        <v>1174</v>
      </c>
    </row>
    <row r="21" spans="1:69" hidden="1" x14ac:dyDescent="0.3">
      <c r="A21" s="45">
        <v>16</v>
      </c>
      <c r="B21" s="46" t="s">
        <v>154</v>
      </c>
      <c r="C21" s="46" t="s">
        <v>153</v>
      </c>
      <c r="D21" s="46" t="s">
        <v>165</v>
      </c>
      <c r="E21" s="46" t="s">
        <v>166</v>
      </c>
      <c r="F21" s="46" t="s">
        <v>167</v>
      </c>
      <c r="G21" s="46" t="s">
        <v>159</v>
      </c>
      <c r="H21" s="46" t="s">
        <v>160</v>
      </c>
      <c r="I21" s="46">
        <v>46032</v>
      </c>
      <c r="J21" s="46" t="s">
        <v>168</v>
      </c>
      <c r="K21" s="46">
        <v>46032</v>
      </c>
      <c r="L21" s="46" t="s">
        <v>164</v>
      </c>
      <c r="M21" s="46" t="s">
        <v>163</v>
      </c>
      <c r="N21" s="46">
        <v>73634</v>
      </c>
      <c r="O21" s="46" t="s">
        <v>188</v>
      </c>
      <c r="P21" s="46">
        <v>502410</v>
      </c>
      <c r="Q21" s="46" t="s">
        <v>277</v>
      </c>
      <c r="R21" s="46" t="s">
        <v>190</v>
      </c>
      <c r="S21" s="46" t="s">
        <v>278</v>
      </c>
      <c r="T21" s="46" t="s">
        <v>279</v>
      </c>
      <c r="U21" s="46" t="s">
        <v>280</v>
      </c>
      <c r="V21" s="46" t="s">
        <v>281</v>
      </c>
      <c r="W21" s="46">
        <v>541</v>
      </c>
      <c r="X21" s="78" t="s">
        <v>176</v>
      </c>
      <c r="Y21" s="78">
        <v>351792687</v>
      </c>
      <c r="Z21" s="78" t="s">
        <v>282</v>
      </c>
      <c r="AA21" s="46" t="s">
        <v>283</v>
      </c>
      <c r="AB21" s="46">
        <v>40000</v>
      </c>
      <c r="AC21" s="46" t="s">
        <v>179</v>
      </c>
      <c r="AD21" s="46">
        <v>24</v>
      </c>
      <c r="AE21" s="46" t="s">
        <v>207</v>
      </c>
      <c r="AF21" s="46" t="s">
        <v>253</v>
      </c>
      <c r="AG21" s="46" t="s">
        <v>284</v>
      </c>
      <c r="AH21" s="46" t="s">
        <v>210</v>
      </c>
      <c r="AI21" s="46" t="s">
        <v>285</v>
      </c>
      <c r="AJ21" s="46">
        <v>2130</v>
      </c>
      <c r="AK21" s="46">
        <v>2130</v>
      </c>
      <c r="AL21" s="46" t="s">
        <v>244</v>
      </c>
      <c r="AM21" s="46">
        <v>32758.02</v>
      </c>
      <c r="AN21" s="46">
        <v>11971.98</v>
      </c>
      <c r="AO21" s="46">
        <v>44730</v>
      </c>
      <c r="AP21" s="46">
        <v>7241.98</v>
      </c>
      <c r="AQ21" s="46">
        <v>328.02</v>
      </c>
      <c r="AR21" s="46">
        <v>7570</v>
      </c>
      <c r="AS21" s="46">
        <v>0</v>
      </c>
      <c r="AT21" s="46">
        <v>0</v>
      </c>
      <c r="AU21" s="46">
        <v>0</v>
      </c>
      <c r="AV21" s="46">
        <v>21</v>
      </c>
      <c r="AW21" s="46"/>
      <c r="AX21" s="46" t="s">
        <v>245</v>
      </c>
      <c r="AY21" s="74">
        <v>45754</v>
      </c>
      <c r="AZ21" s="46"/>
      <c r="BA21" s="46"/>
      <c r="BB21" s="46" t="s">
        <v>186</v>
      </c>
      <c r="BC21" s="46" t="s">
        <v>187</v>
      </c>
      <c r="BD21" s="46"/>
      <c r="BE21" s="46">
        <v>0</v>
      </c>
      <c r="BF21" s="46" t="s">
        <v>279</v>
      </c>
      <c r="BG21" s="60">
        <v>45776</v>
      </c>
      <c r="BH21" s="60" t="s">
        <v>1116</v>
      </c>
      <c r="BI21" s="58" t="s">
        <v>1117</v>
      </c>
      <c r="BJ21" s="33" t="s">
        <v>1126</v>
      </c>
      <c r="BK21" s="65" t="s">
        <v>1119</v>
      </c>
      <c r="BL21" s="44"/>
      <c r="BM21" s="64"/>
      <c r="BN21" s="58" t="s">
        <v>1165</v>
      </c>
      <c r="BO21" s="58"/>
      <c r="BP21" s="64"/>
      <c r="BQ21" s="83" t="s">
        <v>1175</v>
      </c>
    </row>
    <row r="22" spans="1:69" hidden="1" x14ac:dyDescent="0.3">
      <c r="A22" s="45">
        <v>17</v>
      </c>
      <c r="B22" s="46" t="s">
        <v>154</v>
      </c>
      <c r="C22" s="46" t="s">
        <v>153</v>
      </c>
      <c r="D22" s="46" t="s">
        <v>165</v>
      </c>
      <c r="E22" s="46" t="s">
        <v>166</v>
      </c>
      <c r="F22" s="46" t="s">
        <v>167</v>
      </c>
      <c r="G22" s="46" t="s">
        <v>159</v>
      </c>
      <c r="H22" s="46" t="s">
        <v>160</v>
      </c>
      <c r="I22" s="46">
        <v>46032</v>
      </c>
      <c r="J22" s="46" t="s">
        <v>168</v>
      </c>
      <c r="K22" s="46">
        <v>46032</v>
      </c>
      <c r="L22" s="46" t="s">
        <v>164</v>
      </c>
      <c r="M22" s="46" t="s">
        <v>163</v>
      </c>
      <c r="N22" s="46">
        <v>73634</v>
      </c>
      <c r="O22" s="46" t="s">
        <v>188</v>
      </c>
      <c r="P22" s="46">
        <v>105031</v>
      </c>
      <c r="Q22" s="46" t="s">
        <v>189</v>
      </c>
      <c r="R22" s="46" t="s">
        <v>286</v>
      </c>
      <c r="S22" s="46" t="s">
        <v>191</v>
      </c>
      <c r="T22" s="46" t="s">
        <v>192</v>
      </c>
      <c r="U22" s="46" t="s">
        <v>174</v>
      </c>
      <c r="V22" s="46" t="s">
        <v>175</v>
      </c>
      <c r="W22" s="46">
        <v>541</v>
      </c>
      <c r="X22" s="78" t="s">
        <v>193</v>
      </c>
      <c r="Y22" s="78">
        <v>351882832</v>
      </c>
      <c r="Z22" s="78" t="s">
        <v>194</v>
      </c>
      <c r="AA22" s="46" t="s">
        <v>287</v>
      </c>
      <c r="AB22" s="46">
        <v>29000</v>
      </c>
      <c r="AC22" s="46" t="s">
        <v>179</v>
      </c>
      <c r="AD22" s="46">
        <v>18</v>
      </c>
      <c r="AE22" s="46" t="s">
        <v>288</v>
      </c>
      <c r="AF22" s="46" t="s">
        <v>197</v>
      </c>
      <c r="AG22" s="46" t="s">
        <v>198</v>
      </c>
      <c r="AH22" s="46" t="s">
        <v>183</v>
      </c>
      <c r="AI22" s="46" t="s">
        <v>285</v>
      </c>
      <c r="AJ22" s="46">
        <v>1950</v>
      </c>
      <c r="AK22" s="46">
        <v>1950</v>
      </c>
      <c r="AL22" s="46" t="s">
        <v>200</v>
      </c>
      <c r="AM22" s="46">
        <v>21166.27</v>
      </c>
      <c r="AN22" s="46">
        <v>6133.73</v>
      </c>
      <c r="AO22" s="46">
        <v>27300</v>
      </c>
      <c r="AP22" s="46">
        <v>7833.73</v>
      </c>
      <c r="AQ22" s="46">
        <v>426.27</v>
      </c>
      <c r="AR22" s="46">
        <v>8260</v>
      </c>
      <c r="AS22" s="46">
        <v>7833.73</v>
      </c>
      <c r="AT22" s="46">
        <v>426.27</v>
      </c>
      <c r="AU22" s="46">
        <v>8260</v>
      </c>
      <c r="AV22" s="46">
        <v>21</v>
      </c>
      <c r="AW22" s="46">
        <v>202</v>
      </c>
      <c r="AX22" s="46" t="s">
        <v>201</v>
      </c>
      <c r="AY22" s="74">
        <v>45726</v>
      </c>
      <c r="AZ22" s="46"/>
      <c r="BA22" s="46"/>
      <c r="BB22" s="46" t="s">
        <v>186</v>
      </c>
      <c r="BC22" s="46" t="s">
        <v>187</v>
      </c>
      <c r="BD22" s="46"/>
      <c r="BE22" s="46">
        <v>0</v>
      </c>
      <c r="BF22" s="46" t="s">
        <v>192</v>
      </c>
      <c r="BG22" s="60">
        <v>45776</v>
      </c>
      <c r="BH22" s="60" t="s">
        <v>1116</v>
      </c>
      <c r="BI22" s="58" t="s">
        <v>1117</v>
      </c>
      <c r="BJ22" s="33" t="s">
        <v>1126</v>
      </c>
      <c r="BK22" s="65" t="s">
        <v>1124</v>
      </c>
      <c r="BL22" s="44"/>
      <c r="BM22" s="64"/>
      <c r="BN22" s="58" t="s">
        <v>1125</v>
      </c>
      <c r="BO22" s="58"/>
      <c r="BP22" s="64"/>
      <c r="BQ22" s="83" t="s">
        <v>1174</v>
      </c>
    </row>
    <row r="23" spans="1:69" hidden="1" x14ac:dyDescent="0.3">
      <c r="A23" s="45">
        <v>18</v>
      </c>
      <c r="B23" s="46" t="s">
        <v>154</v>
      </c>
      <c r="C23" s="46" t="s">
        <v>153</v>
      </c>
      <c r="D23" s="46" t="s">
        <v>165</v>
      </c>
      <c r="E23" s="46" t="s">
        <v>166</v>
      </c>
      <c r="F23" s="46" t="s">
        <v>167</v>
      </c>
      <c r="G23" s="46" t="s">
        <v>159</v>
      </c>
      <c r="H23" s="46" t="s">
        <v>160</v>
      </c>
      <c r="I23" s="46">
        <v>46032</v>
      </c>
      <c r="J23" s="46" t="s">
        <v>168</v>
      </c>
      <c r="K23" s="46">
        <v>46032</v>
      </c>
      <c r="L23" s="46" t="s">
        <v>164</v>
      </c>
      <c r="M23" s="46" t="s">
        <v>163</v>
      </c>
      <c r="N23" s="46">
        <v>73634</v>
      </c>
      <c r="O23" s="46" t="s">
        <v>188</v>
      </c>
      <c r="P23" s="46">
        <v>105031</v>
      </c>
      <c r="Q23" s="46" t="s">
        <v>189</v>
      </c>
      <c r="R23" s="46" t="s">
        <v>190</v>
      </c>
      <c r="S23" s="46" t="s">
        <v>289</v>
      </c>
      <c r="T23" s="46" t="s">
        <v>290</v>
      </c>
      <c r="U23" s="46" t="s">
        <v>174</v>
      </c>
      <c r="V23" s="46" t="s">
        <v>175</v>
      </c>
      <c r="W23" s="46">
        <v>541</v>
      </c>
      <c r="X23" s="78" t="s">
        <v>193</v>
      </c>
      <c r="Y23" s="78">
        <v>352106736</v>
      </c>
      <c r="Z23" s="78" t="s">
        <v>291</v>
      </c>
      <c r="AA23" s="46" t="s">
        <v>292</v>
      </c>
      <c r="AB23" s="46">
        <v>42000</v>
      </c>
      <c r="AC23" s="46" t="s">
        <v>179</v>
      </c>
      <c r="AD23" s="46">
        <v>24</v>
      </c>
      <c r="AE23" s="46" t="s">
        <v>207</v>
      </c>
      <c r="AF23" s="46" t="s">
        <v>253</v>
      </c>
      <c r="AG23" s="46" t="s">
        <v>293</v>
      </c>
      <c r="AH23" s="46" t="s">
        <v>210</v>
      </c>
      <c r="AI23" s="46" t="s">
        <v>294</v>
      </c>
      <c r="AJ23" s="46">
        <v>2240</v>
      </c>
      <c r="AK23" s="46">
        <v>2240</v>
      </c>
      <c r="AL23" s="46" t="s">
        <v>295</v>
      </c>
      <c r="AM23" s="46">
        <v>22707.41</v>
      </c>
      <c r="AN23" s="46">
        <v>10892.59</v>
      </c>
      <c r="AO23" s="46">
        <v>33600</v>
      </c>
      <c r="AP23" s="46">
        <v>19292.59</v>
      </c>
      <c r="AQ23" s="46">
        <v>2158.41</v>
      </c>
      <c r="AR23" s="46">
        <v>21451</v>
      </c>
      <c r="AS23" s="46">
        <v>9591.86</v>
      </c>
      <c r="AT23" s="46">
        <v>1608.14</v>
      </c>
      <c r="AU23" s="46">
        <v>11200</v>
      </c>
      <c r="AV23" s="46">
        <v>20</v>
      </c>
      <c r="AW23" s="46">
        <v>141</v>
      </c>
      <c r="AX23" s="46" t="s">
        <v>201</v>
      </c>
      <c r="AY23" s="74">
        <v>45761</v>
      </c>
      <c r="AZ23" s="46"/>
      <c r="BA23" s="46"/>
      <c r="BB23" s="46" t="s">
        <v>186</v>
      </c>
      <c r="BC23" s="46" t="s">
        <v>187</v>
      </c>
      <c r="BD23" s="46"/>
      <c r="BE23" s="46">
        <v>0</v>
      </c>
      <c r="BF23" s="46" t="s">
        <v>290</v>
      </c>
      <c r="BG23" s="60">
        <v>45776</v>
      </c>
      <c r="BH23" s="60" t="s">
        <v>1116</v>
      </c>
      <c r="BI23" s="58" t="s">
        <v>1117</v>
      </c>
      <c r="BJ23" s="33" t="s">
        <v>1126</v>
      </c>
      <c r="BK23" s="65" t="s">
        <v>1124</v>
      </c>
      <c r="BL23" s="44"/>
      <c r="BM23" s="64"/>
      <c r="BN23" s="58" t="s">
        <v>1125</v>
      </c>
      <c r="BO23" s="58"/>
      <c r="BP23" s="64"/>
      <c r="BQ23" s="83" t="s">
        <v>1174</v>
      </c>
    </row>
    <row r="24" spans="1:69" hidden="1" x14ac:dyDescent="0.3">
      <c r="A24" s="45">
        <v>19</v>
      </c>
      <c r="B24" s="46" t="s">
        <v>154</v>
      </c>
      <c r="C24" s="46" t="s">
        <v>153</v>
      </c>
      <c r="D24" s="46" t="s">
        <v>165</v>
      </c>
      <c r="E24" s="46" t="s">
        <v>166</v>
      </c>
      <c r="F24" s="46" t="s">
        <v>167</v>
      </c>
      <c r="G24" s="46" t="s">
        <v>159</v>
      </c>
      <c r="H24" s="46" t="s">
        <v>160</v>
      </c>
      <c r="I24" s="46">
        <v>46032</v>
      </c>
      <c r="J24" s="46" t="s">
        <v>168</v>
      </c>
      <c r="K24" s="46">
        <v>46032</v>
      </c>
      <c r="L24" s="46" t="s">
        <v>164</v>
      </c>
      <c r="M24" s="46" t="s">
        <v>163</v>
      </c>
      <c r="N24" s="46">
        <v>73634</v>
      </c>
      <c r="O24" s="46" t="s">
        <v>188</v>
      </c>
      <c r="P24" s="46">
        <v>503476</v>
      </c>
      <c r="Q24" s="46" t="s">
        <v>228</v>
      </c>
      <c r="R24" s="46" t="s">
        <v>190</v>
      </c>
      <c r="S24" s="46" t="s">
        <v>296</v>
      </c>
      <c r="T24" s="46" t="s">
        <v>297</v>
      </c>
      <c r="U24" s="46" t="s">
        <v>174</v>
      </c>
      <c r="V24" s="46" t="s">
        <v>175</v>
      </c>
      <c r="W24" s="46">
        <v>541</v>
      </c>
      <c r="X24" s="78" t="s">
        <v>193</v>
      </c>
      <c r="Y24" s="78">
        <v>352614465</v>
      </c>
      <c r="Z24" s="78" t="s">
        <v>238</v>
      </c>
      <c r="AA24" s="46" t="s">
        <v>298</v>
      </c>
      <c r="AB24" s="46">
        <v>36000</v>
      </c>
      <c r="AC24" s="46" t="s">
        <v>179</v>
      </c>
      <c r="AD24" s="46">
        <v>24</v>
      </c>
      <c r="AE24" s="46" t="s">
        <v>207</v>
      </c>
      <c r="AF24" s="46" t="s">
        <v>253</v>
      </c>
      <c r="AG24" s="46" t="s">
        <v>299</v>
      </c>
      <c r="AH24" s="46" t="s">
        <v>210</v>
      </c>
      <c r="AI24" s="46" t="s">
        <v>300</v>
      </c>
      <c r="AJ24" s="46">
        <v>1920</v>
      </c>
      <c r="AK24" s="46">
        <v>1920</v>
      </c>
      <c r="AL24" s="46" t="s">
        <v>301</v>
      </c>
      <c r="AM24" s="46">
        <v>26351.79</v>
      </c>
      <c r="AN24" s="46">
        <v>10128.209999999999</v>
      </c>
      <c r="AO24" s="46">
        <v>36480</v>
      </c>
      <c r="AP24" s="46">
        <v>9648.2099999999991</v>
      </c>
      <c r="AQ24" s="46">
        <v>640.79</v>
      </c>
      <c r="AR24" s="46">
        <v>10289</v>
      </c>
      <c r="AS24" s="46">
        <v>0</v>
      </c>
      <c r="AT24" s="46">
        <v>0</v>
      </c>
      <c r="AU24" s="46">
        <v>0</v>
      </c>
      <c r="AV24" s="46">
        <v>19</v>
      </c>
      <c r="AW24" s="46"/>
      <c r="AX24" s="46" t="s">
        <v>245</v>
      </c>
      <c r="AY24" s="74">
        <v>45771</v>
      </c>
      <c r="AZ24" s="46"/>
      <c r="BA24" s="46"/>
      <c r="BB24" s="46" t="s">
        <v>186</v>
      </c>
      <c r="BC24" s="46" t="s">
        <v>187</v>
      </c>
      <c r="BD24" s="46"/>
      <c r="BE24" s="46">
        <v>0</v>
      </c>
      <c r="BF24" s="46" t="s">
        <v>297</v>
      </c>
      <c r="BG24" s="60">
        <v>45776</v>
      </c>
      <c r="BH24" s="60" t="s">
        <v>1116</v>
      </c>
      <c r="BI24" s="58" t="s">
        <v>1117</v>
      </c>
      <c r="BJ24" s="33" t="s">
        <v>1170</v>
      </c>
      <c r="BK24" s="65" t="s">
        <v>1119</v>
      </c>
      <c r="BL24" s="44"/>
      <c r="BM24" s="64"/>
      <c r="BN24" s="58" t="s">
        <v>1165</v>
      </c>
      <c r="BO24" s="58"/>
      <c r="BP24" s="64"/>
      <c r="BQ24" s="83" t="s">
        <v>1175</v>
      </c>
    </row>
    <row r="25" spans="1:69" hidden="1" x14ac:dyDescent="0.3">
      <c r="A25" s="45">
        <v>20</v>
      </c>
      <c r="B25" s="46" t="s">
        <v>154</v>
      </c>
      <c r="C25" s="46" t="s">
        <v>153</v>
      </c>
      <c r="D25" s="46" t="s">
        <v>165</v>
      </c>
      <c r="E25" s="46" t="s">
        <v>166</v>
      </c>
      <c r="F25" s="46" t="s">
        <v>167</v>
      </c>
      <c r="G25" s="46" t="s">
        <v>159</v>
      </c>
      <c r="H25" s="46" t="s">
        <v>160</v>
      </c>
      <c r="I25" s="46">
        <v>46032</v>
      </c>
      <c r="J25" s="46" t="s">
        <v>168</v>
      </c>
      <c r="K25" s="46">
        <v>46032</v>
      </c>
      <c r="L25" s="46" t="s">
        <v>164</v>
      </c>
      <c r="M25" s="46" t="s">
        <v>163</v>
      </c>
      <c r="N25" s="46">
        <v>73801</v>
      </c>
      <c r="O25" s="46" t="s">
        <v>169</v>
      </c>
      <c r="P25" s="46">
        <v>105291</v>
      </c>
      <c r="Q25" s="46" t="s">
        <v>202</v>
      </c>
      <c r="R25" s="46" t="s">
        <v>190</v>
      </c>
      <c r="S25" s="46" t="s">
        <v>302</v>
      </c>
      <c r="T25" s="46" t="s">
        <v>303</v>
      </c>
      <c r="U25" s="46" t="s">
        <v>174</v>
      </c>
      <c r="V25" s="46" t="s">
        <v>175</v>
      </c>
      <c r="W25" s="46">
        <v>541</v>
      </c>
      <c r="X25" s="78" t="s">
        <v>176</v>
      </c>
      <c r="Y25" s="78">
        <v>352762392</v>
      </c>
      <c r="Z25" s="78" t="s">
        <v>304</v>
      </c>
      <c r="AA25" s="46" t="s">
        <v>305</v>
      </c>
      <c r="AB25" s="46">
        <v>15000</v>
      </c>
      <c r="AC25" s="46" t="s">
        <v>179</v>
      </c>
      <c r="AD25" s="46">
        <v>18</v>
      </c>
      <c r="AE25" s="46" t="s">
        <v>207</v>
      </c>
      <c r="AF25" s="46" t="s">
        <v>253</v>
      </c>
      <c r="AG25" s="46" t="s">
        <v>306</v>
      </c>
      <c r="AH25" s="46" t="s">
        <v>210</v>
      </c>
      <c r="AI25" s="46" t="s">
        <v>300</v>
      </c>
      <c r="AJ25" s="46">
        <v>1010</v>
      </c>
      <c r="AK25" s="46">
        <v>1010</v>
      </c>
      <c r="AL25" s="46" t="s">
        <v>307</v>
      </c>
      <c r="AM25" s="46">
        <v>5911.33</v>
      </c>
      <c r="AN25" s="46">
        <v>2168.67</v>
      </c>
      <c r="AO25" s="46">
        <v>8080</v>
      </c>
      <c r="AP25" s="46">
        <v>9088.67</v>
      </c>
      <c r="AQ25" s="46">
        <v>1087.33</v>
      </c>
      <c r="AR25" s="46">
        <v>10176</v>
      </c>
      <c r="AS25" s="46">
        <v>9088.67</v>
      </c>
      <c r="AT25" s="46">
        <v>1087.33</v>
      </c>
      <c r="AU25" s="46">
        <v>10176</v>
      </c>
      <c r="AV25" s="46">
        <v>19</v>
      </c>
      <c r="AW25" s="46">
        <v>324</v>
      </c>
      <c r="AX25" s="46" t="s">
        <v>185</v>
      </c>
      <c r="AY25" s="74">
        <v>45434</v>
      </c>
      <c r="AZ25" s="46"/>
      <c r="BA25" s="46"/>
      <c r="BB25" s="46" t="s">
        <v>186</v>
      </c>
      <c r="BC25" s="46" t="s">
        <v>187</v>
      </c>
      <c r="BD25" s="46"/>
      <c r="BE25" s="46">
        <v>0</v>
      </c>
      <c r="BF25" s="46" t="s">
        <v>303</v>
      </c>
      <c r="BG25" s="60">
        <v>45776</v>
      </c>
      <c r="BH25" s="60" t="s">
        <v>1116</v>
      </c>
      <c r="BI25" s="58" t="s">
        <v>1117</v>
      </c>
      <c r="BJ25" s="33" t="s">
        <v>1126</v>
      </c>
      <c r="BK25" s="65" t="s">
        <v>1124</v>
      </c>
      <c r="BL25" s="44"/>
      <c r="BM25" s="64"/>
      <c r="BN25" s="58" t="s">
        <v>1125</v>
      </c>
      <c r="BO25" s="58"/>
      <c r="BP25" s="64"/>
      <c r="BQ25" s="83" t="s">
        <v>1174</v>
      </c>
    </row>
    <row r="26" spans="1:69" hidden="1" x14ac:dyDescent="0.3">
      <c r="A26" s="45">
        <v>21</v>
      </c>
      <c r="B26" s="46" t="s">
        <v>154</v>
      </c>
      <c r="C26" s="46" t="s">
        <v>153</v>
      </c>
      <c r="D26" s="46" t="s">
        <v>165</v>
      </c>
      <c r="E26" s="46" t="s">
        <v>166</v>
      </c>
      <c r="F26" s="46" t="s">
        <v>167</v>
      </c>
      <c r="G26" s="46" t="s">
        <v>159</v>
      </c>
      <c r="H26" s="46" t="s">
        <v>160</v>
      </c>
      <c r="I26" s="46">
        <v>46032</v>
      </c>
      <c r="J26" s="46" t="s">
        <v>168</v>
      </c>
      <c r="K26" s="46">
        <v>46032</v>
      </c>
      <c r="L26" s="46" t="s">
        <v>164</v>
      </c>
      <c r="M26" s="46" t="s">
        <v>163</v>
      </c>
      <c r="N26" s="46">
        <v>73634</v>
      </c>
      <c r="O26" s="46" t="s">
        <v>188</v>
      </c>
      <c r="P26" s="46">
        <v>636958</v>
      </c>
      <c r="Q26" s="46" t="s">
        <v>308</v>
      </c>
      <c r="R26" s="46" t="s">
        <v>190</v>
      </c>
      <c r="S26" s="46" t="s">
        <v>309</v>
      </c>
      <c r="T26" s="46" t="s">
        <v>310</v>
      </c>
      <c r="U26" s="46" t="s">
        <v>280</v>
      </c>
      <c r="V26" s="46" t="s">
        <v>281</v>
      </c>
      <c r="W26" s="46">
        <v>541</v>
      </c>
      <c r="X26" s="78" t="s">
        <v>176</v>
      </c>
      <c r="Y26" s="78">
        <v>352867492</v>
      </c>
      <c r="Z26" s="78" t="s">
        <v>311</v>
      </c>
      <c r="AA26" s="46" t="s">
        <v>312</v>
      </c>
      <c r="AB26" s="46">
        <v>42000</v>
      </c>
      <c r="AC26" s="46" t="s">
        <v>179</v>
      </c>
      <c r="AD26" s="46">
        <v>24</v>
      </c>
      <c r="AE26" s="46" t="s">
        <v>207</v>
      </c>
      <c r="AF26" s="46" t="s">
        <v>253</v>
      </c>
      <c r="AG26" s="46" t="s">
        <v>313</v>
      </c>
      <c r="AH26" s="46" t="s">
        <v>210</v>
      </c>
      <c r="AI26" s="46" t="s">
        <v>314</v>
      </c>
      <c r="AJ26" s="46">
        <v>2240</v>
      </c>
      <c r="AK26" s="46">
        <v>2240</v>
      </c>
      <c r="AL26" s="46" t="s">
        <v>315</v>
      </c>
      <c r="AM26" s="46">
        <v>7687.48</v>
      </c>
      <c r="AN26" s="46">
        <v>5990.52</v>
      </c>
      <c r="AO26" s="46">
        <v>13678</v>
      </c>
      <c r="AP26" s="46">
        <v>34312.519999999997</v>
      </c>
      <c r="AQ26" s="46">
        <v>7195.25</v>
      </c>
      <c r="AR26" s="46">
        <v>41507.769999999997</v>
      </c>
      <c r="AS26" s="46">
        <v>20542.73</v>
      </c>
      <c r="AT26" s="46">
        <v>6099.27</v>
      </c>
      <c r="AU26" s="46">
        <v>26642</v>
      </c>
      <c r="AV26" s="46">
        <v>18</v>
      </c>
      <c r="AW26" s="46">
        <v>355</v>
      </c>
      <c r="AX26" s="46" t="s">
        <v>185</v>
      </c>
      <c r="AY26" s="74">
        <v>45741</v>
      </c>
      <c r="AZ26" s="46"/>
      <c r="BA26" s="46"/>
      <c r="BB26" s="46" t="s">
        <v>186</v>
      </c>
      <c r="BC26" s="46" t="s">
        <v>187</v>
      </c>
      <c r="BD26" s="46"/>
      <c r="BE26" s="46">
        <v>0</v>
      </c>
      <c r="BF26" s="46" t="s">
        <v>310</v>
      </c>
      <c r="BG26" s="60">
        <v>45776</v>
      </c>
      <c r="BH26" s="60" t="s">
        <v>1116</v>
      </c>
      <c r="BI26" s="58" t="s">
        <v>1117</v>
      </c>
      <c r="BJ26" s="33" t="s">
        <v>1118</v>
      </c>
      <c r="BK26" s="65" t="s">
        <v>1124</v>
      </c>
      <c r="BL26" s="44"/>
      <c r="BM26" s="64"/>
      <c r="BN26" s="58" t="s">
        <v>1125</v>
      </c>
      <c r="BO26" s="58"/>
      <c r="BP26" s="64"/>
      <c r="BQ26" s="83" t="s">
        <v>1176</v>
      </c>
    </row>
    <row r="27" spans="1:69" hidden="1" x14ac:dyDescent="0.3">
      <c r="A27" s="45">
        <v>22</v>
      </c>
      <c r="B27" s="46" t="s">
        <v>154</v>
      </c>
      <c r="C27" s="46" t="s">
        <v>153</v>
      </c>
      <c r="D27" s="46" t="s">
        <v>165</v>
      </c>
      <c r="E27" s="46" t="s">
        <v>166</v>
      </c>
      <c r="F27" s="46" t="s">
        <v>167</v>
      </c>
      <c r="G27" s="46" t="s">
        <v>159</v>
      </c>
      <c r="H27" s="46" t="s">
        <v>160</v>
      </c>
      <c r="I27" s="46">
        <v>46032</v>
      </c>
      <c r="J27" s="46" t="s">
        <v>168</v>
      </c>
      <c r="K27" s="46">
        <v>46032</v>
      </c>
      <c r="L27" s="46" t="s">
        <v>164</v>
      </c>
      <c r="M27" s="46" t="s">
        <v>163</v>
      </c>
      <c r="N27" s="46">
        <v>73634</v>
      </c>
      <c r="O27" s="46" t="s">
        <v>188</v>
      </c>
      <c r="P27" s="46">
        <v>502410</v>
      </c>
      <c r="Q27" s="46" t="s">
        <v>277</v>
      </c>
      <c r="R27" s="46" t="s">
        <v>190</v>
      </c>
      <c r="S27" s="46" t="s">
        <v>316</v>
      </c>
      <c r="T27" s="46" t="s">
        <v>317</v>
      </c>
      <c r="U27" s="46" t="s">
        <v>174</v>
      </c>
      <c r="V27" s="46" t="s">
        <v>175</v>
      </c>
      <c r="W27" s="46">
        <v>541</v>
      </c>
      <c r="X27" s="78" t="s">
        <v>318</v>
      </c>
      <c r="Y27" s="78">
        <v>353063889</v>
      </c>
      <c r="Z27" s="78" t="s">
        <v>248</v>
      </c>
      <c r="AA27" s="46" t="s">
        <v>319</v>
      </c>
      <c r="AB27" s="46">
        <v>42000</v>
      </c>
      <c r="AC27" s="46" t="s">
        <v>179</v>
      </c>
      <c r="AD27" s="46">
        <v>24</v>
      </c>
      <c r="AE27" s="46" t="s">
        <v>207</v>
      </c>
      <c r="AF27" s="46" t="s">
        <v>253</v>
      </c>
      <c r="AG27" s="46" t="s">
        <v>320</v>
      </c>
      <c r="AH27" s="46" t="s">
        <v>210</v>
      </c>
      <c r="AI27" s="46" t="s">
        <v>314</v>
      </c>
      <c r="AJ27" s="46">
        <v>2240</v>
      </c>
      <c r="AK27" s="46">
        <v>2240</v>
      </c>
      <c r="AL27" s="46" t="s">
        <v>321</v>
      </c>
      <c r="AM27" s="46">
        <v>28720.31</v>
      </c>
      <c r="AN27" s="46">
        <v>11599.69</v>
      </c>
      <c r="AO27" s="46">
        <v>40320</v>
      </c>
      <c r="AP27" s="46">
        <v>13279.69</v>
      </c>
      <c r="AQ27" s="46">
        <v>1031.26</v>
      </c>
      <c r="AR27" s="46">
        <v>14310.95</v>
      </c>
      <c r="AS27" s="46">
        <v>0</v>
      </c>
      <c r="AT27" s="46">
        <v>0</v>
      </c>
      <c r="AU27" s="46">
        <v>0</v>
      </c>
      <c r="AV27" s="46">
        <v>18</v>
      </c>
      <c r="AW27" s="46"/>
      <c r="AX27" s="46" t="s">
        <v>245</v>
      </c>
      <c r="AY27" s="74">
        <v>45765</v>
      </c>
      <c r="AZ27" s="46"/>
      <c r="BA27" s="46"/>
      <c r="BB27" s="46" t="s">
        <v>186</v>
      </c>
      <c r="BC27" s="46" t="s">
        <v>187</v>
      </c>
      <c r="BD27" s="46"/>
      <c r="BE27" s="46">
        <v>0</v>
      </c>
      <c r="BF27" s="46" t="s">
        <v>317</v>
      </c>
      <c r="BG27" s="60">
        <v>45776</v>
      </c>
      <c r="BH27" s="60" t="s">
        <v>1116</v>
      </c>
      <c r="BI27" s="58" t="s">
        <v>1117</v>
      </c>
      <c r="BJ27" s="33" t="s">
        <v>1126</v>
      </c>
      <c r="BK27" s="65" t="s">
        <v>1119</v>
      </c>
      <c r="BL27" s="44"/>
      <c r="BM27" s="64"/>
      <c r="BN27" s="58" t="s">
        <v>1165</v>
      </c>
      <c r="BO27" s="58"/>
      <c r="BP27" s="64"/>
      <c r="BQ27" s="83" t="s">
        <v>1175</v>
      </c>
    </row>
    <row r="28" spans="1:69" hidden="1" x14ac:dyDescent="0.3">
      <c r="A28" s="45">
        <v>23</v>
      </c>
      <c r="B28" s="46" t="s">
        <v>154</v>
      </c>
      <c r="C28" s="46" t="s">
        <v>153</v>
      </c>
      <c r="D28" s="46" t="s">
        <v>165</v>
      </c>
      <c r="E28" s="46" t="s">
        <v>166</v>
      </c>
      <c r="F28" s="46" t="s">
        <v>167</v>
      </c>
      <c r="G28" s="46" t="s">
        <v>159</v>
      </c>
      <c r="H28" s="46" t="s">
        <v>160</v>
      </c>
      <c r="I28" s="46">
        <v>46032</v>
      </c>
      <c r="J28" s="46" t="s">
        <v>168</v>
      </c>
      <c r="K28" s="46">
        <v>46032</v>
      </c>
      <c r="L28" s="46" t="s">
        <v>164</v>
      </c>
      <c r="M28" s="46" t="s">
        <v>163</v>
      </c>
      <c r="N28" s="46">
        <v>73634</v>
      </c>
      <c r="O28" s="46" t="s">
        <v>188</v>
      </c>
      <c r="P28" s="46">
        <v>636958</v>
      </c>
      <c r="Q28" s="46" t="s">
        <v>308</v>
      </c>
      <c r="R28" s="46" t="s">
        <v>190</v>
      </c>
      <c r="S28" s="46" t="s">
        <v>322</v>
      </c>
      <c r="T28" s="46" t="s">
        <v>323</v>
      </c>
      <c r="U28" s="46" t="s">
        <v>174</v>
      </c>
      <c r="V28" s="46" t="s">
        <v>175</v>
      </c>
      <c r="W28" s="46">
        <v>541</v>
      </c>
      <c r="X28" s="78" t="s">
        <v>318</v>
      </c>
      <c r="Y28" s="78">
        <v>353071872</v>
      </c>
      <c r="Z28" s="78" t="s">
        <v>324</v>
      </c>
      <c r="AA28" s="46" t="s">
        <v>319</v>
      </c>
      <c r="AB28" s="46">
        <v>40000</v>
      </c>
      <c r="AC28" s="46" t="s">
        <v>179</v>
      </c>
      <c r="AD28" s="46">
        <v>24</v>
      </c>
      <c r="AE28" s="46" t="s">
        <v>207</v>
      </c>
      <c r="AF28" s="46" t="s">
        <v>253</v>
      </c>
      <c r="AG28" s="46" t="s">
        <v>320</v>
      </c>
      <c r="AH28" s="46" t="s">
        <v>210</v>
      </c>
      <c r="AI28" s="46" t="s">
        <v>314</v>
      </c>
      <c r="AJ28" s="46">
        <v>2130</v>
      </c>
      <c r="AK28" s="46">
        <v>2130</v>
      </c>
      <c r="AL28" s="46" t="s">
        <v>244</v>
      </c>
      <c r="AM28" s="46">
        <v>27280.79</v>
      </c>
      <c r="AN28" s="46">
        <v>11059.21</v>
      </c>
      <c r="AO28" s="46">
        <v>38340</v>
      </c>
      <c r="AP28" s="46">
        <v>12719.21</v>
      </c>
      <c r="AQ28" s="46">
        <v>992.71</v>
      </c>
      <c r="AR28" s="46">
        <v>13711.92</v>
      </c>
      <c r="AS28" s="46">
        <v>0</v>
      </c>
      <c r="AT28" s="46">
        <v>0</v>
      </c>
      <c r="AU28" s="46">
        <v>0</v>
      </c>
      <c r="AV28" s="46">
        <v>18</v>
      </c>
      <c r="AW28" s="46"/>
      <c r="AX28" s="46" t="s">
        <v>245</v>
      </c>
      <c r="AY28" s="74">
        <v>45754</v>
      </c>
      <c r="AZ28" s="46"/>
      <c r="BA28" s="46"/>
      <c r="BB28" s="46" t="s">
        <v>186</v>
      </c>
      <c r="BC28" s="46" t="s">
        <v>187</v>
      </c>
      <c r="BD28" s="46"/>
      <c r="BE28" s="46">
        <v>0</v>
      </c>
      <c r="BF28" s="46" t="s">
        <v>323</v>
      </c>
      <c r="BG28" s="60">
        <v>45776</v>
      </c>
      <c r="BH28" s="60" t="s">
        <v>1116</v>
      </c>
      <c r="BI28" s="58" t="s">
        <v>1117</v>
      </c>
      <c r="BJ28" s="33" t="s">
        <v>1126</v>
      </c>
      <c r="BK28" s="65" t="s">
        <v>1119</v>
      </c>
      <c r="BL28" s="44"/>
      <c r="BM28" s="64"/>
      <c r="BN28" s="58" t="s">
        <v>1165</v>
      </c>
      <c r="BO28" s="58"/>
      <c r="BP28" s="64"/>
      <c r="BQ28" s="83" t="s">
        <v>1175</v>
      </c>
    </row>
    <row r="29" spans="1:69" hidden="1" x14ac:dyDescent="0.3">
      <c r="A29" s="45">
        <v>24</v>
      </c>
      <c r="B29" s="46" t="s">
        <v>154</v>
      </c>
      <c r="C29" s="46" t="s">
        <v>153</v>
      </c>
      <c r="D29" s="46" t="s">
        <v>165</v>
      </c>
      <c r="E29" s="46" t="s">
        <v>166</v>
      </c>
      <c r="F29" s="46" t="s">
        <v>167</v>
      </c>
      <c r="G29" s="46" t="s">
        <v>159</v>
      </c>
      <c r="H29" s="46" t="s">
        <v>160</v>
      </c>
      <c r="I29" s="46">
        <v>46032</v>
      </c>
      <c r="J29" s="46" t="s">
        <v>168</v>
      </c>
      <c r="K29" s="46">
        <v>46032</v>
      </c>
      <c r="L29" s="46" t="s">
        <v>164</v>
      </c>
      <c r="M29" s="46" t="s">
        <v>163</v>
      </c>
      <c r="N29" s="46">
        <v>73634</v>
      </c>
      <c r="O29" s="46" t="s">
        <v>188</v>
      </c>
      <c r="P29" s="46">
        <v>105031</v>
      </c>
      <c r="Q29" s="46" t="s">
        <v>189</v>
      </c>
      <c r="R29" s="46" t="s">
        <v>190</v>
      </c>
      <c r="S29" s="46" t="s">
        <v>325</v>
      </c>
      <c r="T29" s="46" t="s">
        <v>326</v>
      </c>
      <c r="U29" s="46" t="s">
        <v>327</v>
      </c>
      <c r="V29" s="46" t="s">
        <v>175</v>
      </c>
      <c r="W29" s="46">
        <v>541</v>
      </c>
      <c r="X29" s="78" t="s">
        <v>318</v>
      </c>
      <c r="Y29" s="78">
        <v>353190008</v>
      </c>
      <c r="Z29" s="78" t="s">
        <v>328</v>
      </c>
      <c r="AA29" s="46" t="s">
        <v>329</v>
      </c>
      <c r="AB29" s="46">
        <v>42000</v>
      </c>
      <c r="AC29" s="46" t="s">
        <v>179</v>
      </c>
      <c r="AD29" s="46">
        <v>24</v>
      </c>
      <c r="AE29" s="46" t="s">
        <v>207</v>
      </c>
      <c r="AF29" s="46" t="s">
        <v>253</v>
      </c>
      <c r="AG29" s="46" t="s">
        <v>330</v>
      </c>
      <c r="AH29" s="46" t="s">
        <v>210</v>
      </c>
      <c r="AI29" s="46" t="s">
        <v>314</v>
      </c>
      <c r="AJ29" s="46">
        <v>2240</v>
      </c>
      <c r="AK29" s="46">
        <v>2240</v>
      </c>
      <c r="AL29" s="46" t="s">
        <v>273</v>
      </c>
      <c r="AM29" s="46">
        <v>16327.89</v>
      </c>
      <c r="AN29" s="46">
        <v>8312.11</v>
      </c>
      <c r="AO29" s="46">
        <v>24640</v>
      </c>
      <c r="AP29" s="46">
        <v>25672.11</v>
      </c>
      <c r="AQ29" s="46">
        <v>3949.89</v>
      </c>
      <c r="AR29" s="46">
        <v>29622</v>
      </c>
      <c r="AS29" s="46">
        <v>12719.16</v>
      </c>
      <c r="AT29" s="46">
        <v>2960.84</v>
      </c>
      <c r="AU29" s="46">
        <v>15680</v>
      </c>
      <c r="AV29" s="46">
        <v>18</v>
      </c>
      <c r="AW29" s="46">
        <v>202</v>
      </c>
      <c r="AX29" s="46" t="s">
        <v>201</v>
      </c>
      <c r="AY29" s="74">
        <v>45542</v>
      </c>
      <c r="AZ29" s="46"/>
      <c r="BA29" s="46"/>
      <c r="BB29" s="46" t="s">
        <v>186</v>
      </c>
      <c r="BC29" s="46" t="s">
        <v>187</v>
      </c>
      <c r="BD29" s="46"/>
      <c r="BE29" s="46">
        <v>0</v>
      </c>
      <c r="BF29" s="46" t="s">
        <v>326</v>
      </c>
      <c r="BG29" s="60">
        <v>45776</v>
      </c>
      <c r="BH29" s="60" t="s">
        <v>1116</v>
      </c>
      <c r="BI29" s="58" t="s">
        <v>1117</v>
      </c>
      <c r="BJ29" s="33" t="s">
        <v>1126</v>
      </c>
      <c r="BK29" s="65" t="s">
        <v>1124</v>
      </c>
      <c r="BL29" s="44"/>
      <c r="BM29" s="64"/>
      <c r="BN29" s="58" t="s">
        <v>1125</v>
      </c>
      <c r="BO29" s="58"/>
      <c r="BP29" s="64"/>
      <c r="BQ29" s="83" t="s">
        <v>1174</v>
      </c>
    </row>
    <row r="30" spans="1:69" hidden="1" x14ac:dyDescent="0.3">
      <c r="A30" s="45">
        <v>25</v>
      </c>
      <c r="B30" s="46" t="s">
        <v>154</v>
      </c>
      <c r="C30" s="46" t="s">
        <v>153</v>
      </c>
      <c r="D30" s="46" t="s">
        <v>165</v>
      </c>
      <c r="E30" s="46" t="s">
        <v>166</v>
      </c>
      <c r="F30" s="46" t="s">
        <v>167</v>
      </c>
      <c r="G30" s="46" t="s">
        <v>159</v>
      </c>
      <c r="H30" s="46" t="s">
        <v>160</v>
      </c>
      <c r="I30" s="46">
        <v>46032</v>
      </c>
      <c r="J30" s="46" t="s">
        <v>168</v>
      </c>
      <c r="K30" s="46">
        <v>46032</v>
      </c>
      <c r="L30" s="46" t="s">
        <v>164</v>
      </c>
      <c r="M30" s="46" t="s">
        <v>163</v>
      </c>
      <c r="N30" s="46">
        <v>73634</v>
      </c>
      <c r="O30" s="46" t="s">
        <v>188</v>
      </c>
      <c r="P30" s="46">
        <v>502410</v>
      </c>
      <c r="Q30" s="46" t="s">
        <v>277</v>
      </c>
      <c r="R30" s="46" t="s">
        <v>190</v>
      </c>
      <c r="S30" s="46" t="s">
        <v>331</v>
      </c>
      <c r="T30" s="46" t="s">
        <v>332</v>
      </c>
      <c r="U30" s="46" t="s">
        <v>174</v>
      </c>
      <c r="V30" s="46" t="s">
        <v>175</v>
      </c>
      <c r="W30" s="46">
        <v>541</v>
      </c>
      <c r="X30" s="78" t="s">
        <v>318</v>
      </c>
      <c r="Y30" s="78">
        <v>353217183</v>
      </c>
      <c r="Z30" s="78" t="s">
        <v>333</v>
      </c>
      <c r="AA30" s="46" t="s">
        <v>334</v>
      </c>
      <c r="AB30" s="46">
        <v>42000</v>
      </c>
      <c r="AC30" s="46" t="s">
        <v>179</v>
      </c>
      <c r="AD30" s="46">
        <v>24</v>
      </c>
      <c r="AE30" s="46" t="s">
        <v>207</v>
      </c>
      <c r="AF30" s="46" t="s">
        <v>253</v>
      </c>
      <c r="AG30" s="46" t="s">
        <v>335</v>
      </c>
      <c r="AH30" s="46" t="s">
        <v>210</v>
      </c>
      <c r="AI30" s="46" t="s">
        <v>314</v>
      </c>
      <c r="AJ30" s="46">
        <v>2240</v>
      </c>
      <c r="AK30" s="46">
        <v>2240</v>
      </c>
      <c r="AL30" s="46" t="s">
        <v>244</v>
      </c>
      <c r="AM30" s="46">
        <v>29087.88</v>
      </c>
      <c r="AN30" s="46">
        <v>11232.12</v>
      </c>
      <c r="AO30" s="46">
        <v>40320</v>
      </c>
      <c r="AP30" s="46">
        <v>12912.12</v>
      </c>
      <c r="AQ30" s="46">
        <v>982.88</v>
      </c>
      <c r="AR30" s="46">
        <v>13895</v>
      </c>
      <c r="AS30" s="46">
        <v>0</v>
      </c>
      <c r="AT30" s="46">
        <v>0</v>
      </c>
      <c r="AU30" s="46">
        <v>0</v>
      </c>
      <c r="AV30" s="46">
        <v>18</v>
      </c>
      <c r="AW30" s="46"/>
      <c r="AX30" s="46" t="s">
        <v>245</v>
      </c>
      <c r="AY30" s="74">
        <v>45754</v>
      </c>
      <c r="AZ30" s="46"/>
      <c r="BA30" s="46"/>
      <c r="BB30" s="46" t="s">
        <v>186</v>
      </c>
      <c r="BC30" s="46" t="s">
        <v>187</v>
      </c>
      <c r="BD30" s="46"/>
      <c r="BE30" s="46">
        <v>0</v>
      </c>
      <c r="BF30" s="46" t="s">
        <v>332</v>
      </c>
      <c r="BG30" s="60">
        <v>45776</v>
      </c>
      <c r="BH30" s="60" t="s">
        <v>1116</v>
      </c>
      <c r="BI30" s="58" t="s">
        <v>1117</v>
      </c>
      <c r="BJ30" s="33" t="s">
        <v>1126</v>
      </c>
      <c r="BK30" s="65" t="s">
        <v>1119</v>
      </c>
      <c r="BL30" s="44"/>
      <c r="BM30" s="64"/>
      <c r="BN30" s="58" t="s">
        <v>1165</v>
      </c>
      <c r="BO30" s="58"/>
      <c r="BP30" s="64"/>
      <c r="BQ30" s="83" t="s">
        <v>1175</v>
      </c>
    </row>
    <row r="31" spans="1:69" hidden="1" x14ac:dyDescent="0.3">
      <c r="A31" s="45">
        <v>26</v>
      </c>
      <c r="B31" s="46" t="s">
        <v>154</v>
      </c>
      <c r="C31" s="46" t="s">
        <v>153</v>
      </c>
      <c r="D31" s="46" t="s">
        <v>165</v>
      </c>
      <c r="E31" s="46" t="s">
        <v>166</v>
      </c>
      <c r="F31" s="46" t="s">
        <v>167</v>
      </c>
      <c r="G31" s="46" t="s">
        <v>159</v>
      </c>
      <c r="H31" s="46" t="s">
        <v>160</v>
      </c>
      <c r="I31" s="46">
        <v>46032</v>
      </c>
      <c r="J31" s="46" t="s">
        <v>168</v>
      </c>
      <c r="K31" s="46">
        <v>46032</v>
      </c>
      <c r="L31" s="46" t="s">
        <v>164</v>
      </c>
      <c r="M31" s="46" t="s">
        <v>163</v>
      </c>
      <c r="N31" s="46">
        <v>73634</v>
      </c>
      <c r="O31" s="46" t="s">
        <v>188</v>
      </c>
      <c r="P31" s="46">
        <v>694811</v>
      </c>
      <c r="Q31" s="46" t="s">
        <v>336</v>
      </c>
      <c r="R31" s="46" t="s">
        <v>190</v>
      </c>
      <c r="S31" s="46" t="s">
        <v>337</v>
      </c>
      <c r="T31" s="46" t="s">
        <v>338</v>
      </c>
      <c r="U31" s="46" t="s">
        <v>174</v>
      </c>
      <c r="V31" s="46" t="s">
        <v>175</v>
      </c>
      <c r="W31" s="46">
        <v>541</v>
      </c>
      <c r="X31" s="78" t="s">
        <v>193</v>
      </c>
      <c r="Y31" s="78">
        <v>353350971</v>
      </c>
      <c r="Z31" s="78" t="s">
        <v>339</v>
      </c>
      <c r="AA31" s="46" t="s">
        <v>340</v>
      </c>
      <c r="AB31" s="46">
        <v>42000</v>
      </c>
      <c r="AC31" s="46" t="s">
        <v>179</v>
      </c>
      <c r="AD31" s="46">
        <v>24</v>
      </c>
      <c r="AE31" s="46" t="s">
        <v>207</v>
      </c>
      <c r="AF31" s="46" t="s">
        <v>253</v>
      </c>
      <c r="AG31" s="46" t="s">
        <v>341</v>
      </c>
      <c r="AH31" s="46" t="s">
        <v>210</v>
      </c>
      <c r="AI31" s="46" t="s">
        <v>342</v>
      </c>
      <c r="AJ31" s="46">
        <v>2240</v>
      </c>
      <c r="AK31" s="46">
        <v>2240</v>
      </c>
      <c r="AL31" s="46" t="s">
        <v>343</v>
      </c>
      <c r="AM31" s="46">
        <v>6430.29</v>
      </c>
      <c r="AN31" s="46">
        <v>4769.71</v>
      </c>
      <c r="AO31" s="46">
        <v>11200</v>
      </c>
      <c r="AP31" s="46">
        <v>35569.71</v>
      </c>
      <c r="AQ31" s="46">
        <v>8068.29</v>
      </c>
      <c r="AR31" s="46">
        <v>43638</v>
      </c>
      <c r="AS31" s="46">
        <v>20189.82</v>
      </c>
      <c r="AT31" s="46">
        <v>6690.18</v>
      </c>
      <c r="AU31" s="46">
        <v>26880</v>
      </c>
      <c r="AV31" s="46">
        <v>17</v>
      </c>
      <c r="AW31" s="46">
        <v>355</v>
      </c>
      <c r="AX31" s="46" t="s">
        <v>185</v>
      </c>
      <c r="AY31" s="74">
        <v>45408</v>
      </c>
      <c r="AZ31" s="46"/>
      <c r="BA31" s="46"/>
      <c r="BB31" s="46" t="s">
        <v>186</v>
      </c>
      <c r="BC31" s="46" t="s">
        <v>187</v>
      </c>
      <c r="BD31" s="46"/>
      <c r="BE31" s="46">
        <v>0</v>
      </c>
      <c r="BF31" s="46" t="s">
        <v>338</v>
      </c>
      <c r="BG31" s="60">
        <v>45779</v>
      </c>
      <c r="BH31" s="60" t="s">
        <v>1116</v>
      </c>
      <c r="BI31" s="58" t="s">
        <v>1171</v>
      </c>
      <c r="BJ31" s="33"/>
      <c r="BK31" s="65"/>
      <c r="BL31" s="44"/>
      <c r="BM31" s="64"/>
      <c r="BN31" s="58" t="s">
        <v>1125</v>
      </c>
      <c r="BO31" s="58"/>
      <c r="BP31" s="64"/>
      <c r="BQ31" s="83" t="s">
        <v>1177</v>
      </c>
    </row>
    <row r="32" spans="1:69" hidden="1" x14ac:dyDescent="0.3">
      <c r="A32" s="45">
        <v>27</v>
      </c>
      <c r="B32" s="46" t="s">
        <v>154</v>
      </c>
      <c r="C32" s="46" t="s">
        <v>153</v>
      </c>
      <c r="D32" s="46" t="s">
        <v>165</v>
      </c>
      <c r="E32" s="46" t="s">
        <v>166</v>
      </c>
      <c r="F32" s="46" t="s">
        <v>167</v>
      </c>
      <c r="G32" s="46" t="s">
        <v>159</v>
      </c>
      <c r="H32" s="46" t="s">
        <v>160</v>
      </c>
      <c r="I32" s="46">
        <v>46032</v>
      </c>
      <c r="J32" s="46" t="s">
        <v>168</v>
      </c>
      <c r="K32" s="46">
        <v>46032</v>
      </c>
      <c r="L32" s="46" t="s">
        <v>164</v>
      </c>
      <c r="M32" s="46" t="s">
        <v>163</v>
      </c>
      <c r="N32" s="46">
        <v>73634</v>
      </c>
      <c r="O32" s="46" t="s">
        <v>188</v>
      </c>
      <c r="P32" s="46">
        <v>105031</v>
      </c>
      <c r="Q32" s="46" t="s">
        <v>189</v>
      </c>
      <c r="R32" s="46" t="s">
        <v>286</v>
      </c>
      <c r="S32" s="46" t="s">
        <v>271</v>
      </c>
      <c r="T32" s="46" t="s">
        <v>272</v>
      </c>
      <c r="U32" s="46" t="s">
        <v>174</v>
      </c>
      <c r="V32" s="46" t="s">
        <v>175</v>
      </c>
      <c r="W32" s="46">
        <v>541</v>
      </c>
      <c r="X32" s="78" t="s">
        <v>318</v>
      </c>
      <c r="Y32" s="78">
        <v>353351687</v>
      </c>
      <c r="Z32" s="78" t="s">
        <v>223</v>
      </c>
      <c r="AA32" s="46" t="s">
        <v>340</v>
      </c>
      <c r="AB32" s="46">
        <v>30000</v>
      </c>
      <c r="AC32" s="46" t="s">
        <v>179</v>
      </c>
      <c r="AD32" s="46">
        <v>18</v>
      </c>
      <c r="AE32" s="46" t="s">
        <v>288</v>
      </c>
      <c r="AF32" s="46" t="s">
        <v>253</v>
      </c>
      <c r="AG32" s="46" t="s">
        <v>269</v>
      </c>
      <c r="AH32" s="46" t="s">
        <v>210</v>
      </c>
      <c r="AI32" s="46" t="s">
        <v>342</v>
      </c>
      <c r="AJ32" s="46">
        <v>2020</v>
      </c>
      <c r="AK32" s="46">
        <v>2020</v>
      </c>
      <c r="AL32" s="46" t="s">
        <v>273</v>
      </c>
      <c r="AM32" s="46">
        <v>14780.33</v>
      </c>
      <c r="AN32" s="46">
        <v>5419.67</v>
      </c>
      <c r="AO32" s="46">
        <v>20200</v>
      </c>
      <c r="AP32" s="46">
        <v>15219.67</v>
      </c>
      <c r="AQ32" s="46">
        <v>1496.33</v>
      </c>
      <c r="AR32" s="46">
        <v>16716</v>
      </c>
      <c r="AS32" s="46">
        <v>12695.77</v>
      </c>
      <c r="AT32" s="46">
        <v>1444.23</v>
      </c>
      <c r="AU32" s="46">
        <v>14140</v>
      </c>
      <c r="AV32" s="46">
        <v>17</v>
      </c>
      <c r="AW32" s="46">
        <v>202</v>
      </c>
      <c r="AX32" s="46" t="s">
        <v>201</v>
      </c>
      <c r="AY32" s="74">
        <v>45542</v>
      </c>
      <c r="AZ32" s="46"/>
      <c r="BA32" s="46"/>
      <c r="BB32" s="46" t="s">
        <v>186</v>
      </c>
      <c r="BC32" s="46" t="s">
        <v>187</v>
      </c>
      <c r="BD32" s="46"/>
      <c r="BE32" s="46">
        <v>0</v>
      </c>
      <c r="BF32" s="46" t="s">
        <v>272</v>
      </c>
      <c r="BG32" s="60">
        <v>45776</v>
      </c>
      <c r="BH32" s="60" t="s">
        <v>1116</v>
      </c>
      <c r="BI32" s="58" t="s">
        <v>1117</v>
      </c>
      <c r="BJ32" s="33" t="s">
        <v>1126</v>
      </c>
      <c r="BK32" s="65" t="s">
        <v>1124</v>
      </c>
      <c r="BL32" s="44"/>
      <c r="BM32" s="64"/>
      <c r="BN32" s="58" t="s">
        <v>1125</v>
      </c>
      <c r="BO32" s="58"/>
      <c r="BP32" s="64"/>
      <c r="BQ32" s="83" t="s">
        <v>1174</v>
      </c>
    </row>
    <row r="33" spans="1:69" hidden="1" x14ac:dyDescent="0.3">
      <c r="A33" s="45">
        <v>28</v>
      </c>
      <c r="B33" s="46" t="s">
        <v>154</v>
      </c>
      <c r="C33" s="46" t="s">
        <v>153</v>
      </c>
      <c r="D33" s="46" t="s">
        <v>165</v>
      </c>
      <c r="E33" s="46" t="s">
        <v>166</v>
      </c>
      <c r="F33" s="46" t="s">
        <v>167</v>
      </c>
      <c r="G33" s="46" t="s">
        <v>159</v>
      </c>
      <c r="H33" s="46" t="s">
        <v>160</v>
      </c>
      <c r="I33" s="46">
        <v>46032</v>
      </c>
      <c r="J33" s="46" t="s">
        <v>168</v>
      </c>
      <c r="K33" s="46">
        <v>46032</v>
      </c>
      <c r="L33" s="46" t="s">
        <v>164</v>
      </c>
      <c r="M33" s="46" t="s">
        <v>163</v>
      </c>
      <c r="N33" s="46">
        <v>73801</v>
      </c>
      <c r="O33" s="46" t="s">
        <v>169</v>
      </c>
      <c r="P33" s="46">
        <v>105291</v>
      </c>
      <c r="Q33" s="46" t="s">
        <v>202</v>
      </c>
      <c r="R33" s="46" t="s">
        <v>286</v>
      </c>
      <c r="S33" s="46" t="s">
        <v>203</v>
      </c>
      <c r="T33" s="46" t="s">
        <v>204</v>
      </c>
      <c r="U33" s="46" t="s">
        <v>174</v>
      </c>
      <c r="V33" s="46" t="s">
        <v>175</v>
      </c>
      <c r="W33" s="46">
        <v>541</v>
      </c>
      <c r="X33" s="78" t="s">
        <v>193</v>
      </c>
      <c r="Y33" s="78">
        <v>353652308</v>
      </c>
      <c r="Z33" s="78" t="s">
        <v>205</v>
      </c>
      <c r="AA33" s="46" t="s">
        <v>344</v>
      </c>
      <c r="AB33" s="46">
        <v>30000</v>
      </c>
      <c r="AC33" s="46" t="s">
        <v>179</v>
      </c>
      <c r="AD33" s="46">
        <v>18</v>
      </c>
      <c r="AE33" s="46" t="s">
        <v>288</v>
      </c>
      <c r="AF33" s="46" t="s">
        <v>208</v>
      </c>
      <c r="AG33" s="46" t="s">
        <v>209</v>
      </c>
      <c r="AH33" s="46" t="s">
        <v>210</v>
      </c>
      <c r="AI33" s="46" t="s">
        <v>342</v>
      </c>
      <c r="AJ33" s="46">
        <v>2020</v>
      </c>
      <c r="AK33" s="46">
        <v>2020</v>
      </c>
      <c r="AL33" s="46" t="s">
        <v>244</v>
      </c>
      <c r="AM33" s="46">
        <v>22586.19</v>
      </c>
      <c r="AN33" s="46">
        <v>5703.81</v>
      </c>
      <c r="AO33" s="46">
        <v>28290</v>
      </c>
      <c r="AP33" s="46">
        <v>7413.81</v>
      </c>
      <c r="AQ33" s="46">
        <v>366.19</v>
      </c>
      <c r="AR33" s="46">
        <v>7780</v>
      </c>
      <c r="AS33" s="46">
        <v>5718.88</v>
      </c>
      <c r="AT33" s="46">
        <v>331.12</v>
      </c>
      <c r="AU33" s="46">
        <v>6050</v>
      </c>
      <c r="AV33" s="46">
        <v>17</v>
      </c>
      <c r="AW33" s="46">
        <v>171</v>
      </c>
      <c r="AX33" s="46" t="s">
        <v>201</v>
      </c>
      <c r="AY33" s="74">
        <v>45754</v>
      </c>
      <c r="AZ33" s="46"/>
      <c r="BA33" s="46"/>
      <c r="BB33" s="46" t="s">
        <v>186</v>
      </c>
      <c r="BC33" s="46" t="s">
        <v>187</v>
      </c>
      <c r="BD33" s="46"/>
      <c r="BE33" s="46">
        <v>0</v>
      </c>
      <c r="BF33" s="46" t="s">
        <v>204</v>
      </c>
      <c r="BG33" s="60">
        <v>45776</v>
      </c>
      <c r="BH33" s="60" t="s">
        <v>1116</v>
      </c>
      <c r="BI33" s="58" t="s">
        <v>1117</v>
      </c>
      <c r="BJ33" s="33" t="s">
        <v>1126</v>
      </c>
      <c r="BK33" s="65" t="s">
        <v>1124</v>
      </c>
      <c r="BL33" s="44"/>
      <c r="BM33" s="64"/>
      <c r="BN33" s="58" t="s">
        <v>1125</v>
      </c>
      <c r="BO33" s="58"/>
      <c r="BP33" s="64"/>
      <c r="BQ33" s="83" t="s">
        <v>1174</v>
      </c>
    </row>
    <row r="34" spans="1:69" hidden="1" x14ac:dyDescent="0.3">
      <c r="A34" s="45">
        <v>29</v>
      </c>
      <c r="B34" s="46" t="s">
        <v>154</v>
      </c>
      <c r="C34" s="46" t="s">
        <v>153</v>
      </c>
      <c r="D34" s="46" t="s">
        <v>165</v>
      </c>
      <c r="E34" s="46" t="s">
        <v>166</v>
      </c>
      <c r="F34" s="46" t="s">
        <v>167</v>
      </c>
      <c r="G34" s="46" t="s">
        <v>159</v>
      </c>
      <c r="H34" s="46" t="s">
        <v>160</v>
      </c>
      <c r="I34" s="46">
        <v>46032</v>
      </c>
      <c r="J34" s="46" t="s">
        <v>168</v>
      </c>
      <c r="K34" s="46">
        <v>46032</v>
      </c>
      <c r="L34" s="46" t="s">
        <v>164</v>
      </c>
      <c r="M34" s="46" t="s">
        <v>163</v>
      </c>
      <c r="N34" s="46">
        <v>73634</v>
      </c>
      <c r="O34" s="46" t="s">
        <v>188</v>
      </c>
      <c r="P34" s="46">
        <v>105031</v>
      </c>
      <c r="Q34" s="46" t="s">
        <v>189</v>
      </c>
      <c r="R34" s="46" t="s">
        <v>286</v>
      </c>
      <c r="S34" s="46" t="s">
        <v>274</v>
      </c>
      <c r="T34" s="46" t="s">
        <v>275</v>
      </c>
      <c r="U34" s="46" t="s">
        <v>174</v>
      </c>
      <c r="V34" s="46" t="s">
        <v>175</v>
      </c>
      <c r="W34" s="46">
        <v>541</v>
      </c>
      <c r="X34" s="78" t="s">
        <v>318</v>
      </c>
      <c r="Y34" s="78">
        <v>353851924</v>
      </c>
      <c r="Z34" s="78" t="s">
        <v>276</v>
      </c>
      <c r="AA34" s="46" t="s">
        <v>345</v>
      </c>
      <c r="AB34" s="46">
        <v>29000</v>
      </c>
      <c r="AC34" s="46" t="s">
        <v>179</v>
      </c>
      <c r="AD34" s="46">
        <v>18</v>
      </c>
      <c r="AE34" s="46" t="s">
        <v>288</v>
      </c>
      <c r="AF34" s="46" t="s">
        <v>253</v>
      </c>
      <c r="AG34" s="46" t="s">
        <v>269</v>
      </c>
      <c r="AH34" s="46" t="s">
        <v>210</v>
      </c>
      <c r="AI34" s="46" t="s">
        <v>346</v>
      </c>
      <c r="AJ34" s="46">
        <v>1950</v>
      </c>
      <c r="AK34" s="46">
        <v>1950</v>
      </c>
      <c r="AL34" s="46" t="s">
        <v>244</v>
      </c>
      <c r="AM34" s="46">
        <v>17868.02</v>
      </c>
      <c r="AN34" s="46">
        <v>5531.98</v>
      </c>
      <c r="AO34" s="46">
        <v>23400</v>
      </c>
      <c r="AP34" s="46">
        <v>11131.98</v>
      </c>
      <c r="AQ34" s="46">
        <v>838.02</v>
      </c>
      <c r="AR34" s="46">
        <v>11970</v>
      </c>
      <c r="AS34" s="46">
        <v>7092.06</v>
      </c>
      <c r="AT34" s="46">
        <v>707.94</v>
      </c>
      <c r="AU34" s="46">
        <v>7800</v>
      </c>
      <c r="AV34" s="46">
        <v>16</v>
      </c>
      <c r="AW34" s="46">
        <v>141</v>
      </c>
      <c r="AX34" s="46" t="s">
        <v>201</v>
      </c>
      <c r="AY34" s="74">
        <v>45754</v>
      </c>
      <c r="AZ34" s="46"/>
      <c r="BA34" s="46"/>
      <c r="BB34" s="46" t="s">
        <v>186</v>
      </c>
      <c r="BC34" s="46" t="s">
        <v>187</v>
      </c>
      <c r="BD34" s="46"/>
      <c r="BE34" s="46">
        <v>0</v>
      </c>
      <c r="BF34" s="46" t="s">
        <v>275</v>
      </c>
      <c r="BG34" s="60">
        <v>45776</v>
      </c>
      <c r="BH34" s="60" t="s">
        <v>1116</v>
      </c>
      <c r="BI34" s="58" t="s">
        <v>1117</v>
      </c>
      <c r="BJ34" s="33" t="s">
        <v>1126</v>
      </c>
      <c r="BK34" s="65" t="s">
        <v>1124</v>
      </c>
      <c r="BL34" s="44"/>
      <c r="BM34" s="64"/>
      <c r="BN34" s="58" t="s">
        <v>1125</v>
      </c>
      <c r="BO34" s="58"/>
      <c r="BP34" s="64"/>
      <c r="BQ34" s="83" t="s">
        <v>1174</v>
      </c>
    </row>
    <row r="35" spans="1:69" hidden="1" x14ac:dyDescent="0.3">
      <c r="A35" s="45">
        <v>30</v>
      </c>
      <c r="B35" s="46" t="s">
        <v>154</v>
      </c>
      <c r="C35" s="46" t="s">
        <v>153</v>
      </c>
      <c r="D35" s="46" t="s">
        <v>165</v>
      </c>
      <c r="E35" s="46" t="s">
        <v>166</v>
      </c>
      <c r="F35" s="46" t="s">
        <v>167</v>
      </c>
      <c r="G35" s="46" t="s">
        <v>159</v>
      </c>
      <c r="H35" s="46" t="s">
        <v>160</v>
      </c>
      <c r="I35" s="46">
        <v>46032</v>
      </c>
      <c r="J35" s="46" t="s">
        <v>168</v>
      </c>
      <c r="K35" s="46">
        <v>46032</v>
      </c>
      <c r="L35" s="46" t="s">
        <v>164</v>
      </c>
      <c r="M35" s="46" t="s">
        <v>163</v>
      </c>
      <c r="N35" s="46">
        <v>73634</v>
      </c>
      <c r="O35" s="46" t="s">
        <v>188</v>
      </c>
      <c r="P35" s="46">
        <v>503476</v>
      </c>
      <c r="Q35" s="46" t="s">
        <v>228</v>
      </c>
      <c r="R35" s="46" t="s">
        <v>190</v>
      </c>
      <c r="S35" s="46" t="s">
        <v>347</v>
      </c>
      <c r="T35" s="46" t="s">
        <v>348</v>
      </c>
      <c r="U35" s="46" t="s">
        <v>174</v>
      </c>
      <c r="V35" s="46" t="s">
        <v>175</v>
      </c>
      <c r="W35" s="46">
        <v>0</v>
      </c>
      <c r="X35" s="78" t="s">
        <v>193</v>
      </c>
      <c r="Y35" s="78">
        <v>355367340</v>
      </c>
      <c r="Z35" s="78" t="s">
        <v>349</v>
      </c>
      <c r="AA35" s="46" t="s">
        <v>350</v>
      </c>
      <c r="AB35" s="46">
        <v>80000</v>
      </c>
      <c r="AC35" s="46" t="s">
        <v>179</v>
      </c>
      <c r="AD35" s="46">
        <v>24</v>
      </c>
      <c r="AE35" s="46" t="s">
        <v>196</v>
      </c>
      <c r="AF35" s="46" t="s">
        <v>197</v>
      </c>
      <c r="AG35" s="46" t="s">
        <v>198</v>
      </c>
      <c r="AH35" s="46" t="s">
        <v>183</v>
      </c>
      <c r="AI35" s="46" t="s">
        <v>351</v>
      </c>
      <c r="AJ35" s="46">
        <v>4270</v>
      </c>
      <c r="AK35" s="46">
        <v>4270</v>
      </c>
      <c r="AL35" s="46"/>
      <c r="AM35" s="46">
        <v>0</v>
      </c>
      <c r="AN35" s="46">
        <v>0</v>
      </c>
      <c r="AO35" s="46">
        <v>0</v>
      </c>
      <c r="AP35" s="46">
        <v>80000</v>
      </c>
      <c r="AQ35" s="46">
        <v>22687</v>
      </c>
      <c r="AR35" s="46">
        <v>102687</v>
      </c>
      <c r="AS35" s="46">
        <v>34925.72</v>
      </c>
      <c r="AT35" s="46">
        <v>16314.28</v>
      </c>
      <c r="AU35" s="46">
        <v>51240</v>
      </c>
      <c r="AV35" s="46">
        <v>12</v>
      </c>
      <c r="AW35" s="46">
        <v>355</v>
      </c>
      <c r="AX35" s="46" t="s">
        <v>185</v>
      </c>
      <c r="AY35" s="74"/>
      <c r="AZ35" s="46"/>
      <c r="BA35" s="46"/>
      <c r="BB35" s="46" t="s">
        <v>186</v>
      </c>
      <c r="BC35" s="46" t="s">
        <v>187</v>
      </c>
      <c r="BD35" s="46"/>
      <c r="BE35" s="46">
        <v>0</v>
      </c>
      <c r="BF35" s="46" t="s">
        <v>348</v>
      </c>
      <c r="BG35" s="60">
        <v>45779</v>
      </c>
      <c r="BH35" s="60" t="s">
        <v>1116</v>
      </c>
      <c r="BI35" s="58" t="s">
        <v>1171</v>
      </c>
      <c r="BJ35" s="33"/>
      <c r="BK35" s="65"/>
      <c r="BL35" s="44"/>
      <c r="BM35" s="64"/>
      <c r="BN35" s="58" t="s">
        <v>1125</v>
      </c>
      <c r="BO35" s="58"/>
      <c r="BP35" s="64"/>
      <c r="BQ35" s="83" t="s">
        <v>1177</v>
      </c>
    </row>
    <row r="36" spans="1:69" hidden="1" x14ac:dyDescent="0.3">
      <c r="A36" s="45">
        <v>31</v>
      </c>
      <c r="B36" s="46" t="s">
        <v>154</v>
      </c>
      <c r="C36" s="46" t="s">
        <v>153</v>
      </c>
      <c r="D36" s="46" t="s">
        <v>165</v>
      </c>
      <c r="E36" s="46" t="s">
        <v>166</v>
      </c>
      <c r="F36" s="46" t="s">
        <v>167</v>
      </c>
      <c r="G36" s="46" t="s">
        <v>159</v>
      </c>
      <c r="H36" s="46" t="s">
        <v>160</v>
      </c>
      <c r="I36" s="46">
        <v>46032</v>
      </c>
      <c r="J36" s="46" t="s">
        <v>168</v>
      </c>
      <c r="K36" s="46">
        <v>46032</v>
      </c>
      <c r="L36" s="46" t="s">
        <v>164</v>
      </c>
      <c r="M36" s="46" t="s">
        <v>163</v>
      </c>
      <c r="N36" s="46">
        <v>73634</v>
      </c>
      <c r="O36" s="46" t="s">
        <v>188</v>
      </c>
      <c r="P36" s="46">
        <v>636958</v>
      </c>
      <c r="Q36" s="46" t="s">
        <v>308</v>
      </c>
      <c r="R36" s="46" t="s">
        <v>190</v>
      </c>
      <c r="S36" s="46" t="s">
        <v>352</v>
      </c>
      <c r="T36" s="46" t="s">
        <v>353</v>
      </c>
      <c r="U36" s="46" t="s">
        <v>174</v>
      </c>
      <c r="V36" s="46" t="s">
        <v>175</v>
      </c>
      <c r="W36" s="46">
        <v>0</v>
      </c>
      <c r="X36" s="78" t="s">
        <v>176</v>
      </c>
      <c r="Y36" s="78">
        <v>355367358</v>
      </c>
      <c r="Z36" s="78" t="s">
        <v>223</v>
      </c>
      <c r="AA36" s="46" t="s">
        <v>350</v>
      </c>
      <c r="AB36" s="46">
        <v>19000</v>
      </c>
      <c r="AC36" s="46" t="s">
        <v>179</v>
      </c>
      <c r="AD36" s="46">
        <v>18</v>
      </c>
      <c r="AE36" s="46" t="s">
        <v>354</v>
      </c>
      <c r="AF36" s="46" t="s">
        <v>208</v>
      </c>
      <c r="AG36" s="46" t="s">
        <v>355</v>
      </c>
      <c r="AH36" s="46" t="s">
        <v>210</v>
      </c>
      <c r="AI36" s="46" t="s">
        <v>351</v>
      </c>
      <c r="AJ36" s="46">
        <v>1280</v>
      </c>
      <c r="AK36" s="46">
        <v>1280</v>
      </c>
      <c r="AL36" s="46" t="s">
        <v>356</v>
      </c>
      <c r="AM36" s="46">
        <v>863.56</v>
      </c>
      <c r="AN36" s="46">
        <v>416.44</v>
      </c>
      <c r="AO36" s="46">
        <v>1280</v>
      </c>
      <c r="AP36" s="46">
        <v>18136.439999999999</v>
      </c>
      <c r="AQ36" s="46">
        <v>3595.56</v>
      </c>
      <c r="AR36" s="46">
        <v>21732</v>
      </c>
      <c r="AS36" s="46">
        <v>11012.93</v>
      </c>
      <c r="AT36" s="46">
        <v>3067.07</v>
      </c>
      <c r="AU36" s="46">
        <v>14080</v>
      </c>
      <c r="AV36" s="46">
        <v>12</v>
      </c>
      <c r="AW36" s="46">
        <v>324</v>
      </c>
      <c r="AX36" s="46" t="s">
        <v>185</v>
      </c>
      <c r="AY36" s="74">
        <v>45442</v>
      </c>
      <c r="AZ36" s="46"/>
      <c r="BA36" s="46"/>
      <c r="BB36" s="46" t="s">
        <v>186</v>
      </c>
      <c r="BC36" s="46" t="s">
        <v>187</v>
      </c>
      <c r="BD36" s="46"/>
      <c r="BE36" s="46">
        <v>0</v>
      </c>
      <c r="BF36" s="46" t="s">
        <v>353</v>
      </c>
      <c r="BG36" s="60">
        <v>45779</v>
      </c>
      <c r="BH36" s="60" t="s">
        <v>1116</v>
      </c>
      <c r="BI36" s="58" t="s">
        <v>1171</v>
      </c>
      <c r="BJ36" s="33"/>
      <c r="BK36" s="65"/>
      <c r="BL36" s="44"/>
      <c r="BM36" s="64"/>
      <c r="BN36" s="58" t="s">
        <v>1125</v>
      </c>
      <c r="BO36" s="58"/>
      <c r="BP36" s="64"/>
      <c r="BQ36" s="83" t="s">
        <v>1177</v>
      </c>
    </row>
    <row r="37" spans="1:69" hidden="1" x14ac:dyDescent="0.3">
      <c r="A37" s="45">
        <v>32</v>
      </c>
      <c r="B37" s="46" t="s">
        <v>154</v>
      </c>
      <c r="C37" s="46" t="s">
        <v>153</v>
      </c>
      <c r="D37" s="46" t="s">
        <v>165</v>
      </c>
      <c r="E37" s="46" t="s">
        <v>166</v>
      </c>
      <c r="F37" s="46" t="s">
        <v>167</v>
      </c>
      <c r="G37" s="46" t="s">
        <v>159</v>
      </c>
      <c r="H37" s="46" t="s">
        <v>160</v>
      </c>
      <c r="I37" s="46">
        <v>46032</v>
      </c>
      <c r="J37" s="46" t="s">
        <v>168</v>
      </c>
      <c r="K37" s="46">
        <v>46032</v>
      </c>
      <c r="L37" s="46" t="s">
        <v>164</v>
      </c>
      <c r="M37" s="46" t="s">
        <v>163</v>
      </c>
      <c r="N37" s="46">
        <v>73801</v>
      </c>
      <c r="O37" s="46" t="s">
        <v>169</v>
      </c>
      <c r="P37" s="46">
        <v>105291</v>
      </c>
      <c r="Q37" s="46" t="s">
        <v>202</v>
      </c>
      <c r="R37" s="46" t="s">
        <v>190</v>
      </c>
      <c r="S37" s="46" t="s">
        <v>357</v>
      </c>
      <c r="T37" s="46" t="s">
        <v>358</v>
      </c>
      <c r="U37" s="46" t="s">
        <v>174</v>
      </c>
      <c r="V37" s="46" t="s">
        <v>175</v>
      </c>
      <c r="W37" s="46">
        <v>0</v>
      </c>
      <c r="X37" s="78" t="s">
        <v>193</v>
      </c>
      <c r="Y37" s="78">
        <v>356440814</v>
      </c>
      <c r="Z37" s="78" t="s">
        <v>238</v>
      </c>
      <c r="AA37" s="46" t="s">
        <v>359</v>
      </c>
      <c r="AB37" s="46">
        <v>65000</v>
      </c>
      <c r="AC37" s="46" t="s">
        <v>179</v>
      </c>
      <c r="AD37" s="46">
        <v>24</v>
      </c>
      <c r="AE37" s="46" t="s">
        <v>354</v>
      </c>
      <c r="AF37" s="46" t="s">
        <v>208</v>
      </c>
      <c r="AG37" s="46" t="s">
        <v>360</v>
      </c>
      <c r="AH37" s="46" t="s">
        <v>210</v>
      </c>
      <c r="AI37" s="46" t="s">
        <v>361</v>
      </c>
      <c r="AJ37" s="46">
        <v>3470</v>
      </c>
      <c r="AK37" s="46">
        <v>3470</v>
      </c>
      <c r="AL37" s="46" t="s">
        <v>295</v>
      </c>
      <c r="AM37" s="46">
        <v>24779.31</v>
      </c>
      <c r="AN37" s="46">
        <v>13390.69</v>
      </c>
      <c r="AO37" s="46">
        <v>38170</v>
      </c>
      <c r="AP37" s="46">
        <v>40220.69</v>
      </c>
      <c r="AQ37" s="46">
        <v>6285.31</v>
      </c>
      <c r="AR37" s="46">
        <v>46506</v>
      </c>
      <c r="AS37" s="46">
        <v>0</v>
      </c>
      <c r="AT37" s="46">
        <v>0</v>
      </c>
      <c r="AU37" s="46">
        <v>0</v>
      </c>
      <c r="AV37" s="46">
        <v>11</v>
      </c>
      <c r="AW37" s="46"/>
      <c r="AX37" s="46" t="s">
        <v>245</v>
      </c>
      <c r="AY37" s="74">
        <v>45761</v>
      </c>
      <c r="AZ37" s="46"/>
      <c r="BA37" s="46"/>
      <c r="BB37" s="46" t="s">
        <v>186</v>
      </c>
      <c r="BC37" s="46" t="s">
        <v>187</v>
      </c>
      <c r="BD37" s="46"/>
      <c r="BE37" s="46">
        <v>0</v>
      </c>
      <c r="BF37" s="46" t="s">
        <v>358</v>
      </c>
      <c r="BG37" s="60">
        <v>45776</v>
      </c>
      <c r="BH37" s="60" t="s">
        <v>1116</v>
      </c>
      <c r="BI37" s="58" t="s">
        <v>1117</v>
      </c>
      <c r="BJ37" s="33" t="s">
        <v>1126</v>
      </c>
      <c r="BK37" s="65" t="s">
        <v>1119</v>
      </c>
      <c r="BL37" s="44"/>
      <c r="BM37" s="64"/>
      <c r="BN37" s="58" t="s">
        <v>1165</v>
      </c>
      <c r="BO37" s="58"/>
      <c r="BP37" s="64"/>
      <c r="BQ37" s="83" t="s">
        <v>1175</v>
      </c>
    </row>
    <row r="38" spans="1:69" hidden="1" x14ac:dyDescent="0.3">
      <c r="A38" s="45">
        <v>33</v>
      </c>
      <c r="B38" s="46" t="s">
        <v>154</v>
      </c>
      <c r="C38" s="46" t="s">
        <v>153</v>
      </c>
      <c r="D38" s="46" t="s">
        <v>165</v>
      </c>
      <c r="E38" s="46" t="s">
        <v>166</v>
      </c>
      <c r="F38" s="46" t="s">
        <v>167</v>
      </c>
      <c r="G38" s="46" t="s">
        <v>159</v>
      </c>
      <c r="H38" s="46" t="s">
        <v>160</v>
      </c>
      <c r="I38" s="46">
        <v>46032</v>
      </c>
      <c r="J38" s="46" t="s">
        <v>168</v>
      </c>
      <c r="K38" s="46">
        <v>46032</v>
      </c>
      <c r="L38" s="46" t="s">
        <v>164</v>
      </c>
      <c r="M38" s="46" t="s">
        <v>163</v>
      </c>
      <c r="N38" s="46">
        <v>73634</v>
      </c>
      <c r="O38" s="46" t="s">
        <v>188</v>
      </c>
      <c r="P38" s="46">
        <v>694811</v>
      </c>
      <c r="Q38" s="46" t="s">
        <v>336</v>
      </c>
      <c r="R38" s="46" t="s">
        <v>190</v>
      </c>
      <c r="S38" s="46" t="s">
        <v>362</v>
      </c>
      <c r="T38" s="46" t="s">
        <v>363</v>
      </c>
      <c r="U38" s="46" t="s">
        <v>280</v>
      </c>
      <c r="V38" s="46" t="s">
        <v>281</v>
      </c>
      <c r="W38" s="46">
        <v>0</v>
      </c>
      <c r="X38" s="78" t="s">
        <v>193</v>
      </c>
      <c r="Y38" s="78">
        <v>357041752</v>
      </c>
      <c r="Z38" s="78" t="s">
        <v>364</v>
      </c>
      <c r="AA38" s="46" t="s">
        <v>365</v>
      </c>
      <c r="AB38" s="46">
        <v>38000</v>
      </c>
      <c r="AC38" s="46" t="s">
        <v>179</v>
      </c>
      <c r="AD38" s="46">
        <v>24</v>
      </c>
      <c r="AE38" s="46" t="s">
        <v>354</v>
      </c>
      <c r="AF38" s="46" t="s">
        <v>253</v>
      </c>
      <c r="AG38" s="46" t="s">
        <v>306</v>
      </c>
      <c r="AH38" s="46" t="s">
        <v>210</v>
      </c>
      <c r="AI38" s="46" t="s">
        <v>366</v>
      </c>
      <c r="AJ38" s="46">
        <v>2030</v>
      </c>
      <c r="AK38" s="46">
        <v>2030</v>
      </c>
      <c r="AL38" s="46"/>
      <c r="AM38" s="46">
        <v>0</v>
      </c>
      <c r="AN38" s="46">
        <v>0</v>
      </c>
      <c r="AO38" s="46">
        <v>0</v>
      </c>
      <c r="AP38" s="46">
        <v>38000</v>
      </c>
      <c r="AQ38" s="46">
        <v>10944</v>
      </c>
      <c r="AR38" s="46">
        <v>48944</v>
      </c>
      <c r="AS38" s="46">
        <v>11919.63</v>
      </c>
      <c r="AT38" s="46">
        <v>6350.37</v>
      </c>
      <c r="AU38" s="46">
        <v>18270</v>
      </c>
      <c r="AV38" s="46">
        <v>9</v>
      </c>
      <c r="AW38" s="46">
        <v>263</v>
      </c>
      <c r="AX38" s="46" t="s">
        <v>185</v>
      </c>
      <c r="AY38" s="74"/>
      <c r="AZ38" s="46"/>
      <c r="BA38" s="46"/>
      <c r="BB38" s="46" t="s">
        <v>186</v>
      </c>
      <c r="BC38" s="46" t="s">
        <v>187</v>
      </c>
      <c r="BD38" s="46"/>
      <c r="BE38" s="46">
        <v>0</v>
      </c>
      <c r="BF38" s="46" t="s">
        <v>363</v>
      </c>
      <c r="BG38" s="60">
        <v>45779</v>
      </c>
      <c r="BH38" s="60" t="s">
        <v>1116</v>
      </c>
      <c r="BI38" s="58" t="s">
        <v>1171</v>
      </c>
      <c r="BJ38" s="33"/>
      <c r="BK38" s="65"/>
      <c r="BL38" s="44"/>
      <c r="BM38" s="64"/>
      <c r="BN38" s="58" t="s">
        <v>1125</v>
      </c>
      <c r="BO38" s="58"/>
      <c r="BP38" s="64"/>
      <c r="BQ38" s="83" t="s">
        <v>1177</v>
      </c>
    </row>
    <row r="39" spans="1:69" hidden="1" x14ac:dyDescent="0.3">
      <c r="A39" s="45">
        <v>34</v>
      </c>
      <c r="B39" s="46" t="s">
        <v>154</v>
      </c>
      <c r="C39" s="46" t="s">
        <v>153</v>
      </c>
      <c r="D39" s="46" t="s">
        <v>165</v>
      </c>
      <c r="E39" s="46" t="s">
        <v>166</v>
      </c>
      <c r="F39" s="46" t="s">
        <v>167</v>
      </c>
      <c r="G39" s="46" t="s">
        <v>159</v>
      </c>
      <c r="H39" s="46" t="s">
        <v>160</v>
      </c>
      <c r="I39" s="46">
        <v>46032</v>
      </c>
      <c r="J39" s="46" t="s">
        <v>168</v>
      </c>
      <c r="K39" s="46">
        <v>46032</v>
      </c>
      <c r="L39" s="46" t="s">
        <v>164</v>
      </c>
      <c r="M39" s="46" t="s">
        <v>163</v>
      </c>
      <c r="N39" s="46">
        <v>73801</v>
      </c>
      <c r="O39" s="46" t="s">
        <v>169</v>
      </c>
      <c r="P39" s="46">
        <v>105267</v>
      </c>
      <c r="Q39" s="46" t="s">
        <v>170</v>
      </c>
      <c r="R39" s="46" t="s">
        <v>190</v>
      </c>
      <c r="S39" s="46" t="s">
        <v>367</v>
      </c>
      <c r="T39" s="46" t="s">
        <v>368</v>
      </c>
      <c r="U39" s="46" t="s">
        <v>174</v>
      </c>
      <c r="V39" s="46" t="s">
        <v>175</v>
      </c>
      <c r="W39" s="46">
        <v>0</v>
      </c>
      <c r="X39" s="78" t="s">
        <v>193</v>
      </c>
      <c r="Y39" s="78">
        <v>357041757</v>
      </c>
      <c r="Z39" s="78" t="s">
        <v>369</v>
      </c>
      <c r="AA39" s="46" t="s">
        <v>370</v>
      </c>
      <c r="AB39" s="46">
        <v>30000</v>
      </c>
      <c r="AC39" s="46" t="s">
        <v>179</v>
      </c>
      <c r="AD39" s="46">
        <v>18</v>
      </c>
      <c r="AE39" s="46" t="s">
        <v>196</v>
      </c>
      <c r="AF39" s="46" t="s">
        <v>197</v>
      </c>
      <c r="AG39" s="46" t="s">
        <v>182</v>
      </c>
      <c r="AH39" s="46" t="s">
        <v>183</v>
      </c>
      <c r="AI39" s="46" t="s">
        <v>371</v>
      </c>
      <c r="AJ39" s="46">
        <v>2020</v>
      </c>
      <c r="AK39" s="46">
        <v>2020</v>
      </c>
      <c r="AL39" s="46" t="s">
        <v>295</v>
      </c>
      <c r="AM39" s="46">
        <v>15180.37</v>
      </c>
      <c r="AN39" s="46">
        <v>5019.63</v>
      </c>
      <c r="AO39" s="46">
        <v>20200</v>
      </c>
      <c r="AP39" s="46">
        <v>14819.63</v>
      </c>
      <c r="AQ39" s="46">
        <v>1433.37</v>
      </c>
      <c r="AR39" s="46">
        <v>16253</v>
      </c>
      <c r="AS39" s="46">
        <v>0</v>
      </c>
      <c r="AT39" s="46">
        <v>0</v>
      </c>
      <c r="AU39" s="46">
        <v>0</v>
      </c>
      <c r="AV39" s="46">
        <v>10</v>
      </c>
      <c r="AW39" s="46"/>
      <c r="AX39" s="46" t="s">
        <v>245</v>
      </c>
      <c r="AY39" s="74">
        <v>45761</v>
      </c>
      <c r="AZ39" s="46"/>
      <c r="BA39" s="46"/>
      <c r="BB39" s="46" t="s">
        <v>186</v>
      </c>
      <c r="BC39" s="46" t="s">
        <v>187</v>
      </c>
      <c r="BD39" s="46"/>
      <c r="BE39" s="46">
        <v>0</v>
      </c>
      <c r="BF39" s="46" t="s">
        <v>368</v>
      </c>
      <c r="BG39" s="60">
        <v>45776</v>
      </c>
      <c r="BH39" s="60" t="s">
        <v>1116</v>
      </c>
      <c r="BI39" s="58" t="s">
        <v>1117</v>
      </c>
      <c r="BJ39" s="33" t="s">
        <v>1118</v>
      </c>
      <c r="BK39" s="65" t="s">
        <v>1119</v>
      </c>
      <c r="BL39" s="44"/>
      <c r="BM39" s="64"/>
      <c r="BN39" s="58" t="s">
        <v>1165</v>
      </c>
      <c r="BO39" s="58"/>
      <c r="BP39" s="64"/>
      <c r="BQ39" s="83" t="s">
        <v>1175</v>
      </c>
    </row>
    <row r="40" spans="1:69" hidden="1" x14ac:dyDescent="0.3">
      <c r="A40" s="45">
        <v>35</v>
      </c>
      <c r="B40" s="46" t="s">
        <v>154</v>
      </c>
      <c r="C40" s="46" t="s">
        <v>153</v>
      </c>
      <c r="D40" s="46" t="s">
        <v>165</v>
      </c>
      <c r="E40" s="46" t="s">
        <v>166</v>
      </c>
      <c r="F40" s="46" t="s">
        <v>167</v>
      </c>
      <c r="G40" s="46" t="s">
        <v>159</v>
      </c>
      <c r="H40" s="46" t="s">
        <v>160</v>
      </c>
      <c r="I40" s="46">
        <v>46032</v>
      </c>
      <c r="J40" s="46" t="s">
        <v>168</v>
      </c>
      <c r="K40" s="46">
        <v>46032</v>
      </c>
      <c r="L40" s="46" t="s">
        <v>164</v>
      </c>
      <c r="M40" s="46" t="s">
        <v>163</v>
      </c>
      <c r="N40" s="46">
        <v>73634</v>
      </c>
      <c r="O40" s="46" t="s">
        <v>188</v>
      </c>
      <c r="P40" s="46">
        <v>636958</v>
      </c>
      <c r="Q40" s="46" t="s">
        <v>308</v>
      </c>
      <c r="R40" s="46" t="s">
        <v>190</v>
      </c>
      <c r="S40" s="46" t="s">
        <v>372</v>
      </c>
      <c r="T40" s="46"/>
      <c r="U40" s="46" t="s">
        <v>174</v>
      </c>
      <c r="V40" s="46" t="s">
        <v>175</v>
      </c>
      <c r="W40" s="46">
        <v>0</v>
      </c>
      <c r="X40" s="78" t="s">
        <v>318</v>
      </c>
      <c r="Y40" s="78">
        <v>357682197</v>
      </c>
      <c r="Z40" s="78" t="s">
        <v>373</v>
      </c>
      <c r="AA40" s="46" t="s">
        <v>365</v>
      </c>
      <c r="AB40" s="46">
        <v>40000</v>
      </c>
      <c r="AC40" s="46" t="s">
        <v>179</v>
      </c>
      <c r="AD40" s="46">
        <v>24</v>
      </c>
      <c r="AE40" s="46" t="s">
        <v>354</v>
      </c>
      <c r="AF40" s="46" t="s">
        <v>253</v>
      </c>
      <c r="AG40" s="46" t="s">
        <v>320</v>
      </c>
      <c r="AH40" s="46" t="s">
        <v>210</v>
      </c>
      <c r="AI40" s="46" t="s">
        <v>366</v>
      </c>
      <c r="AJ40" s="46">
        <v>2130</v>
      </c>
      <c r="AK40" s="46">
        <v>2130</v>
      </c>
      <c r="AL40" s="46"/>
      <c r="AM40" s="46">
        <v>0</v>
      </c>
      <c r="AN40" s="46">
        <v>0</v>
      </c>
      <c r="AO40" s="46">
        <v>0</v>
      </c>
      <c r="AP40" s="46">
        <v>40000</v>
      </c>
      <c r="AQ40" s="46">
        <v>11566</v>
      </c>
      <c r="AR40" s="46">
        <v>51566</v>
      </c>
      <c r="AS40" s="46">
        <v>12480.04</v>
      </c>
      <c r="AT40" s="46">
        <v>6689.96</v>
      </c>
      <c r="AU40" s="46">
        <v>19170</v>
      </c>
      <c r="AV40" s="46">
        <v>9</v>
      </c>
      <c r="AW40" s="46">
        <v>263</v>
      </c>
      <c r="AX40" s="46" t="s">
        <v>185</v>
      </c>
      <c r="AY40" s="74"/>
      <c r="AZ40" s="46"/>
      <c r="BA40" s="46"/>
      <c r="BB40" s="46" t="s">
        <v>186</v>
      </c>
      <c r="BC40" s="46" t="s">
        <v>187</v>
      </c>
      <c r="BD40" s="46"/>
      <c r="BE40" s="46">
        <v>0</v>
      </c>
      <c r="BF40" s="46"/>
      <c r="BG40" s="60">
        <v>45779</v>
      </c>
      <c r="BH40" s="60" t="s">
        <v>1116</v>
      </c>
      <c r="BI40" s="58" t="s">
        <v>1171</v>
      </c>
      <c r="BJ40" s="33"/>
      <c r="BK40" s="65"/>
      <c r="BL40" s="44"/>
      <c r="BM40" s="64"/>
      <c r="BN40" s="58" t="s">
        <v>1125</v>
      </c>
      <c r="BO40" s="58"/>
      <c r="BP40" s="64"/>
      <c r="BQ40" s="83" t="s">
        <v>1177</v>
      </c>
    </row>
    <row r="41" spans="1:69" hidden="1" x14ac:dyDescent="0.3">
      <c r="A41" s="45">
        <v>36</v>
      </c>
      <c r="B41" s="46" t="s">
        <v>154</v>
      </c>
      <c r="C41" s="46" t="s">
        <v>153</v>
      </c>
      <c r="D41" s="46" t="s">
        <v>165</v>
      </c>
      <c r="E41" s="46" t="s">
        <v>166</v>
      </c>
      <c r="F41" s="46" t="s">
        <v>167</v>
      </c>
      <c r="G41" s="46" t="s">
        <v>159</v>
      </c>
      <c r="H41" s="46" t="s">
        <v>160</v>
      </c>
      <c r="I41" s="46">
        <v>46032</v>
      </c>
      <c r="J41" s="46" t="s">
        <v>168</v>
      </c>
      <c r="K41" s="46">
        <v>46032</v>
      </c>
      <c r="L41" s="46" t="s">
        <v>164</v>
      </c>
      <c r="M41" s="46" t="s">
        <v>163</v>
      </c>
      <c r="N41" s="46">
        <v>73801</v>
      </c>
      <c r="O41" s="46" t="s">
        <v>169</v>
      </c>
      <c r="P41" s="46">
        <v>105291</v>
      </c>
      <c r="Q41" s="46" t="s">
        <v>202</v>
      </c>
      <c r="R41" s="46" t="s">
        <v>190</v>
      </c>
      <c r="S41" s="46" t="s">
        <v>374</v>
      </c>
      <c r="T41" s="46" t="s">
        <v>375</v>
      </c>
      <c r="U41" s="46" t="s">
        <v>174</v>
      </c>
      <c r="V41" s="46" t="s">
        <v>175</v>
      </c>
      <c r="W41" s="46">
        <v>0</v>
      </c>
      <c r="X41" s="78" t="s">
        <v>176</v>
      </c>
      <c r="Y41" s="78">
        <v>358011133</v>
      </c>
      <c r="Z41" s="78" t="s">
        <v>376</v>
      </c>
      <c r="AA41" s="46" t="s">
        <v>377</v>
      </c>
      <c r="AB41" s="46">
        <v>70000</v>
      </c>
      <c r="AC41" s="46" t="s">
        <v>179</v>
      </c>
      <c r="AD41" s="46">
        <v>24</v>
      </c>
      <c r="AE41" s="46" t="s">
        <v>378</v>
      </c>
      <c r="AF41" s="46" t="s">
        <v>197</v>
      </c>
      <c r="AG41" s="46" t="s">
        <v>182</v>
      </c>
      <c r="AH41" s="46" t="s">
        <v>183</v>
      </c>
      <c r="AI41" s="46" t="s">
        <v>379</v>
      </c>
      <c r="AJ41" s="46">
        <v>3730</v>
      </c>
      <c r="AK41" s="46">
        <v>3730</v>
      </c>
      <c r="AL41" s="46" t="s">
        <v>244</v>
      </c>
      <c r="AM41" s="46">
        <v>16743.48</v>
      </c>
      <c r="AN41" s="46">
        <v>9366.52</v>
      </c>
      <c r="AO41" s="46">
        <v>26110</v>
      </c>
      <c r="AP41" s="46">
        <v>53256.52</v>
      </c>
      <c r="AQ41" s="46">
        <v>10491.48</v>
      </c>
      <c r="AR41" s="46">
        <v>63748</v>
      </c>
      <c r="AS41" s="46">
        <v>0</v>
      </c>
      <c r="AT41" s="46">
        <v>0</v>
      </c>
      <c r="AU41" s="46">
        <v>0</v>
      </c>
      <c r="AV41" s="46">
        <v>7</v>
      </c>
      <c r="AW41" s="46"/>
      <c r="AX41" s="46" t="s">
        <v>245</v>
      </c>
      <c r="AY41" s="74">
        <v>45754</v>
      </c>
      <c r="AZ41" s="46"/>
      <c r="BA41" s="46"/>
      <c r="BB41" s="46" t="s">
        <v>186</v>
      </c>
      <c r="BC41" s="46" t="s">
        <v>187</v>
      </c>
      <c r="BD41" s="46"/>
      <c r="BE41" s="46">
        <v>0</v>
      </c>
      <c r="BF41" s="46" t="s">
        <v>375</v>
      </c>
      <c r="BG41" s="60">
        <v>45776</v>
      </c>
      <c r="BH41" s="60" t="s">
        <v>1116</v>
      </c>
      <c r="BI41" s="58" t="s">
        <v>1117</v>
      </c>
      <c r="BJ41" s="33" t="s">
        <v>1118</v>
      </c>
      <c r="BK41" s="65" t="s">
        <v>1119</v>
      </c>
      <c r="BL41" s="44"/>
      <c r="BM41" s="64"/>
      <c r="BN41" s="58" t="s">
        <v>1165</v>
      </c>
      <c r="BO41" s="58"/>
      <c r="BP41" s="64"/>
      <c r="BQ41" s="83" t="s">
        <v>1175</v>
      </c>
    </row>
    <row r="42" spans="1:69" hidden="1" x14ac:dyDescent="0.3">
      <c r="A42" s="45">
        <v>37</v>
      </c>
      <c r="B42" s="46" t="s">
        <v>154</v>
      </c>
      <c r="C42" s="46" t="s">
        <v>153</v>
      </c>
      <c r="D42" s="46" t="s">
        <v>165</v>
      </c>
      <c r="E42" s="46" t="s">
        <v>166</v>
      </c>
      <c r="F42" s="46" t="s">
        <v>167</v>
      </c>
      <c r="G42" s="46" t="s">
        <v>159</v>
      </c>
      <c r="H42" s="46" t="s">
        <v>160</v>
      </c>
      <c r="I42" s="46">
        <v>46032</v>
      </c>
      <c r="J42" s="46" t="s">
        <v>168</v>
      </c>
      <c r="K42" s="46">
        <v>46032</v>
      </c>
      <c r="L42" s="46" t="s">
        <v>164</v>
      </c>
      <c r="M42" s="46" t="s">
        <v>163</v>
      </c>
      <c r="N42" s="46">
        <v>73634</v>
      </c>
      <c r="O42" s="46" t="s">
        <v>188</v>
      </c>
      <c r="P42" s="46">
        <v>503476</v>
      </c>
      <c r="Q42" s="46" t="s">
        <v>228</v>
      </c>
      <c r="R42" s="46" t="s">
        <v>190</v>
      </c>
      <c r="S42" s="46" t="s">
        <v>380</v>
      </c>
      <c r="T42" s="46"/>
      <c r="U42" s="46" t="s">
        <v>174</v>
      </c>
      <c r="V42" s="46" t="s">
        <v>175</v>
      </c>
      <c r="W42" s="46">
        <v>0</v>
      </c>
      <c r="X42" s="78" t="s">
        <v>176</v>
      </c>
      <c r="Y42" s="78">
        <v>358102567</v>
      </c>
      <c r="Z42" s="78" t="s">
        <v>223</v>
      </c>
      <c r="AA42" s="46" t="s">
        <v>381</v>
      </c>
      <c r="AB42" s="46">
        <v>18000</v>
      </c>
      <c r="AC42" s="46" t="s">
        <v>179</v>
      </c>
      <c r="AD42" s="46">
        <v>12</v>
      </c>
      <c r="AE42" s="46" t="s">
        <v>354</v>
      </c>
      <c r="AF42" s="46"/>
      <c r="AG42" s="46" t="s">
        <v>382</v>
      </c>
      <c r="AH42" s="46"/>
      <c r="AI42" s="46" t="s">
        <v>379</v>
      </c>
      <c r="AJ42" s="46">
        <v>1710</v>
      </c>
      <c r="AK42" s="46">
        <v>1710</v>
      </c>
      <c r="AL42" s="46"/>
      <c r="AM42" s="46">
        <v>0</v>
      </c>
      <c r="AN42" s="46">
        <v>0</v>
      </c>
      <c r="AO42" s="46">
        <v>0</v>
      </c>
      <c r="AP42" s="46">
        <v>18000</v>
      </c>
      <c r="AQ42" s="46">
        <v>2571</v>
      </c>
      <c r="AR42" s="46">
        <v>20571</v>
      </c>
      <c r="AS42" s="46">
        <v>9909.34</v>
      </c>
      <c r="AT42" s="46">
        <v>2060.66</v>
      </c>
      <c r="AU42" s="46">
        <v>11970</v>
      </c>
      <c r="AV42" s="46">
        <v>7</v>
      </c>
      <c r="AW42" s="46">
        <v>202</v>
      </c>
      <c r="AX42" s="46" t="s">
        <v>201</v>
      </c>
      <c r="AY42" s="74"/>
      <c r="AZ42" s="46"/>
      <c r="BA42" s="46"/>
      <c r="BB42" s="46" t="s">
        <v>186</v>
      </c>
      <c r="BC42" s="46" t="s">
        <v>187</v>
      </c>
      <c r="BD42" s="46"/>
      <c r="BE42" s="46">
        <v>0</v>
      </c>
      <c r="BF42" s="46"/>
      <c r="BG42" s="60">
        <v>45776</v>
      </c>
      <c r="BH42" s="60" t="s">
        <v>1116</v>
      </c>
      <c r="BI42" s="58" t="s">
        <v>1117</v>
      </c>
      <c r="BJ42" s="33" t="s">
        <v>1126</v>
      </c>
      <c r="BK42" s="65" t="s">
        <v>1124</v>
      </c>
      <c r="BL42" s="44"/>
      <c r="BM42" s="64"/>
      <c r="BN42" s="58" t="s">
        <v>1125</v>
      </c>
      <c r="BO42" s="58"/>
      <c r="BP42" s="64"/>
      <c r="BQ42" s="83" t="s">
        <v>1174</v>
      </c>
    </row>
    <row r="43" spans="1:69" hidden="1" x14ac:dyDescent="0.3">
      <c r="A43" s="45">
        <v>38</v>
      </c>
      <c r="B43" s="46" t="s">
        <v>154</v>
      </c>
      <c r="C43" s="46" t="s">
        <v>153</v>
      </c>
      <c r="D43" s="46" t="s">
        <v>165</v>
      </c>
      <c r="E43" s="46" t="s">
        <v>166</v>
      </c>
      <c r="F43" s="46" t="s">
        <v>167</v>
      </c>
      <c r="G43" s="46" t="s">
        <v>159</v>
      </c>
      <c r="H43" s="46" t="s">
        <v>160</v>
      </c>
      <c r="I43" s="46">
        <v>46032</v>
      </c>
      <c r="J43" s="46" t="s">
        <v>168</v>
      </c>
      <c r="K43" s="46">
        <v>46032</v>
      </c>
      <c r="L43" s="46" t="s">
        <v>164</v>
      </c>
      <c r="M43" s="46" t="s">
        <v>163</v>
      </c>
      <c r="N43" s="46">
        <v>73634</v>
      </c>
      <c r="O43" s="46" t="s">
        <v>188</v>
      </c>
      <c r="P43" s="46">
        <v>503476</v>
      </c>
      <c r="Q43" s="46" t="s">
        <v>228</v>
      </c>
      <c r="R43" s="46" t="s">
        <v>190</v>
      </c>
      <c r="S43" s="46" t="s">
        <v>383</v>
      </c>
      <c r="T43" s="46"/>
      <c r="U43" s="46" t="s">
        <v>174</v>
      </c>
      <c r="V43" s="46" t="s">
        <v>175</v>
      </c>
      <c r="W43" s="46">
        <v>0</v>
      </c>
      <c r="X43" s="78" t="s">
        <v>193</v>
      </c>
      <c r="Y43" s="78">
        <v>358102574</v>
      </c>
      <c r="Z43" s="78" t="s">
        <v>384</v>
      </c>
      <c r="AA43" s="46" t="s">
        <v>377</v>
      </c>
      <c r="AB43" s="46">
        <v>23000</v>
      </c>
      <c r="AC43" s="46" t="s">
        <v>179</v>
      </c>
      <c r="AD43" s="46">
        <v>12</v>
      </c>
      <c r="AE43" s="46" t="s">
        <v>354</v>
      </c>
      <c r="AF43" s="46" t="s">
        <v>208</v>
      </c>
      <c r="AG43" s="46" t="s">
        <v>382</v>
      </c>
      <c r="AH43" s="46" t="s">
        <v>385</v>
      </c>
      <c r="AI43" s="46" t="s">
        <v>379</v>
      </c>
      <c r="AJ43" s="46">
        <v>2180</v>
      </c>
      <c r="AK43" s="46">
        <v>2180</v>
      </c>
      <c r="AL43" s="46" t="s">
        <v>315</v>
      </c>
      <c r="AM43" s="46">
        <v>0</v>
      </c>
      <c r="AN43" s="46">
        <v>238</v>
      </c>
      <c r="AO43" s="46">
        <v>238</v>
      </c>
      <c r="AP43" s="46">
        <v>23000</v>
      </c>
      <c r="AQ43" s="46">
        <v>3074</v>
      </c>
      <c r="AR43" s="46">
        <v>26074</v>
      </c>
      <c r="AS43" s="46">
        <v>12607.07</v>
      </c>
      <c r="AT43" s="46">
        <v>2414.9299999999998</v>
      </c>
      <c r="AU43" s="46">
        <v>15022</v>
      </c>
      <c r="AV43" s="46">
        <v>7</v>
      </c>
      <c r="AW43" s="46">
        <v>202</v>
      </c>
      <c r="AX43" s="46" t="s">
        <v>201</v>
      </c>
      <c r="AY43" s="74">
        <v>45741</v>
      </c>
      <c r="AZ43" s="46"/>
      <c r="BA43" s="46"/>
      <c r="BB43" s="46" t="s">
        <v>186</v>
      </c>
      <c r="BC43" s="46" t="s">
        <v>187</v>
      </c>
      <c r="BD43" s="46"/>
      <c r="BE43" s="46">
        <v>0</v>
      </c>
      <c r="BF43" s="46"/>
      <c r="BG43" s="60">
        <v>45776</v>
      </c>
      <c r="BH43" s="60" t="s">
        <v>1116</v>
      </c>
      <c r="BI43" s="58" t="s">
        <v>1117</v>
      </c>
      <c r="BJ43" s="33" t="s">
        <v>1126</v>
      </c>
      <c r="BK43" s="65" t="s">
        <v>1124</v>
      </c>
      <c r="BL43" s="44"/>
      <c r="BM43" s="64"/>
      <c r="BN43" s="58" t="s">
        <v>1125</v>
      </c>
      <c r="BO43" s="58"/>
      <c r="BP43" s="64"/>
      <c r="BQ43" s="83" t="s">
        <v>1174</v>
      </c>
    </row>
    <row r="44" spans="1:69" hidden="1" x14ac:dyDescent="0.3">
      <c r="A44" s="45">
        <v>39</v>
      </c>
      <c r="B44" s="46" t="s">
        <v>154</v>
      </c>
      <c r="C44" s="46" t="s">
        <v>153</v>
      </c>
      <c r="D44" s="46" t="s">
        <v>165</v>
      </c>
      <c r="E44" s="46" t="s">
        <v>166</v>
      </c>
      <c r="F44" s="46" t="s">
        <v>167</v>
      </c>
      <c r="G44" s="46" t="s">
        <v>159</v>
      </c>
      <c r="H44" s="46" t="s">
        <v>160</v>
      </c>
      <c r="I44" s="46">
        <v>46032</v>
      </c>
      <c r="J44" s="46" t="s">
        <v>168</v>
      </c>
      <c r="K44" s="46">
        <v>46032</v>
      </c>
      <c r="L44" s="46" t="s">
        <v>164</v>
      </c>
      <c r="M44" s="46" t="s">
        <v>163</v>
      </c>
      <c r="N44" s="46">
        <v>73634</v>
      </c>
      <c r="O44" s="46" t="s">
        <v>188</v>
      </c>
      <c r="P44" s="46">
        <v>636958</v>
      </c>
      <c r="Q44" s="46" t="s">
        <v>308</v>
      </c>
      <c r="R44" s="46" t="s">
        <v>190</v>
      </c>
      <c r="S44" s="46" t="s">
        <v>386</v>
      </c>
      <c r="T44" s="46"/>
      <c r="U44" s="46" t="s">
        <v>174</v>
      </c>
      <c r="V44" s="46" t="s">
        <v>175</v>
      </c>
      <c r="W44" s="46">
        <v>0</v>
      </c>
      <c r="X44" s="78" t="s">
        <v>193</v>
      </c>
      <c r="Y44" s="78">
        <v>358102580</v>
      </c>
      <c r="Z44" s="78" t="s">
        <v>387</v>
      </c>
      <c r="AA44" s="46" t="s">
        <v>377</v>
      </c>
      <c r="AB44" s="46">
        <v>37000</v>
      </c>
      <c r="AC44" s="46" t="s">
        <v>179</v>
      </c>
      <c r="AD44" s="46">
        <v>24</v>
      </c>
      <c r="AE44" s="46" t="s">
        <v>354</v>
      </c>
      <c r="AF44" s="46" t="s">
        <v>253</v>
      </c>
      <c r="AG44" s="46" t="s">
        <v>320</v>
      </c>
      <c r="AH44" s="46" t="s">
        <v>210</v>
      </c>
      <c r="AI44" s="46" t="s">
        <v>379</v>
      </c>
      <c r="AJ44" s="46">
        <v>1970</v>
      </c>
      <c r="AK44" s="46">
        <v>1970</v>
      </c>
      <c r="AL44" s="46"/>
      <c r="AM44" s="46">
        <v>0</v>
      </c>
      <c r="AN44" s="46">
        <v>0</v>
      </c>
      <c r="AO44" s="46">
        <v>0</v>
      </c>
      <c r="AP44" s="46">
        <v>37000</v>
      </c>
      <c r="AQ44" s="46">
        <v>10507</v>
      </c>
      <c r="AR44" s="46">
        <v>47507</v>
      </c>
      <c r="AS44" s="46">
        <v>8838.42</v>
      </c>
      <c r="AT44" s="46">
        <v>4951.58</v>
      </c>
      <c r="AU44" s="46">
        <v>13790</v>
      </c>
      <c r="AV44" s="46">
        <v>7</v>
      </c>
      <c r="AW44" s="46">
        <v>202</v>
      </c>
      <c r="AX44" s="46" t="s">
        <v>201</v>
      </c>
      <c r="AY44" s="74"/>
      <c r="AZ44" s="46"/>
      <c r="BA44" s="46"/>
      <c r="BB44" s="46" t="s">
        <v>186</v>
      </c>
      <c r="BC44" s="46" t="s">
        <v>187</v>
      </c>
      <c r="BD44" s="46"/>
      <c r="BE44" s="46">
        <v>0</v>
      </c>
      <c r="BF44" s="46"/>
      <c r="BG44" s="60">
        <v>45776</v>
      </c>
      <c r="BH44" s="60" t="s">
        <v>1116</v>
      </c>
      <c r="BI44" s="58" t="s">
        <v>1117</v>
      </c>
      <c r="BJ44" s="33" t="s">
        <v>1126</v>
      </c>
      <c r="BK44" s="65" t="s">
        <v>1124</v>
      </c>
      <c r="BL44" s="44"/>
      <c r="BM44" s="64"/>
      <c r="BN44" s="58" t="s">
        <v>1125</v>
      </c>
      <c r="BO44" s="58"/>
      <c r="BP44" s="64"/>
      <c r="BQ44" s="83" t="s">
        <v>1174</v>
      </c>
    </row>
    <row r="45" spans="1:69" hidden="1" x14ac:dyDescent="0.3">
      <c r="A45" s="45">
        <v>40</v>
      </c>
      <c r="B45" s="46" t="s">
        <v>154</v>
      </c>
      <c r="C45" s="46" t="s">
        <v>153</v>
      </c>
      <c r="D45" s="46" t="s">
        <v>165</v>
      </c>
      <c r="E45" s="46" t="s">
        <v>166</v>
      </c>
      <c r="F45" s="46" t="s">
        <v>167</v>
      </c>
      <c r="G45" s="46" t="s">
        <v>159</v>
      </c>
      <c r="H45" s="46" t="s">
        <v>160</v>
      </c>
      <c r="I45" s="46">
        <v>46032</v>
      </c>
      <c r="J45" s="46" t="s">
        <v>168</v>
      </c>
      <c r="K45" s="46">
        <v>46032</v>
      </c>
      <c r="L45" s="46" t="s">
        <v>164</v>
      </c>
      <c r="M45" s="46" t="s">
        <v>163</v>
      </c>
      <c r="N45" s="46">
        <v>73634</v>
      </c>
      <c r="O45" s="46" t="s">
        <v>188</v>
      </c>
      <c r="P45" s="46">
        <v>503476</v>
      </c>
      <c r="Q45" s="46" t="s">
        <v>228</v>
      </c>
      <c r="R45" s="46" t="s">
        <v>190</v>
      </c>
      <c r="S45" s="46" t="s">
        <v>388</v>
      </c>
      <c r="T45" s="46"/>
      <c r="U45" s="46" t="s">
        <v>280</v>
      </c>
      <c r="V45" s="46" t="s">
        <v>175</v>
      </c>
      <c r="W45" s="46">
        <v>0</v>
      </c>
      <c r="X45" s="78" t="s">
        <v>193</v>
      </c>
      <c r="Y45" s="78">
        <v>358102582</v>
      </c>
      <c r="Z45" s="78" t="s">
        <v>389</v>
      </c>
      <c r="AA45" s="46" t="s">
        <v>377</v>
      </c>
      <c r="AB45" s="46">
        <v>24000</v>
      </c>
      <c r="AC45" s="46" t="s">
        <v>179</v>
      </c>
      <c r="AD45" s="46">
        <v>12</v>
      </c>
      <c r="AE45" s="46" t="s">
        <v>354</v>
      </c>
      <c r="AF45" s="46" t="s">
        <v>208</v>
      </c>
      <c r="AG45" s="46" t="s">
        <v>390</v>
      </c>
      <c r="AH45" s="46" t="s">
        <v>210</v>
      </c>
      <c r="AI45" s="46" t="s">
        <v>379</v>
      </c>
      <c r="AJ45" s="46">
        <v>2280</v>
      </c>
      <c r="AK45" s="46">
        <v>2280</v>
      </c>
      <c r="AL45" s="46" t="s">
        <v>301</v>
      </c>
      <c r="AM45" s="46">
        <v>3505.26</v>
      </c>
      <c r="AN45" s="46">
        <v>1414.74</v>
      </c>
      <c r="AO45" s="46">
        <v>4920</v>
      </c>
      <c r="AP45" s="46">
        <v>20494.740000000002</v>
      </c>
      <c r="AQ45" s="46">
        <v>2034.26</v>
      </c>
      <c r="AR45" s="46">
        <v>22529</v>
      </c>
      <c r="AS45" s="46">
        <v>9688.7900000000009</v>
      </c>
      <c r="AT45" s="46">
        <v>1351.21</v>
      </c>
      <c r="AU45" s="46">
        <v>11040</v>
      </c>
      <c r="AV45" s="46">
        <v>7</v>
      </c>
      <c r="AW45" s="46">
        <v>141</v>
      </c>
      <c r="AX45" s="46" t="s">
        <v>201</v>
      </c>
      <c r="AY45" s="74">
        <v>45771</v>
      </c>
      <c r="AZ45" s="46"/>
      <c r="BA45" s="46"/>
      <c r="BB45" s="46" t="s">
        <v>186</v>
      </c>
      <c r="BC45" s="46" t="s">
        <v>187</v>
      </c>
      <c r="BD45" s="46"/>
      <c r="BE45" s="46">
        <v>0</v>
      </c>
      <c r="BF45" s="46"/>
      <c r="BG45" s="60">
        <v>45776</v>
      </c>
      <c r="BH45" s="60" t="s">
        <v>1116</v>
      </c>
      <c r="BI45" s="58" t="s">
        <v>1117</v>
      </c>
      <c r="BJ45" s="33" t="s">
        <v>1126</v>
      </c>
      <c r="BK45" s="65" t="s">
        <v>1124</v>
      </c>
      <c r="BL45" s="44"/>
      <c r="BM45" s="64"/>
      <c r="BN45" s="58" t="s">
        <v>1125</v>
      </c>
      <c r="BO45" s="58"/>
      <c r="BP45" s="64"/>
      <c r="BQ45" s="83" t="s">
        <v>1174</v>
      </c>
    </row>
    <row r="46" spans="1:69" hidden="1" x14ac:dyDescent="0.3">
      <c r="A46" s="45">
        <v>41</v>
      </c>
      <c r="B46" s="46" t="s">
        <v>154</v>
      </c>
      <c r="C46" s="46" t="s">
        <v>153</v>
      </c>
      <c r="D46" s="46" t="s">
        <v>165</v>
      </c>
      <c r="E46" s="46" t="s">
        <v>166</v>
      </c>
      <c r="F46" s="46" t="s">
        <v>167</v>
      </c>
      <c r="G46" s="46" t="s">
        <v>159</v>
      </c>
      <c r="H46" s="46" t="s">
        <v>160</v>
      </c>
      <c r="I46" s="46">
        <v>46032</v>
      </c>
      <c r="J46" s="46" t="s">
        <v>168</v>
      </c>
      <c r="K46" s="46">
        <v>46032</v>
      </c>
      <c r="L46" s="46" t="s">
        <v>164</v>
      </c>
      <c r="M46" s="46" t="s">
        <v>163</v>
      </c>
      <c r="N46" s="46">
        <v>73634</v>
      </c>
      <c r="O46" s="46" t="s">
        <v>188</v>
      </c>
      <c r="P46" s="46">
        <v>636958</v>
      </c>
      <c r="Q46" s="46" t="s">
        <v>308</v>
      </c>
      <c r="R46" s="46" t="s">
        <v>190</v>
      </c>
      <c r="S46" s="46" t="s">
        <v>391</v>
      </c>
      <c r="T46" s="46"/>
      <c r="U46" s="46" t="s">
        <v>174</v>
      </c>
      <c r="V46" s="46" t="s">
        <v>281</v>
      </c>
      <c r="W46" s="46">
        <v>0</v>
      </c>
      <c r="X46" s="78" t="s">
        <v>318</v>
      </c>
      <c r="Y46" s="78">
        <v>358102583</v>
      </c>
      <c r="Z46" s="78" t="s">
        <v>392</v>
      </c>
      <c r="AA46" s="46" t="s">
        <v>377</v>
      </c>
      <c r="AB46" s="46">
        <v>12000</v>
      </c>
      <c r="AC46" s="46" t="s">
        <v>179</v>
      </c>
      <c r="AD46" s="46">
        <v>18</v>
      </c>
      <c r="AE46" s="46" t="s">
        <v>354</v>
      </c>
      <c r="AF46" s="46" t="s">
        <v>208</v>
      </c>
      <c r="AG46" s="46" t="s">
        <v>355</v>
      </c>
      <c r="AH46" s="46" t="s">
        <v>210</v>
      </c>
      <c r="AI46" s="46" t="s">
        <v>379</v>
      </c>
      <c r="AJ46" s="46">
        <v>800</v>
      </c>
      <c r="AK46" s="46">
        <v>800</v>
      </c>
      <c r="AL46" s="46"/>
      <c r="AM46" s="46">
        <v>0</v>
      </c>
      <c r="AN46" s="46">
        <v>0</v>
      </c>
      <c r="AO46" s="46">
        <v>0</v>
      </c>
      <c r="AP46" s="46">
        <v>12000</v>
      </c>
      <c r="AQ46" s="46">
        <v>2569</v>
      </c>
      <c r="AR46" s="46">
        <v>14569</v>
      </c>
      <c r="AS46" s="46">
        <v>4065.74</v>
      </c>
      <c r="AT46" s="46">
        <v>1534.26</v>
      </c>
      <c r="AU46" s="46">
        <v>5600</v>
      </c>
      <c r="AV46" s="46">
        <v>7</v>
      </c>
      <c r="AW46" s="46">
        <v>202</v>
      </c>
      <c r="AX46" s="46" t="s">
        <v>201</v>
      </c>
      <c r="AY46" s="74"/>
      <c r="AZ46" s="46"/>
      <c r="BA46" s="46"/>
      <c r="BB46" s="46" t="s">
        <v>186</v>
      </c>
      <c r="BC46" s="46" t="s">
        <v>187</v>
      </c>
      <c r="BD46" s="46"/>
      <c r="BE46" s="46">
        <v>0</v>
      </c>
      <c r="BF46" s="46"/>
      <c r="BG46" s="60">
        <v>45776</v>
      </c>
      <c r="BH46" s="60" t="s">
        <v>1116</v>
      </c>
      <c r="BI46" s="58" t="s">
        <v>1117</v>
      </c>
      <c r="BJ46" s="33" t="s">
        <v>1126</v>
      </c>
      <c r="BK46" s="65" t="s">
        <v>1124</v>
      </c>
      <c r="BL46" s="44"/>
      <c r="BM46" s="64"/>
      <c r="BN46" s="58" t="s">
        <v>1125</v>
      </c>
      <c r="BO46" s="58"/>
      <c r="BP46" s="64"/>
      <c r="BQ46" s="83" t="s">
        <v>1174</v>
      </c>
    </row>
    <row r="47" spans="1:69" hidden="1" x14ac:dyDescent="0.3">
      <c r="A47" s="45">
        <v>42</v>
      </c>
      <c r="B47" s="46" t="s">
        <v>154</v>
      </c>
      <c r="C47" s="46" t="s">
        <v>153</v>
      </c>
      <c r="D47" s="46" t="s">
        <v>165</v>
      </c>
      <c r="E47" s="46" t="s">
        <v>166</v>
      </c>
      <c r="F47" s="46" t="s">
        <v>167</v>
      </c>
      <c r="G47" s="46" t="s">
        <v>159</v>
      </c>
      <c r="H47" s="46" t="s">
        <v>160</v>
      </c>
      <c r="I47" s="46">
        <v>46032</v>
      </c>
      <c r="J47" s="46" t="s">
        <v>168</v>
      </c>
      <c r="K47" s="46">
        <v>46032</v>
      </c>
      <c r="L47" s="46" t="s">
        <v>164</v>
      </c>
      <c r="M47" s="46" t="s">
        <v>163</v>
      </c>
      <c r="N47" s="46">
        <v>73634</v>
      </c>
      <c r="O47" s="46" t="s">
        <v>188</v>
      </c>
      <c r="P47" s="46">
        <v>503476</v>
      </c>
      <c r="Q47" s="46" t="s">
        <v>228</v>
      </c>
      <c r="R47" s="46" t="s">
        <v>190</v>
      </c>
      <c r="S47" s="46" t="s">
        <v>393</v>
      </c>
      <c r="T47" s="46"/>
      <c r="U47" s="46" t="s">
        <v>174</v>
      </c>
      <c r="V47" s="46" t="s">
        <v>175</v>
      </c>
      <c r="W47" s="46">
        <v>0</v>
      </c>
      <c r="X47" s="78" t="s">
        <v>193</v>
      </c>
      <c r="Y47" s="78">
        <v>358102599</v>
      </c>
      <c r="Z47" s="78" t="s">
        <v>394</v>
      </c>
      <c r="AA47" s="46" t="s">
        <v>377</v>
      </c>
      <c r="AB47" s="46">
        <v>21000</v>
      </c>
      <c r="AC47" s="46" t="s">
        <v>179</v>
      </c>
      <c r="AD47" s="46">
        <v>12</v>
      </c>
      <c r="AE47" s="46" t="s">
        <v>196</v>
      </c>
      <c r="AF47" s="46" t="s">
        <v>197</v>
      </c>
      <c r="AG47" s="46" t="s">
        <v>395</v>
      </c>
      <c r="AH47" s="46" t="s">
        <v>183</v>
      </c>
      <c r="AI47" s="46" t="s">
        <v>379</v>
      </c>
      <c r="AJ47" s="46">
        <v>1990</v>
      </c>
      <c r="AK47" s="46">
        <v>1990</v>
      </c>
      <c r="AL47" s="46" t="s">
        <v>396</v>
      </c>
      <c r="AM47" s="46">
        <v>4681.9799999999996</v>
      </c>
      <c r="AN47" s="46">
        <v>1288.02</v>
      </c>
      <c r="AO47" s="46">
        <v>5970</v>
      </c>
      <c r="AP47" s="46">
        <v>16318.02</v>
      </c>
      <c r="AQ47" s="46">
        <v>1736.98</v>
      </c>
      <c r="AR47" s="46">
        <v>18055</v>
      </c>
      <c r="AS47" s="46">
        <v>6825.58</v>
      </c>
      <c r="AT47" s="46">
        <v>1134.42</v>
      </c>
      <c r="AU47" s="46">
        <v>7960</v>
      </c>
      <c r="AV47" s="46">
        <v>7</v>
      </c>
      <c r="AW47" s="46">
        <v>110</v>
      </c>
      <c r="AX47" s="46" t="s">
        <v>201</v>
      </c>
      <c r="AY47" s="74">
        <v>45652</v>
      </c>
      <c r="AZ47" s="46"/>
      <c r="BA47" s="46"/>
      <c r="BB47" s="46" t="s">
        <v>186</v>
      </c>
      <c r="BC47" s="46" t="s">
        <v>187</v>
      </c>
      <c r="BD47" s="46"/>
      <c r="BE47" s="46">
        <v>0</v>
      </c>
      <c r="BF47" s="46"/>
      <c r="BG47" s="60">
        <v>45776</v>
      </c>
      <c r="BH47" s="60" t="s">
        <v>1116</v>
      </c>
      <c r="BI47" s="58" t="s">
        <v>1117</v>
      </c>
      <c r="BJ47" s="33" t="s">
        <v>1126</v>
      </c>
      <c r="BK47" s="65" t="s">
        <v>1124</v>
      </c>
      <c r="BL47" s="44"/>
      <c r="BM47" s="64"/>
      <c r="BN47" s="58" t="s">
        <v>1125</v>
      </c>
      <c r="BO47" s="58"/>
      <c r="BP47" s="64"/>
      <c r="BQ47" s="83" t="s">
        <v>1174</v>
      </c>
    </row>
    <row r="48" spans="1:69" hidden="1" x14ac:dyDescent="0.3">
      <c r="A48" s="45">
        <v>43</v>
      </c>
      <c r="B48" s="46" t="s">
        <v>154</v>
      </c>
      <c r="C48" s="46" t="s">
        <v>153</v>
      </c>
      <c r="D48" s="46" t="s">
        <v>165</v>
      </c>
      <c r="E48" s="46" t="s">
        <v>166</v>
      </c>
      <c r="F48" s="46" t="s">
        <v>167</v>
      </c>
      <c r="G48" s="46" t="s">
        <v>159</v>
      </c>
      <c r="H48" s="46" t="s">
        <v>160</v>
      </c>
      <c r="I48" s="46">
        <v>46032</v>
      </c>
      <c r="J48" s="46" t="s">
        <v>168</v>
      </c>
      <c r="K48" s="46">
        <v>46032</v>
      </c>
      <c r="L48" s="46" t="s">
        <v>164</v>
      </c>
      <c r="M48" s="46" t="s">
        <v>163</v>
      </c>
      <c r="N48" s="46">
        <v>73634</v>
      </c>
      <c r="O48" s="46" t="s">
        <v>188</v>
      </c>
      <c r="P48" s="46">
        <v>636958</v>
      </c>
      <c r="Q48" s="46" t="s">
        <v>308</v>
      </c>
      <c r="R48" s="46" t="s">
        <v>190</v>
      </c>
      <c r="S48" s="46" t="s">
        <v>397</v>
      </c>
      <c r="T48" s="46"/>
      <c r="U48" s="46" t="s">
        <v>280</v>
      </c>
      <c r="V48" s="46" t="s">
        <v>281</v>
      </c>
      <c r="W48" s="46">
        <v>0</v>
      </c>
      <c r="X48" s="78" t="s">
        <v>176</v>
      </c>
      <c r="Y48" s="78">
        <v>358102625</v>
      </c>
      <c r="Z48" s="78" t="s">
        <v>398</v>
      </c>
      <c r="AA48" s="46" t="s">
        <v>381</v>
      </c>
      <c r="AB48" s="46">
        <v>14000</v>
      </c>
      <c r="AC48" s="46" t="s">
        <v>179</v>
      </c>
      <c r="AD48" s="46">
        <v>12</v>
      </c>
      <c r="AE48" s="46" t="s">
        <v>354</v>
      </c>
      <c r="AF48" s="46"/>
      <c r="AG48" s="46" t="s">
        <v>399</v>
      </c>
      <c r="AH48" s="46"/>
      <c r="AI48" s="46" t="s">
        <v>379</v>
      </c>
      <c r="AJ48" s="46">
        <v>1330</v>
      </c>
      <c r="AK48" s="46">
        <v>1330</v>
      </c>
      <c r="AL48" s="46"/>
      <c r="AM48" s="46">
        <v>0</v>
      </c>
      <c r="AN48" s="46">
        <v>0</v>
      </c>
      <c r="AO48" s="46">
        <v>0</v>
      </c>
      <c r="AP48" s="46">
        <v>14000</v>
      </c>
      <c r="AQ48" s="46">
        <v>2000</v>
      </c>
      <c r="AR48" s="46">
        <v>16000</v>
      </c>
      <c r="AS48" s="46">
        <v>7707.26</v>
      </c>
      <c r="AT48" s="46">
        <v>1602.74</v>
      </c>
      <c r="AU48" s="46">
        <v>9310</v>
      </c>
      <c r="AV48" s="46">
        <v>7</v>
      </c>
      <c r="AW48" s="46">
        <v>202</v>
      </c>
      <c r="AX48" s="46" t="s">
        <v>201</v>
      </c>
      <c r="AY48" s="74"/>
      <c r="AZ48" s="46"/>
      <c r="BA48" s="46"/>
      <c r="BB48" s="46" t="s">
        <v>186</v>
      </c>
      <c r="BC48" s="46" t="s">
        <v>187</v>
      </c>
      <c r="BD48" s="46"/>
      <c r="BE48" s="46">
        <v>0</v>
      </c>
      <c r="BF48" s="46"/>
      <c r="BG48" s="60">
        <v>45776</v>
      </c>
      <c r="BH48" s="60" t="s">
        <v>1116</v>
      </c>
      <c r="BI48" s="58" t="s">
        <v>1117</v>
      </c>
      <c r="BJ48" s="33" t="s">
        <v>1126</v>
      </c>
      <c r="BK48" s="65" t="s">
        <v>1124</v>
      </c>
      <c r="BL48" s="44"/>
      <c r="BM48" s="64"/>
      <c r="BN48" s="58" t="s">
        <v>1125</v>
      </c>
      <c r="BO48" s="58"/>
      <c r="BP48" s="64"/>
      <c r="BQ48" s="83" t="s">
        <v>1174</v>
      </c>
    </row>
    <row r="49" spans="1:69" hidden="1" x14ac:dyDescent="0.3">
      <c r="A49" s="45">
        <v>44</v>
      </c>
      <c r="B49" s="46" t="s">
        <v>154</v>
      </c>
      <c r="C49" s="46" t="s">
        <v>153</v>
      </c>
      <c r="D49" s="46" t="s">
        <v>165</v>
      </c>
      <c r="E49" s="46" t="s">
        <v>166</v>
      </c>
      <c r="F49" s="46" t="s">
        <v>167</v>
      </c>
      <c r="G49" s="46" t="s">
        <v>159</v>
      </c>
      <c r="H49" s="46" t="s">
        <v>160</v>
      </c>
      <c r="I49" s="46">
        <v>46032</v>
      </c>
      <c r="J49" s="46" t="s">
        <v>168</v>
      </c>
      <c r="K49" s="46">
        <v>46032</v>
      </c>
      <c r="L49" s="46" t="s">
        <v>164</v>
      </c>
      <c r="M49" s="46" t="s">
        <v>163</v>
      </c>
      <c r="N49" s="46">
        <v>73634</v>
      </c>
      <c r="O49" s="46" t="s">
        <v>188</v>
      </c>
      <c r="P49" s="46">
        <v>503476</v>
      </c>
      <c r="Q49" s="46" t="s">
        <v>228</v>
      </c>
      <c r="R49" s="46" t="s">
        <v>190</v>
      </c>
      <c r="S49" s="46" t="s">
        <v>400</v>
      </c>
      <c r="T49" s="46"/>
      <c r="U49" s="46" t="s">
        <v>174</v>
      </c>
      <c r="V49" s="46" t="s">
        <v>175</v>
      </c>
      <c r="W49" s="46">
        <v>0</v>
      </c>
      <c r="X49" s="78" t="s">
        <v>193</v>
      </c>
      <c r="Y49" s="78">
        <v>358514177</v>
      </c>
      <c r="Z49" s="78" t="s">
        <v>231</v>
      </c>
      <c r="AA49" s="46" t="s">
        <v>401</v>
      </c>
      <c r="AB49" s="46">
        <v>39000</v>
      </c>
      <c r="AC49" s="46" t="s">
        <v>179</v>
      </c>
      <c r="AD49" s="46">
        <v>24</v>
      </c>
      <c r="AE49" s="46" t="s">
        <v>354</v>
      </c>
      <c r="AF49" s="46" t="s">
        <v>208</v>
      </c>
      <c r="AG49" s="46" t="s">
        <v>390</v>
      </c>
      <c r="AH49" s="46" t="s">
        <v>210</v>
      </c>
      <c r="AI49" s="46" t="s">
        <v>227</v>
      </c>
      <c r="AJ49" s="46">
        <v>2080</v>
      </c>
      <c r="AK49" s="46">
        <v>2080</v>
      </c>
      <c r="AL49" s="46"/>
      <c r="AM49" s="46">
        <v>0</v>
      </c>
      <c r="AN49" s="46">
        <v>0</v>
      </c>
      <c r="AO49" s="46">
        <v>0</v>
      </c>
      <c r="AP49" s="46">
        <v>39000</v>
      </c>
      <c r="AQ49" s="46">
        <v>10959</v>
      </c>
      <c r="AR49" s="46">
        <v>49959</v>
      </c>
      <c r="AS49" s="46">
        <v>6558.45</v>
      </c>
      <c r="AT49" s="46">
        <v>3841.55</v>
      </c>
      <c r="AU49" s="46">
        <v>10400</v>
      </c>
      <c r="AV49" s="46">
        <v>5</v>
      </c>
      <c r="AW49" s="46">
        <v>141</v>
      </c>
      <c r="AX49" s="46" t="s">
        <v>201</v>
      </c>
      <c r="AY49" s="74"/>
      <c r="AZ49" s="46"/>
      <c r="BA49" s="46"/>
      <c r="BB49" s="46" t="s">
        <v>186</v>
      </c>
      <c r="BC49" s="46" t="s">
        <v>187</v>
      </c>
      <c r="BD49" s="46"/>
      <c r="BE49" s="46">
        <v>0</v>
      </c>
      <c r="BF49" s="46"/>
      <c r="BG49" s="60">
        <v>45776</v>
      </c>
      <c r="BH49" s="60" t="s">
        <v>1116</v>
      </c>
      <c r="BI49" s="58" t="s">
        <v>1117</v>
      </c>
      <c r="BJ49" s="33" t="s">
        <v>1126</v>
      </c>
      <c r="BK49" s="65" t="s">
        <v>1124</v>
      </c>
      <c r="BL49" s="44"/>
      <c r="BM49" s="64"/>
      <c r="BN49" s="58" t="s">
        <v>1125</v>
      </c>
      <c r="BO49" s="58"/>
      <c r="BP49" s="64"/>
      <c r="BQ49" s="83" t="s">
        <v>1174</v>
      </c>
    </row>
    <row r="50" spans="1:69" hidden="1" x14ac:dyDescent="0.3">
      <c r="A50" s="45">
        <v>45</v>
      </c>
      <c r="B50" s="46" t="s">
        <v>154</v>
      </c>
      <c r="C50" s="46" t="s">
        <v>153</v>
      </c>
      <c r="D50" s="46" t="s">
        <v>165</v>
      </c>
      <c r="E50" s="46" t="s">
        <v>166</v>
      </c>
      <c r="F50" s="46" t="s">
        <v>167</v>
      </c>
      <c r="G50" s="46" t="s">
        <v>159</v>
      </c>
      <c r="H50" s="46" t="s">
        <v>160</v>
      </c>
      <c r="I50" s="46">
        <v>46032</v>
      </c>
      <c r="J50" s="46" t="s">
        <v>168</v>
      </c>
      <c r="K50" s="46">
        <v>46032</v>
      </c>
      <c r="L50" s="46" t="s">
        <v>164</v>
      </c>
      <c r="M50" s="46" t="s">
        <v>163</v>
      </c>
      <c r="N50" s="46">
        <v>73634</v>
      </c>
      <c r="O50" s="46" t="s">
        <v>188</v>
      </c>
      <c r="P50" s="46">
        <v>636958</v>
      </c>
      <c r="Q50" s="46" t="s">
        <v>308</v>
      </c>
      <c r="R50" s="46" t="s">
        <v>190</v>
      </c>
      <c r="S50" s="46" t="s">
        <v>402</v>
      </c>
      <c r="T50" s="46"/>
      <c r="U50" s="46" t="s">
        <v>174</v>
      </c>
      <c r="V50" s="46" t="s">
        <v>175</v>
      </c>
      <c r="W50" s="46">
        <v>0</v>
      </c>
      <c r="X50" s="78" t="s">
        <v>193</v>
      </c>
      <c r="Y50" s="78">
        <v>358514178</v>
      </c>
      <c r="Z50" s="78" t="s">
        <v>403</v>
      </c>
      <c r="AA50" s="46" t="s">
        <v>401</v>
      </c>
      <c r="AB50" s="46">
        <v>19000</v>
      </c>
      <c r="AC50" s="46" t="s">
        <v>179</v>
      </c>
      <c r="AD50" s="46">
        <v>18</v>
      </c>
      <c r="AE50" s="46" t="s">
        <v>354</v>
      </c>
      <c r="AF50" s="46" t="s">
        <v>208</v>
      </c>
      <c r="AG50" s="46" t="s">
        <v>355</v>
      </c>
      <c r="AH50" s="46" t="s">
        <v>210</v>
      </c>
      <c r="AI50" s="46" t="s">
        <v>227</v>
      </c>
      <c r="AJ50" s="46">
        <v>1270</v>
      </c>
      <c r="AK50" s="46">
        <v>1270</v>
      </c>
      <c r="AL50" s="46" t="s">
        <v>404</v>
      </c>
      <c r="AM50" s="46">
        <v>1720.06</v>
      </c>
      <c r="AN50" s="46">
        <v>819.94</v>
      </c>
      <c r="AO50" s="46">
        <v>2540</v>
      </c>
      <c r="AP50" s="46">
        <v>17279.939999999999</v>
      </c>
      <c r="AQ50" s="46">
        <v>3195.06</v>
      </c>
      <c r="AR50" s="46">
        <v>20475</v>
      </c>
      <c r="AS50" s="46">
        <v>2811.89</v>
      </c>
      <c r="AT50" s="46">
        <v>998.11</v>
      </c>
      <c r="AU50" s="46">
        <v>3810</v>
      </c>
      <c r="AV50" s="46">
        <v>5</v>
      </c>
      <c r="AW50" s="46">
        <v>79</v>
      </c>
      <c r="AX50" s="46" t="s">
        <v>219</v>
      </c>
      <c r="AY50" s="74">
        <v>45702</v>
      </c>
      <c r="AZ50" s="46"/>
      <c r="BA50" s="46"/>
      <c r="BB50" s="46" t="s">
        <v>186</v>
      </c>
      <c r="BC50" s="46" t="s">
        <v>187</v>
      </c>
      <c r="BD50" s="46"/>
      <c r="BE50" s="46">
        <v>0</v>
      </c>
      <c r="BF50" s="46"/>
      <c r="BG50" s="60">
        <v>45776</v>
      </c>
      <c r="BH50" s="60" t="s">
        <v>1116</v>
      </c>
      <c r="BI50" s="58" t="s">
        <v>1117</v>
      </c>
      <c r="BJ50" s="33" t="s">
        <v>1126</v>
      </c>
      <c r="BK50" s="65" t="s">
        <v>1124</v>
      </c>
      <c r="BL50" s="44"/>
      <c r="BM50" s="64"/>
      <c r="BN50" s="58" t="s">
        <v>1125</v>
      </c>
      <c r="BO50" s="58"/>
      <c r="BP50" s="64"/>
      <c r="BQ50" s="83" t="s">
        <v>1174</v>
      </c>
    </row>
    <row r="51" spans="1:69" hidden="1" x14ac:dyDescent="0.3">
      <c r="A51" s="45">
        <v>46</v>
      </c>
      <c r="B51" s="46" t="s">
        <v>154</v>
      </c>
      <c r="C51" s="46" t="s">
        <v>153</v>
      </c>
      <c r="D51" s="46" t="s">
        <v>165</v>
      </c>
      <c r="E51" s="46" t="s">
        <v>166</v>
      </c>
      <c r="F51" s="46" t="s">
        <v>167</v>
      </c>
      <c r="G51" s="46" t="s">
        <v>159</v>
      </c>
      <c r="H51" s="46" t="s">
        <v>160</v>
      </c>
      <c r="I51" s="46">
        <v>46032</v>
      </c>
      <c r="J51" s="46" t="s">
        <v>168</v>
      </c>
      <c r="K51" s="46">
        <v>46032</v>
      </c>
      <c r="L51" s="46" t="s">
        <v>164</v>
      </c>
      <c r="M51" s="46" t="s">
        <v>163</v>
      </c>
      <c r="N51" s="46">
        <v>73634</v>
      </c>
      <c r="O51" s="46" t="s">
        <v>188</v>
      </c>
      <c r="P51" s="46">
        <v>636958</v>
      </c>
      <c r="Q51" s="46" t="s">
        <v>308</v>
      </c>
      <c r="R51" s="46" t="s">
        <v>190</v>
      </c>
      <c r="S51" s="46" t="s">
        <v>405</v>
      </c>
      <c r="T51" s="46"/>
      <c r="U51" s="46" t="s">
        <v>174</v>
      </c>
      <c r="V51" s="46" t="s">
        <v>175</v>
      </c>
      <c r="W51" s="46">
        <v>0</v>
      </c>
      <c r="X51" s="78" t="s">
        <v>193</v>
      </c>
      <c r="Y51" s="78">
        <v>358514179</v>
      </c>
      <c r="Z51" s="78" t="s">
        <v>406</v>
      </c>
      <c r="AA51" s="46" t="s">
        <v>401</v>
      </c>
      <c r="AB51" s="46">
        <v>27000</v>
      </c>
      <c r="AC51" s="46" t="s">
        <v>179</v>
      </c>
      <c r="AD51" s="46">
        <v>18</v>
      </c>
      <c r="AE51" s="46" t="s">
        <v>354</v>
      </c>
      <c r="AF51" s="46" t="s">
        <v>253</v>
      </c>
      <c r="AG51" s="46" t="s">
        <v>399</v>
      </c>
      <c r="AH51" s="46" t="s">
        <v>210</v>
      </c>
      <c r="AI51" s="46" t="s">
        <v>227</v>
      </c>
      <c r="AJ51" s="46">
        <v>1810</v>
      </c>
      <c r="AK51" s="46">
        <v>1810</v>
      </c>
      <c r="AL51" s="46" t="s">
        <v>200</v>
      </c>
      <c r="AM51" s="46">
        <v>2454.9299999999998</v>
      </c>
      <c r="AN51" s="46">
        <v>1595.07</v>
      </c>
      <c r="AO51" s="46">
        <v>4050</v>
      </c>
      <c r="AP51" s="46">
        <v>24545.07</v>
      </c>
      <c r="AQ51" s="46">
        <v>4091.93</v>
      </c>
      <c r="AR51" s="46">
        <v>28637</v>
      </c>
      <c r="AS51" s="46">
        <v>4012.62</v>
      </c>
      <c r="AT51" s="46">
        <v>987.38</v>
      </c>
      <c r="AU51" s="46">
        <v>5000</v>
      </c>
      <c r="AV51" s="46">
        <v>5</v>
      </c>
      <c r="AW51" s="46">
        <v>79</v>
      </c>
      <c r="AX51" s="46" t="s">
        <v>219</v>
      </c>
      <c r="AY51" s="74">
        <v>45726</v>
      </c>
      <c r="AZ51" s="46"/>
      <c r="BA51" s="46"/>
      <c r="BB51" s="46" t="s">
        <v>186</v>
      </c>
      <c r="BC51" s="46" t="s">
        <v>187</v>
      </c>
      <c r="BD51" s="46"/>
      <c r="BE51" s="46">
        <v>0</v>
      </c>
      <c r="BF51" s="46"/>
      <c r="BG51" s="60">
        <v>45776</v>
      </c>
      <c r="BH51" s="60" t="s">
        <v>1116</v>
      </c>
      <c r="BI51" s="58" t="s">
        <v>1117</v>
      </c>
      <c r="BJ51" s="33" t="s">
        <v>1126</v>
      </c>
      <c r="BK51" s="65" t="s">
        <v>1124</v>
      </c>
      <c r="BL51" s="44"/>
      <c r="BM51" s="64"/>
      <c r="BN51" s="58" t="s">
        <v>1125</v>
      </c>
      <c r="BO51" s="58"/>
      <c r="BP51" s="64"/>
      <c r="BQ51" s="83" t="s">
        <v>1174</v>
      </c>
    </row>
    <row r="52" spans="1:69" hidden="1" x14ac:dyDescent="0.3">
      <c r="A52" s="45">
        <v>47</v>
      </c>
      <c r="B52" s="46" t="s">
        <v>154</v>
      </c>
      <c r="C52" s="46" t="s">
        <v>153</v>
      </c>
      <c r="D52" s="46" t="s">
        <v>165</v>
      </c>
      <c r="E52" s="46" t="s">
        <v>166</v>
      </c>
      <c r="F52" s="46" t="s">
        <v>167</v>
      </c>
      <c r="G52" s="46" t="s">
        <v>159</v>
      </c>
      <c r="H52" s="46" t="s">
        <v>160</v>
      </c>
      <c r="I52" s="46">
        <v>46032</v>
      </c>
      <c r="J52" s="46" t="s">
        <v>168</v>
      </c>
      <c r="K52" s="46">
        <v>46032</v>
      </c>
      <c r="L52" s="46" t="s">
        <v>164</v>
      </c>
      <c r="M52" s="46" t="s">
        <v>163</v>
      </c>
      <c r="N52" s="46">
        <v>73634</v>
      </c>
      <c r="O52" s="46" t="s">
        <v>188</v>
      </c>
      <c r="P52" s="46">
        <v>694811</v>
      </c>
      <c r="Q52" s="46" t="s">
        <v>336</v>
      </c>
      <c r="R52" s="46" t="s">
        <v>190</v>
      </c>
      <c r="S52" s="46" t="s">
        <v>407</v>
      </c>
      <c r="T52" s="46"/>
      <c r="U52" s="46" t="s">
        <v>174</v>
      </c>
      <c r="V52" s="46" t="s">
        <v>175</v>
      </c>
      <c r="W52" s="46">
        <v>0</v>
      </c>
      <c r="X52" s="78" t="s">
        <v>318</v>
      </c>
      <c r="Y52" s="78">
        <v>358514180</v>
      </c>
      <c r="Z52" s="78" t="s">
        <v>408</v>
      </c>
      <c r="AA52" s="46" t="s">
        <v>401</v>
      </c>
      <c r="AB52" s="46">
        <v>36000</v>
      </c>
      <c r="AC52" s="46" t="s">
        <v>179</v>
      </c>
      <c r="AD52" s="46">
        <v>24</v>
      </c>
      <c r="AE52" s="46" t="s">
        <v>354</v>
      </c>
      <c r="AF52" s="46" t="s">
        <v>253</v>
      </c>
      <c r="AG52" s="46" t="s">
        <v>341</v>
      </c>
      <c r="AH52" s="46" t="s">
        <v>210</v>
      </c>
      <c r="AI52" s="46" t="s">
        <v>227</v>
      </c>
      <c r="AJ52" s="46">
        <v>1920</v>
      </c>
      <c r="AK52" s="46">
        <v>1920</v>
      </c>
      <c r="AL52" s="46"/>
      <c r="AM52" s="46">
        <v>0</v>
      </c>
      <c r="AN52" s="46">
        <v>0</v>
      </c>
      <c r="AO52" s="46">
        <v>0</v>
      </c>
      <c r="AP52" s="46">
        <v>36000</v>
      </c>
      <c r="AQ52" s="46">
        <v>10116</v>
      </c>
      <c r="AR52" s="46">
        <v>46116</v>
      </c>
      <c r="AS52" s="46">
        <v>6053.96</v>
      </c>
      <c r="AT52" s="46">
        <v>3546.04</v>
      </c>
      <c r="AU52" s="46">
        <v>9600</v>
      </c>
      <c r="AV52" s="46">
        <v>5</v>
      </c>
      <c r="AW52" s="46">
        <v>141</v>
      </c>
      <c r="AX52" s="46" t="s">
        <v>201</v>
      </c>
      <c r="AY52" s="74"/>
      <c r="AZ52" s="46"/>
      <c r="BA52" s="46"/>
      <c r="BB52" s="46" t="s">
        <v>186</v>
      </c>
      <c r="BC52" s="46" t="s">
        <v>187</v>
      </c>
      <c r="BD52" s="46"/>
      <c r="BE52" s="46">
        <v>0</v>
      </c>
      <c r="BF52" s="46"/>
      <c r="BG52" s="60">
        <v>45776</v>
      </c>
      <c r="BH52" s="60" t="s">
        <v>1116</v>
      </c>
      <c r="BI52" s="58" t="s">
        <v>1117</v>
      </c>
      <c r="BJ52" s="33" t="s">
        <v>1126</v>
      </c>
      <c r="BK52" s="65" t="s">
        <v>1124</v>
      </c>
      <c r="BL52" s="44"/>
      <c r="BM52" s="64"/>
      <c r="BN52" s="58" t="s">
        <v>1125</v>
      </c>
      <c r="BO52" s="58"/>
      <c r="BP52" s="64"/>
      <c r="BQ52" s="83" t="s">
        <v>1174</v>
      </c>
    </row>
    <row r="53" spans="1:69" hidden="1" x14ac:dyDescent="0.3">
      <c r="A53" s="45">
        <v>48</v>
      </c>
      <c r="B53" s="46" t="s">
        <v>154</v>
      </c>
      <c r="C53" s="46" t="s">
        <v>153</v>
      </c>
      <c r="D53" s="46" t="s">
        <v>165</v>
      </c>
      <c r="E53" s="46" t="s">
        <v>166</v>
      </c>
      <c r="F53" s="46" t="s">
        <v>167</v>
      </c>
      <c r="G53" s="46" t="s">
        <v>159</v>
      </c>
      <c r="H53" s="46" t="s">
        <v>160</v>
      </c>
      <c r="I53" s="46">
        <v>46032</v>
      </c>
      <c r="J53" s="46" t="s">
        <v>168</v>
      </c>
      <c r="K53" s="46">
        <v>46032</v>
      </c>
      <c r="L53" s="46" t="s">
        <v>164</v>
      </c>
      <c r="M53" s="46" t="s">
        <v>163</v>
      </c>
      <c r="N53" s="46">
        <v>73634</v>
      </c>
      <c r="O53" s="46" t="s">
        <v>188</v>
      </c>
      <c r="P53" s="46">
        <v>502410</v>
      </c>
      <c r="Q53" s="46" t="s">
        <v>277</v>
      </c>
      <c r="R53" s="46" t="s">
        <v>190</v>
      </c>
      <c r="S53" s="46" t="s">
        <v>409</v>
      </c>
      <c r="T53" s="46"/>
      <c r="U53" s="46" t="s">
        <v>280</v>
      </c>
      <c r="V53" s="46" t="s">
        <v>281</v>
      </c>
      <c r="W53" s="46">
        <v>0</v>
      </c>
      <c r="X53" s="78" t="s">
        <v>318</v>
      </c>
      <c r="Y53" s="78">
        <v>358834781</v>
      </c>
      <c r="Z53" s="78" t="s">
        <v>410</v>
      </c>
      <c r="AA53" s="46" t="s">
        <v>411</v>
      </c>
      <c r="AB53" s="46">
        <v>32000</v>
      </c>
      <c r="AC53" s="46" t="s">
        <v>179</v>
      </c>
      <c r="AD53" s="46">
        <v>24</v>
      </c>
      <c r="AE53" s="46" t="s">
        <v>354</v>
      </c>
      <c r="AF53" s="46" t="s">
        <v>253</v>
      </c>
      <c r="AG53" s="46" t="s">
        <v>320</v>
      </c>
      <c r="AH53" s="46" t="s">
        <v>210</v>
      </c>
      <c r="AI53" s="46" t="s">
        <v>412</v>
      </c>
      <c r="AJ53" s="46">
        <v>1700</v>
      </c>
      <c r="AK53" s="46">
        <v>1700</v>
      </c>
      <c r="AL53" s="46"/>
      <c r="AM53" s="46">
        <v>0</v>
      </c>
      <c r="AN53" s="46">
        <v>0</v>
      </c>
      <c r="AO53" s="46">
        <v>0</v>
      </c>
      <c r="AP53" s="46">
        <v>32000</v>
      </c>
      <c r="AQ53" s="46">
        <v>9328</v>
      </c>
      <c r="AR53" s="46">
        <v>41328</v>
      </c>
      <c r="AS53" s="46">
        <v>4026.31</v>
      </c>
      <c r="AT53" s="46">
        <v>2773.69</v>
      </c>
      <c r="AU53" s="46">
        <v>6800</v>
      </c>
      <c r="AV53" s="46">
        <v>4</v>
      </c>
      <c r="AW53" s="46">
        <v>110</v>
      </c>
      <c r="AX53" s="46" t="s">
        <v>201</v>
      </c>
      <c r="AY53" s="74"/>
      <c r="AZ53" s="46"/>
      <c r="BA53" s="46"/>
      <c r="BB53" s="46" t="s">
        <v>186</v>
      </c>
      <c r="BC53" s="46" t="s">
        <v>187</v>
      </c>
      <c r="BD53" s="46"/>
      <c r="BE53" s="46">
        <v>0</v>
      </c>
      <c r="BF53" s="46"/>
      <c r="BG53" s="60">
        <v>45776</v>
      </c>
      <c r="BH53" s="60" t="s">
        <v>1116</v>
      </c>
      <c r="BI53" s="58" t="s">
        <v>1117</v>
      </c>
      <c r="BJ53" s="33" t="s">
        <v>1126</v>
      </c>
      <c r="BK53" s="65" t="s">
        <v>1124</v>
      </c>
      <c r="BL53" s="44"/>
      <c r="BM53" s="64"/>
      <c r="BN53" s="58" t="s">
        <v>1125</v>
      </c>
      <c r="BO53" s="58"/>
      <c r="BP53" s="64"/>
      <c r="BQ53" s="83" t="s">
        <v>1174</v>
      </c>
    </row>
    <row r="54" spans="1:69" hidden="1" x14ac:dyDescent="0.3">
      <c r="A54" s="45">
        <v>49</v>
      </c>
      <c r="B54" s="46" t="s">
        <v>154</v>
      </c>
      <c r="C54" s="46" t="s">
        <v>153</v>
      </c>
      <c r="D54" s="46" t="s">
        <v>165</v>
      </c>
      <c r="E54" s="46" t="s">
        <v>166</v>
      </c>
      <c r="F54" s="46" t="s">
        <v>167</v>
      </c>
      <c r="G54" s="46" t="s">
        <v>159</v>
      </c>
      <c r="H54" s="46" t="s">
        <v>160</v>
      </c>
      <c r="I54" s="46">
        <v>46049</v>
      </c>
      <c r="J54" s="46" t="s">
        <v>424</v>
      </c>
      <c r="K54" s="46">
        <v>46049</v>
      </c>
      <c r="L54" s="46" t="s">
        <v>164</v>
      </c>
      <c r="M54" s="46" t="s">
        <v>163</v>
      </c>
      <c r="N54" s="46">
        <v>73725</v>
      </c>
      <c r="O54" s="46" t="s">
        <v>425</v>
      </c>
      <c r="P54" s="46">
        <v>440817</v>
      </c>
      <c r="Q54" s="46" t="s">
        <v>426</v>
      </c>
      <c r="R54" s="46" t="s">
        <v>190</v>
      </c>
      <c r="S54" s="46" t="s">
        <v>427</v>
      </c>
      <c r="T54" s="46" t="s">
        <v>428</v>
      </c>
      <c r="U54" s="46" t="s">
        <v>175</v>
      </c>
      <c r="V54" s="46" t="s">
        <v>175</v>
      </c>
      <c r="W54" s="46">
        <v>541</v>
      </c>
      <c r="X54" s="78" t="s">
        <v>176</v>
      </c>
      <c r="Y54" s="78">
        <v>347515065</v>
      </c>
      <c r="Z54" s="78" t="s">
        <v>429</v>
      </c>
      <c r="AA54" s="46" t="s">
        <v>430</v>
      </c>
      <c r="AB54" s="46">
        <v>43840</v>
      </c>
      <c r="AC54" s="46" t="s">
        <v>431</v>
      </c>
      <c r="AD54" s="46">
        <v>24</v>
      </c>
      <c r="AE54" s="46" t="s">
        <v>207</v>
      </c>
      <c r="AF54" s="46" t="s">
        <v>432</v>
      </c>
      <c r="AG54" s="46" t="s">
        <v>433</v>
      </c>
      <c r="AH54" s="46" t="s">
        <v>385</v>
      </c>
      <c r="AI54" s="46" t="s">
        <v>434</v>
      </c>
      <c r="AJ54" s="46">
        <v>1539</v>
      </c>
      <c r="AK54" s="46">
        <v>2300</v>
      </c>
      <c r="AL54" s="46" t="s">
        <v>435</v>
      </c>
      <c r="AM54" s="46">
        <v>30860.04</v>
      </c>
      <c r="AN54" s="46">
        <v>9778.9599999999991</v>
      </c>
      <c r="AO54" s="46">
        <v>40639</v>
      </c>
      <c r="AP54" s="46">
        <v>12979.96</v>
      </c>
      <c r="AQ54" s="46">
        <v>820.04</v>
      </c>
      <c r="AR54" s="46">
        <v>13800</v>
      </c>
      <c r="AS54" s="46">
        <v>12979.96</v>
      </c>
      <c r="AT54" s="46">
        <v>820.04</v>
      </c>
      <c r="AU54" s="46">
        <v>13800</v>
      </c>
      <c r="AV54" s="46">
        <v>37</v>
      </c>
      <c r="AW54" s="46">
        <v>573</v>
      </c>
      <c r="AX54" s="46" t="s">
        <v>436</v>
      </c>
      <c r="AY54" s="74">
        <v>45171</v>
      </c>
      <c r="AZ54" s="46"/>
      <c r="BA54" s="46"/>
      <c r="BB54" s="46" t="s">
        <v>186</v>
      </c>
      <c r="BC54" s="46" t="s">
        <v>187</v>
      </c>
      <c r="BD54" s="46"/>
      <c r="BE54" s="46">
        <v>0</v>
      </c>
      <c r="BF54" s="46" t="s">
        <v>428</v>
      </c>
      <c r="BG54" s="60">
        <v>45780</v>
      </c>
      <c r="BH54" s="60" t="s">
        <v>1116</v>
      </c>
      <c r="BI54" s="58" t="s">
        <v>1171</v>
      </c>
      <c r="BJ54" s="33"/>
      <c r="BK54" s="65"/>
      <c r="BL54" s="44"/>
      <c r="BM54" s="64"/>
      <c r="BN54" s="58" t="s">
        <v>1125</v>
      </c>
      <c r="BO54" s="58"/>
      <c r="BP54" s="64"/>
      <c r="BQ54" s="83" t="s">
        <v>1177</v>
      </c>
    </row>
    <row r="55" spans="1:69" hidden="1" x14ac:dyDescent="0.3">
      <c r="A55" s="45">
        <v>50</v>
      </c>
      <c r="B55" s="46" t="s">
        <v>154</v>
      </c>
      <c r="C55" s="46" t="s">
        <v>153</v>
      </c>
      <c r="D55" s="46" t="s">
        <v>165</v>
      </c>
      <c r="E55" s="46" t="s">
        <v>166</v>
      </c>
      <c r="F55" s="46" t="s">
        <v>167</v>
      </c>
      <c r="G55" s="46" t="s">
        <v>159</v>
      </c>
      <c r="H55" s="46" t="s">
        <v>160</v>
      </c>
      <c r="I55" s="46">
        <v>45893</v>
      </c>
      <c r="J55" s="46" t="s">
        <v>437</v>
      </c>
      <c r="K55" s="46">
        <v>45893</v>
      </c>
      <c r="L55" s="46" t="s">
        <v>164</v>
      </c>
      <c r="M55" s="46" t="s">
        <v>163</v>
      </c>
      <c r="N55" s="46">
        <v>73600</v>
      </c>
      <c r="O55" s="46" t="s">
        <v>438</v>
      </c>
      <c r="P55" s="46">
        <v>529731</v>
      </c>
      <c r="Q55" s="46" t="s">
        <v>439</v>
      </c>
      <c r="R55" s="46" t="s">
        <v>190</v>
      </c>
      <c r="S55" s="46" t="s">
        <v>440</v>
      </c>
      <c r="T55" s="46" t="s">
        <v>441</v>
      </c>
      <c r="U55" s="46" t="s">
        <v>280</v>
      </c>
      <c r="V55" s="46" t="s">
        <v>281</v>
      </c>
      <c r="W55" s="46">
        <v>541</v>
      </c>
      <c r="X55" s="78" t="s">
        <v>176</v>
      </c>
      <c r="Y55" s="78">
        <v>347814554</v>
      </c>
      <c r="Z55" s="78" t="s">
        <v>442</v>
      </c>
      <c r="AA55" s="46" t="s">
        <v>443</v>
      </c>
      <c r="AB55" s="46">
        <v>32358</v>
      </c>
      <c r="AC55" s="46" t="s">
        <v>444</v>
      </c>
      <c r="AD55" s="46">
        <v>24</v>
      </c>
      <c r="AE55" s="46" t="s">
        <v>180</v>
      </c>
      <c r="AF55" s="46" t="s">
        <v>181</v>
      </c>
      <c r="AG55" s="46" t="s">
        <v>445</v>
      </c>
      <c r="AH55" s="46" t="s">
        <v>242</v>
      </c>
      <c r="AI55" s="46" t="s">
        <v>446</v>
      </c>
      <c r="AJ55" s="46">
        <v>1327</v>
      </c>
      <c r="AK55" s="46">
        <v>1700</v>
      </c>
      <c r="AL55" s="46" t="s">
        <v>447</v>
      </c>
      <c r="AM55" s="46">
        <v>30688.26</v>
      </c>
      <c r="AN55" s="46">
        <v>8038.74</v>
      </c>
      <c r="AO55" s="46">
        <v>38727</v>
      </c>
      <c r="AP55" s="46">
        <v>1669.74</v>
      </c>
      <c r="AQ55" s="46">
        <v>30.26</v>
      </c>
      <c r="AR55" s="46">
        <v>1700</v>
      </c>
      <c r="AS55" s="46">
        <v>1669.74</v>
      </c>
      <c r="AT55" s="46">
        <v>30.26</v>
      </c>
      <c r="AU55" s="46">
        <v>1700</v>
      </c>
      <c r="AV55" s="46">
        <v>36</v>
      </c>
      <c r="AW55" s="46">
        <v>386</v>
      </c>
      <c r="AX55" s="46" t="s">
        <v>201</v>
      </c>
      <c r="AY55" s="74">
        <v>45378</v>
      </c>
      <c r="AZ55" s="46"/>
      <c r="BA55" s="46"/>
      <c r="BB55" s="46" t="s">
        <v>186</v>
      </c>
      <c r="BC55" s="46" t="s">
        <v>187</v>
      </c>
      <c r="BD55" s="46"/>
      <c r="BE55" s="46">
        <v>0</v>
      </c>
      <c r="BF55" s="46" t="s">
        <v>441</v>
      </c>
      <c r="BG55" s="60">
        <v>45776</v>
      </c>
      <c r="BH55" s="60" t="s">
        <v>1116</v>
      </c>
      <c r="BI55" s="58" t="s">
        <v>1117</v>
      </c>
      <c r="BJ55" s="33" t="s">
        <v>1126</v>
      </c>
      <c r="BK55" s="65" t="s">
        <v>1124</v>
      </c>
      <c r="BL55" s="44"/>
      <c r="BM55" s="64"/>
      <c r="BN55" s="58" t="s">
        <v>1125</v>
      </c>
      <c r="BO55" s="58"/>
      <c r="BP55" s="64"/>
      <c r="BQ55" s="83" t="s">
        <v>1174</v>
      </c>
    </row>
    <row r="56" spans="1:69" hidden="1" x14ac:dyDescent="0.3">
      <c r="A56" s="45">
        <v>51</v>
      </c>
      <c r="B56" s="46" t="s">
        <v>154</v>
      </c>
      <c r="C56" s="46" t="s">
        <v>153</v>
      </c>
      <c r="D56" s="46" t="s">
        <v>165</v>
      </c>
      <c r="E56" s="46" t="s">
        <v>166</v>
      </c>
      <c r="F56" s="46" t="s">
        <v>167</v>
      </c>
      <c r="G56" s="46" t="s">
        <v>159</v>
      </c>
      <c r="H56" s="46" t="s">
        <v>160</v>
      </c>
      <c r="I56" s="46">
        <v>46024</v>
      </c>
      <c r="J56" s="46" t="s">
        <v>448</v>
      </c>
      <c r="K56" s="46">
        <v>46024</v>
      </c>
      <c r="L56" s="46" t="s">
        <v>164</v>
      </c>
      <c r="M56" s="46" t="s">
        <v>163</v>
      </c>
      <c r="N56" s="46">
        <v>334058</v>
      </c>
      <c r="O56" s="46" t="s">
        <v>449</v>
      </c>
      <c r="P56" s="46">
        <v>469841</v>
      </c>
      <c r="Q56" s="46" t="s">
        <v>450</v>
      </c>
      <c r="R56" s="46" t="s">
        <v>190</v>
      </c>
      <c r="S56" s="46" t="s">
        <v>451</v>
      </c>
      <c r="T56" s="46" t="s">
        <v>452</v>
      </c>
      <c r="U56" s="46" t="s">
        <v>174</v>
      </c>
      <c r="V56" s="46" t="s">
        <v>175</v>
      </c>
      <c r="W56" s="46">
        <v>541</v>
      </c>
      <c r="X56" s="78" t="s">
        <v>453</v>
      </c>
      <c r="Y56" s="78">
        <v>348795986</v>
      </c>
      <c r="Z56" s="78" t="s">
        <v>454</v>
      </c>
      <c r="AA56" s="46" t="s">
        <v>455</v>
      </c>
      <c r="AB56" s="46">
        <v>44040</v>
      </c>
      <c r="AC56" s="46" t="s">
        <v>456</v>
      </c>
      <c r="AD56" s="46">
        <v>24</v>
      </c>
      <c r="AE56" s="46" t="s">
        <v>207</v>
      </c>
      <c r="AF56" s="46" t="s">
        <v>208</v>
      </c>
      <c r="AG56" s="46" t="s">
        <v>457</v>
      </c>
      <c r="AH56" s="46" t="s">
        <v>385</v>
      </c>
      <c r="AI56" s="46" t="s">
        <v>458</v>
      </c>
      <c r="AJ56" s="46">
        <v>2492</v>
      </c>
      <c r="AK56" s="46">
        <v>2350</v>
      </c>
      <c r="AL56" s="46" t="s">
        <v>459</v>
      </c>
      <c r="AM56" s="46">
        <v>37266.51</v>
      </c>
      <c r="AN56" s="46">
        <v>12225.49</v>
      </c>
      <c r="AO56" s="46">
        <v>49492</v>
      </c>
      <c r="AP56" s="46">
        <v>6773.49</v>
      </c>
      <c r="AQ56" s="46">
        <v>276.51</v>
      </c>
      <c r="AR56" s="46">
        <v>7050</v>
      </c>
      <c r="AS56" s="46">
        <v>6773.49</v>
      </c>
      <c r="AT56" s="46">
        <v>276.51</v>
      </c>
      <c r="AU56" s="46">
        <v>7050</v>
      </c>
      <c r="AV56" s="46">
        <v>30</v>
      </c>
      <c r="AW56" s="46">
        <v>266</v>
      </c>
      <c r="AX56" s="46" t="s">
        <v>201</v>
      </c>
      <c r="AY56" s="74">
        <v>45750</v>
      </c>
      <c r="AZ56" s="46"/>
      <c r="BA56" s="46"/>
      <c r="BB56" s="46" t="s">
        <v>186</v>
      </c>
      <c r="BC56" s="46" t="s">
        <v>187</v>
      </c>
      <c r="BD56" s="46"/>
      <c r="BE56" s="46">
        <v>0</v>
      </c>
      <c r="BF56" s="46" t="s">
        <v>452</v>
      </c>
      <c r="BG56" s="60">
        <v>45776</v>
      </c>
      <c r="BH56" s="60" t="s">
        <v>1116</v>
      </c>
      <c r="BI56" s="58" t="s">
        <v>1117</v>
      </c>
      <c r="BJ56" s="33" t="s">
        <v>1126</v>
      </c>
      <c r="BK56" s="65" t="s">
        <v>1124</v>
      </c>
      <c r="BL56" s="44"/>
      <c r="BM56" s="64"/>
      <c r="BN56" s="58" t="s">
        <v>1125</v>
      </c>
      <c r="BO56" s="58"/>
      <c r="BP56" s="64"/>
      <c r="BQ56" s="83" t="s">
        <v>1174</v>
      </c>
    </row>
    <row r="57" spans="1:69" hidden="1" x14ac:dyDescent="0.3">
      <c r="A57" s="45">
        <v>52</v>
      </c>
      <c r="B57" s="46" t="s">
        <v>154</v>
      </c>
      <c r="C57" s="46" t="s">
        <v>153</v>
      </c>
      <c r="D57" s="46" t="s">
        <v>165</v>
      </c>
      <c r="E57" s="46" t="s">
        <v>166</v>
      </c>
      <c r="F57" s="46" t="s">
        <v>167</v>
      </c>
      <c r="G57" s="46" t="s">
        <v>159</v>
      </c>
      <c r="H57" s="46" t="s">
        <v>160</v>
      </c>
      <c r="I57" s="46">
        <v>45893</v>
      </c>
      <c r="J57" s="46" t="s">
        <v>437</v>
      </c>
      <c r="K57" s="46">
        <v>45893</v>
      </c>
      <c r="L57" s="46" t="s">
        <v>164</v>
      </c>
      <c r="M57" s="46" t="s">
        <v>163</v>
      </c>
      <c r="N57" s="46">
        <v>73600</v>
      </c>
      <c r="O57" s="46" t="s">
        <v>438</v>
      </c>
      <c r="P57" s="46">
        <v>459155</v>
      </c>
      <c r="Q57" s="46" t="s">
        <v>460</v>
      </c>
      <c r="R57" s="46" t="s">
        <v>190</v>
      </c>
      <c r="S57" s="46" t="s">
        <v>461</v>
      </c>
      <c r="T57" s="46" t="s">
        <v>462</v>
      </c>
      <c r="U57" s="46" t="s">
        <v>280</v>
      </c>
      <c r="V57" s="46" t="s">
        <v>281</v>
      </c>
      <c r="W57" s="46">
        <v>541</v>
      </c>
      <c r="X57" s="78" t="s">
        <v>193</v>
      </c>
      <c r="Y57" s="78">
        <v>348926212</v>
      </c>
      <c r="Z57" s="78" t="s">
        <v>463</v>
      </c>
      <c r="AA57" s="46" t="s">
        <v>464</v>
      </c>
      <c r="AB57" s="46">
        <v>52390</v>
      </c>
      <c r="AC57" s="46" t="s">
        <v>444</v>
      </c>
      <c r="AD57" s="46">
        <v>24</v>
      </c>
      <c r="AE57" s="46" t="s">
        <v>354</v>
      </c>
      <c r="AF57" s="46" t="s">
        <v>432</v>
      </c>
      <c r="AG57" s="46" t="s">
        <v>465</v>
      </c>
      <c r="AH57" s="46" t="s">
        <v>385</v>
      </c>
      <c r="AI57" s="46" t="s">
        <v>466</v>
      </c>
      <c r="AJ57" s="46">
        <v>2676</v>
      </c>
      <c r="AK57" s="46">
        <v>2800</v>
      </c>
      <c r="AL57" s="46" t="s">
        <v>467</v>
      </c>
      <c r="AM57" s="46">
        <v>49644.160000000003</v>
      </c>
      <c r="AN57" s="46">
        <v>14631.84</v>
      </c>
      <c r="AO57" s="46">
        <v>64276</v>
      </c>
      <c r="AP57" s="46">
        <v>2745.84</v>
      </c>
      <c r="AQ57" s="46">
        <v>54.16</v>
      </c>
      <c r="AR57" s="46">
        <v>2800</v>
      </c>
      <c r="AS57" s="46">
        <v>2745.84</v>
      </c>
      <c r="AT57" s="46">
        <v>54.16</v>
      </c>
      <c r="AU57" s="46">
        <v>2800</v>
      </c>
      <c r="AV57" s="46">
        <v>30</v>
      </c>
      <c r="AW57" s="46">
        <v>203</v>
      </c>
      <c r="AX57" s="46" t="s">
        <v>201</v>
      </c>
      <c r="AY57" s="74">
        <v>45541</v>
      </c>
      <c r="AZ57" s="46"/>
      <c r="BA57" s="46"/>
      <c r="BB57" s="46" t="s">
        <v>186</v>
      </c>
      <c r="BC57" s="46" t="s">
        <v>187</v>
      </c>
      <c r="BD57" s="46"/>
      <c r="BE57" s="46">
        <v>0</v>
      </c>
      <c r="BF57" s="46" t="s">
        <v>462</v>
      </c>
      <c r="BG57" s="60">
        <v>45776</v>
      </c>
      <c r="BH57" s="60" t="s">
        <v>1116</v>
      </c>
      <c r="BI57" s="58" t="s">
        <v>1117</v>
      </c>
      <c r="BJ57" s="33" t="s">
        <v>1126</v>
      </c>
      <c r="BK57" s="65" t="s">
        <v>1124</v>
      </c>
      <c r="BL57" s="44"/>
      <c r="BM57" s="64"/>
      <c r="BN57" s="58" t="s">
        <v>1125</v>
      </c>
      <c r="BO57" s="58"/>
      <c r="BP57" s="64"/>
      <c r="BQ57" s="83" t="s">
        <v>1174</v>
      </c>
    </row>
    <row r="58" spans="1:69" hidden="1" x14ac:dyDescent="0.3">
      <c r="A58" s="45">
        <v>53</v>
      </c>
      <c r="B58" s="46" t="s">
        <v>154</v>
      </c>
      <c r="C58" s="46" t="s">
        <v>153</v>
      </c>
      <c r="D58" s="46" t="s">
        <v>165</v>
      </c>
      <c r="E58" s="46" t="s">
        <v>166</v>
      </c>
      <c r="F58" s="46" t="s">
        <v>167</v>
      </c>
      <c r="G58" s="46" t="s">
        <v>159</v>
      </c>
      <c r="H58" s="46" t="s">
        <v>160</v>
      </c>
      <c r="I58" s="46">
        <v>46128</v>
      </c>
      <c r="J58" s="46" t="s">
        <v>468</v>
      </c>
      <c r="K58" s="46">
        <v>46128</v>
      </c>
      <c r="L58" s="46" t="s">
        <v>164</v>
      </c>
      <c r="M58" s="46" t="s">
        <v>163</v>
      </c>
      <c r="N58" s="46">
        <v>73771</v>
      </c>
      <c r="O58" s="46" t="s">
        <v>469</v>
      </c>
      <c r="P58" s="46">
        <v>105227</v>
      </c>
      <c r="Q58" s="46" t="s">
        <v>470</v>
      </c>
      <c r="R58" s="46" t="s">
        <v>190</v>
      </c>
      <c r="S58" s="46" t="s">
        <v>471</v>
      </c>
      <c r="T58" s="46" t="s">
        <v>472</v>
      </c>
      <c r="U58" s="46" t="s">
        <v>174</v>
      </c>
      <c r="V58" s="46" t="s">
        <v>175</v>
      </c>
      <c r="W58" s="46">
        <v>541</v>
      </c>
      <c r="X58" s="78" t="s">
        <v>176</v>
      </c>
      <c r="Y58" s="78">
        <v>350115094</v>
      </c>
      <c r="Z58" s="78" t="s">
        <v>473</v>
      </c>
      <c r="AA58" s="46" t="s">
        <v>474</v>
      </c>
      <c r="AB58" s="46">
        <v>52390</v>
      </c>
      <c r="AC58" s="46" t="s">
        <v>475</v>
      </c>
      <c r="AD58" s="46">
        <v>24</v>
      </c>
      <c r="AE58" s="46" t="s">
        <v>354</v>
      </c>
      <c r="AF58" s="46" t="s">
        <v>476</v>
      </c>
      <c r="AG58" s="46" t="s">
        <v>477</v>
      </c>
      <c r="AH58" s="46" t="s">
        <v>385</v>
      </c>
      <c r="AI58" s="46" t="s">
        <v>478</v>
      </c>
      <c r="AJ58" s="46">
        <v>3070</v>
      </c>
      <c r="AK58" s="46">
        <v>2800</v>
      </c>
      <c r="AL58" s="46" t="s">
        <v>479</v>
      </c>
      <c r="AM58" s="46">
        <v>48868.22</v>
      </c>
      <c r="AN58" s="46">
        <v>15021.78</v>
      </c>
      <c r="AO58" s="46">
        <v>63890</v>
      </c>
      <c r="AP58" s="46">
        <v>3521.78</v>
      </c>
      <c r="AQ58" s="46">
        <v>58.22</v>
      </c>
      <c r="AR58" s="46">
        <v>3580</v>
      </c>
      <c r="AS58" s="46">
        <v>3521.78</v>
      </c>
      <c r="AT58" s="46">
        <v>58.22</v>
      </c>
      <c r="AU58" s="46">
        <v>3580</v>
      </c>
      <c r="AV58" s="46">
        <v>27</v>
      </c>
      <c r="AW58" s="46">
        <v>168</v>
      </c>
      <c r="AX58" s="46" t="s">
        <v>201</v>
      </c>
      <c r="AY58" s="74">
        <v>45667</v>
      </c>
      <c r="AZ58" s="46"/>
      <c r="BA58" s="46"/>
      <c r="BB58" s="46" t="s">
        <v>186</v>
      </c>
      <c r="BC58" s="46" t="s">
        <v>187</v>
      </c>
      <c r="BD58" s="46"/>
      <c r="BE58" s="46">
        <v>0</v>
      </c>
      <c r="BF58" s="46" t="s">
        <v>472</v>
      </c>
      <c r="BG58" s="60">
        <v>45776</v>
      </c>
      <c r="BH58" s="60" t="s">
        <v>1116</v>
      </c>
      <c r="BI58" s="58" t="s">
        <v>1117</v>
      </c>
      <c r="BJ58" s="33" t="s">
        <v>1126</v>
      </c>
      <c r="BK58" s="65" t="s">
        <v>1124</v>
      </c>
      <c r="BL58" s="44"/>
      <c r="BM58" s="64"/>
      <c r="BN58" s="58" t="s">
        <v>1125</v>
      </c>
      <c r="BO58" s="58"/>
      <c r="BP58" s="64"/>
      <c r="BQ58" s="83" t="s">
        <v>1174</v>
      </c>
    </row>
    <row r="59" spans="1:69" hidden="1" x14ac:dyDescent="0.3">
      <c r="A59" s="45">
        <v>54</v>
      </c>
      <c r="B59" s="46" t="s">
        <v>154</v>
      </c>
      <c r="C59" s="46" t="s">
        <v>153</v>
      </c>
      <c r="D59" s="46" t="s">
        <v>165</v>
      </c>
      <c r="E59" s="46" t="s">
        <v>166</v>
      </c>
      <c r="F59" s="46" t="s">
        <v>167</v>
      </c>
      <c r="G59" s="46" t="s">
        <v>159</v>
      </c>
      <c r="H59" s="46" t="s">
        <v>160</v>
      </c>
      <c r="I59" s="46">
        <v>45944</v>
      </c>
      <c r="J59" s="46" t="s">
        <v>413</v>
      </c>
      <c r="K59" s="46">
        <v>45944</v>
      </c>
      <c r="L59" s="46" t="s">
        <v>164</v>
      </c>
      <c r="M59" s="46" t="s">
        <v>163</v>
      </c>
      <c r="N59" s="46">
        <v>73741</v>
      </c>
      <c r="O59" s="46" t="s">
        <v>414</v>
      </c>
      <c r="P59" s="46">
        <v>593829</v>
      </c>
      <c r="Q59" s="46" t="s">
        <v>480</v>
      </c>
      <c r="R59" s="46" t="s">
        <v>190</v>
      </c>
      <c r="S59" s="46" t="s">
        <v>481</v>
      </c>
      <c r="T59" s="46" t="s">
        <v>482</v>
      </c>
      <c r="U59" s="46" t="s">
        <v>483</v>
      </c>
      <c r="V59" s="46" t="s">
        <v>175</v>
      </c>
      <c r="W59" s="46">
        <v>541</v>
      </c>
      <c r="X59" s="78" t="s">
        <v>193</v>
      </c>
      <c r="Y59" s="78">
        <v>350133457</v>
      </c>
      <c r="Z59" s="78" t="s">
        <v>324</v>
      </c>
      <c r="AA59" s="46" t="s">
        <v>484</v>
      </c>
      <c r="AB59" s="46">
        <v>65959</v>
      </c>
      <c r="AC59" s="46" t="s">
        <v>419</v>
      </c>
      <c r="AD59" s="46">
        <v>24</v>
      </c>
      <c r="AE59" s="46" t="s">
        <v>180</v>
      </c>
      <c r="AF59" s="46" t="s">
        <v>240</v>
      </c>
      <c r="AG59" s="46" t="s">
        <v>485</v>
      </c>
      <c r="AH59" s="46" t="s">
        <v>242</v>
      </c>
      <c r="AI59" s="46" t="s">
        <v>486</v>
      </c>
      <c r="AJ59" s="46">
        <v>3280</v>
      </c>
      <c r="AK59" s="46">
        <v>3550</v>
      </c>
      <c r="AL59" s="46" t="s">
        <v>377</v>
      </c>
      <c r="AM59" s="46">
        <v>52468.43</v>
      </c>
      <c r="AN59" s="46">
        <v>18261.57</v>
      </c>
      <c r="AO59" s="46">
        <v>70730</v>
      </c>
      <c r="AP59" s="46">
        <v>13490.57</v>
      </c>
      <c r="AQ59" s="46">
        <v>709.43</v>
      </c>
      <c r="AR59" s="46">
        <v>14200</v>
      </c>
      <c r="AS59" s="46">
        <v>13490.57</v>
      </c>
      <c r="AT59" s="46">
        <v>709.43</v>
      </c>
      <c r="AU59" s="46">
        <v>14200</v>
      </c>
      <c r="AV59" s="46">
        <v>27</v>
      </c>
      <c r="AW59" s="46">
        <v>201</v>
      </c>
      <c r="AX59" s="46" t="s">
        <v>201</v>
      </c>
      <c r="AY59" s="74">
        <v>45536</v>
      </c>
      <c r="AZ59" s="46"/>
      <c r="BA59" s="46"/>
      <c r="BB59" s="46" t="s">
        <v>186</v>
      </c>
      <c r="BC59" s="46" t="s">
        <v>187</v>
      </c>
      <c r="BD59" s="46"/>
      <c r="BE59" s="46">
        <v>0</v>
      </c>
      <c r="BF59" s="46" t="s">
        <v>482</v>
      </c>
      <c r="BG59" s="60">
        <v>45777</v>
      </c>
      <c r="BH59" s="60" t="s">
        <v>1116</v>
      </c>
      <c r="BI59" s="58" t="s">
        <v>1117</v>
      </c>
      <c r="BJ59" s="33" t="s">
        <v>1126</v>
      </c>
      <c r="BK59" s="65" t="s">
        <v>1124</v>
      </c>
      <c r="BL59" s="44"/>
      <c r="BM59" s="64"/>
      <c r="BN59" s="58" t="s">
        <v>1125</v>
      </c>
      <c r="BO59" s="58"/>
      <c r="BP59" s="64"/>
      <c r="BQ59" s="83" t="s">
        <v>1174</v>
      </c>
    </row>
    <row r="60" spans="1:69" hidden="1" x14ac:dyDescent="0.3">
      <c r="A60" s="45">
        <v>55</v>
      </c>
      <c r="B60" s="46" t="s">
        <v>154</v>
      </c>
      <c r="C60" s="46" t="s">
        <v>153</v>
      </c>
      <c r="D60" s="46" t="s">
        <v>165</v>
      </c>
      <c r="E60" s="46" t="s">
        <v>166</v>
      </c>
      <c r="F60" s="46" t="s">
        <v>167</v>
      </c>
      <c r="G60" s="46" t="s">
        <v>159</v>
      </c>
      <c r="H60" s="46" t="s">
        <v>160</v>
      </c>
      <c r="I60" s="46">
        <v>46128</v>
      </c>
      <c r="J60" s="46" t="s">
        <v>468</v>
      </c>
      <c r="K60" s="46">
        <v>46128</v>
      </c>
      <c r="L60" s="46" t="s">
        <v>164</v>
      </c>
      <c r="M60" s="46" t="s">
        <v>163</v>
      </c>
      <c r="N60" s="46">
        <v>73553</v>
      </c>
      <c r="O60" s="46" t="s">
        <v>487</v>
      </c>
      <c r="P60" s="46">
        <v>105205</v>
      </c>
      <c r="Q60" s="46" t="s">
        <v>488</v>
      </c>
      <c r="R60" s="46" t="s">
        <v>190</v>
      </c>
      <c r="S60" s="46" t="s">
        <v>489</v>
      </c>
      <c r="T60" s="46" t="s">
        <v>490</v>
      </c>
      <c r="U60" s="46" t="s">
        <v>491</v>
      </c>
      <c r="V60" s="46" t="s">
        <v>175</v>
      </c>
      <c r="W60" s="46">
        <v>541</v>
      </c>
      <c r="X60" s="78" t="s">
        <v>453</v>
      </c>
      <c r="Y60" s="78">
        <v>350323397</v>
      </c>
      <c r="Z60" s="78" t="s">
        <v>238</v>
      </c>
      <c r="AA60" s="46" t="s">
        <v>492</v>
      </c>
      <c r="AB60" s="46">
        <v>41952</v>
      </c>
      <c r="AC60" s="46" t="s">
        <v>475</v>
      </c>
      <c r="AD60" s="46">
        <v>24</v>
      </c>
      <c r="AE60" s="46" t="s">
        <v>207</v>
      </c>
      <c r="AF60" s="46" t="s">
        <v>208</v>
      </c>
      <c r="AG60" s="46" t="s">
        <v>493</v>
      </c>
      <c r="AH60" s="46" t="s">
        <v>210</v>
      </c>
      <c r="AI60" s="46" t="s">
        <v>494</v>
      </c>
      <c r="AJ60" s="46">
        <v>2415</v>
      </c>
      <c r="AK60" s="46">
        <v>2250</v>
      </c>
      <c r="AL60" s="46" t="s">
        <v>495</v>
      </c>
      <c r="AM60" s="46">
        <v>35474.47</v>
      </c>
      <c r="AN60" s="46">
        <v>11940.53</v>
      </c>
      <c r="AO60" s="46">
        <v>47415</v>
      </c>
      <c r="AP60" s="46">
        <v>6477.53</v>
      </c>
      <c r="AQ60" s="46">
        <v>272.47000000000003</v>
      </c>
      <c r="AR60" s="46">
        <v>6750</v>
      </c>
      <c r="AS60" s="46">
        <v>6477.53</v>
      </c>
      <c r="AT60" s="46">
        <v>272.47000000000003</v>
      </c>
      <c r="AU60" s="46">
        <v>6750</v>
      </c>
      <c r="AV60" s="46">
        <v>26</v>
      </c>
      <c r="AW60" s="46">
        <v>138</v>
      </c>
      <c r="AX60" s="46" t="s">
        <v>201</v>
      </c>
      <c r="AY60" s="74">
        <v>45670</v>
      </c>
      <c r="AZ60" s="46"/>
      <c r="BA60" s="46"/>
      <c r="BB60" s="46" t="s">
        <v>186</v>
      </c>
      <c r="BC60" s="46" t="s">
        <v>187</v>
      </c>
      <c r="BD60" s="46"/>
      <c r="BE60" s="46">
        <v>0</v>
      </c>
      <c r="BF60" s="46" t="s">
        <v>490</v>
      </c>
      <c r="BG60" s="60">
        <v>45776</v>
      </c>
      <c r="BH60" s="60" t="s">
        <v>1116</v>
      </c>
      <c r="BI60" s="58" t="s">
        <v>1117</v>
      </c>
      <c r="BJ60" s="33" t="s">
        <v>1126</v>
      </c>
      <c r="BK60" s="65" t="s">
        <v>1124</v>
      </c>
      <c r="BL60" s="44"/>
      <c r="BM60" s="64"/>
      <c r="BN60" s="58" t="s">
        <v>1125</v>
      </c>
      <c r="BO60" s="58"/>
      <c r="BP60" s="64"/>
      <c r="BQ60" s="83" t="s">
        <v>1174</v>
      </c>
    </row>
    <row r="61" spans="1:69" hidden="1" x14ac:dyDescent="0.3">
      <c r="A61" s="45">
        <v>56</v>
      </c>
      <c r="B61" s="46" t="s">
        <v>154</v>
      </c>
      <c r="C61" s="46" t="s">
        <v>153</v>
      </c>
      <c r="D61" s="46" t="s">
        <v>165</v>
      </c>
      <c r="E61" s="46" t="s">
        <v>166</v>
      </c>
      <c r="F61" s="46" t="s">
        <v>167</v>
      </c>
      <c r="G61" s="46" t="s">
        <v>159</v>
      </c>
      <c r="H61" s="46" t="s">
        <v>160</v>
      </c>
      <c r="I61" s="46">
        <v>46120</v>
      </c>
      <c r="J61" s="46" t="s">
        <v>496</v>
      </c>
      <c r="K61" s="46">
        <v>46120</v>
      </c>
      <c r="L61" s="46" t="s">
        <v>164</v>
      </c>
      <c r="M61" s="46" t="s">
        <v>163</v>
      </c>
      <c r="N61" s="46">
        <v>367437</v>
      </c>
      <c r="O61" s="46" t="s">
        <v>497</v>
      </c>
      <c r="P61" s="46">
        <v>532548</v>
      </c>
      <c r="Q61" s="46" t="s">
        <v>498</v>
      </c>
      <c r="R61" s="46" t="s">
        <v>190</v>
      </c>
      <c r="S61" s="46" t="s">
        <v>499</v>
      </c>
      <c r="T61" s="46" t="s">
        <v>500</v>
      </c>
      <c r="U61" s="46" t="s">
        <v>483</v>
      </c>
      <c r="V61" s="46" t="s">
        <v>175</v>
      </c>
      <c r="W61" s="46">
        <v>541</v>
      </c>
      <c r="X61" s="78" t="s">
        <v>176</v>
      </c>
      <c r="Y61" s="78">
        <v>350456303</v>
      </c>
      <c r="Z61" s="78" t="s">
        <v>248</v>
      </c>
      <c r="AA61" s="46" t="s">
        <v>501</v>
      </c>
      <c r="AB61" s="46">
        <v>41952</v>
      </c>
      <c r="AC61" s="46" t="s">
        <v>179</v>
      </c>
      <c r="AD61" s="46">
        <v>24</v>
      </c>
      <c r="AE61" s="46" t="s">
        <v>207</v>
      </c>
      <c r="AF61" s="46" t="s">
        <v>208</v>
      </c>
      <c r="AG61" s="46" t="s">
        <v>502</v>
      </c>
      <c r="AH61" s="46" t="s">
        <v>210</v>
      </c>
      <c r="AI61" s="46" t="s">
        <v>211</v>
      </c>
      <c r="AJ61" s="46">
        <v>2213</v>
      </c>
      <c r="AK61" s="46">
        <v>2250</v>
      </c>
      <c r="AL61" s="46" t="s">
        <v>503</v>
      </c>
      <c r="AM61" s="46">
        <v>10026.219999999999</v>
      </c>
      <c r="AN61" s="46">
        <v>5686.78</v>
      </c>
      <c r="AO61" s="46">
        <v>15713</v>
      </c>
      <c r="AP61" s="46">
        <v>31925.78</v>
      </c>
      <c r="AQ61" s="46">
        <v>6324.22</v>
      </c>
      <c r="AR61" s="46">
        <v>38250</v>
      </c>
      <c r="AS61" s="46">
        <v>31925.78</v>
      </c>
      <c r="AT61" s="46">
        <v>6324.22</v>
      </c>
      <c r="AU61" s="46">
        <v>38250</v>
      </c>
      <c r="AV61" s="46">
        <v>26</v>
      </c>
      <c r="AW61" s="46">
        <v>568</v>
      </c>
      <c r="AX61" s="46" t="s">
        <v>436</v>
      </c>
      <c r="AY61" s="74">
        <v>45180</v>
      </c>
      <c r="AZ61" s="46"/>
      <c r="BA61" s="46"/>
      <c r="BB61" s="46" t="s">
        <v>186</v>
      </c>
      <c r="BC61" s="46" t="s">
        <v>187</v>
      </c>
      <c r="BD61" s="46"/>
      <c r="BE61" s="46">
        <v>0</v>
      </c>
      <c r="BF61" s="46" t="s">
        <v>500</v>
      </c>
      <c r="BG61" s="60">
        <v>45776</v>
      </c>
      <c r="BH61" s="60" t="s">
        <v>1116</v>
      </c>
      <c r="BI61" s="58" t="s">
        <v>1117</v>
      </c>
      <c r="BJ61" s="33" t="s">
        <v>1126</v>
      </c>
      <c r="BK61" s="65" t="s">
        <v>1124</v>
      </c>
      <c r="BL61" s="44"/>
      <c r="BM61" s="64"/>
      <c r="BN61" s="58" t="s">
        <v>1125</v>
      </c>
      <c r="BO61" s="58"/>
      <c r="BP61" s="64"/>
      <c r="BQ61" s="83" t="s">
        <v>1174</v>
      </c>
    </row>
    <row r="62" spans="1:69" hidden="1" x14ac:dyDescent="0.3">
      <c r="A62" s="45">
        <v>57</v>
      </c>
      <c r="B62" s="46" t="s">
        <v>154</v>
      </c>
      <c r="C62" s="46" t="s">
        <v>153</v>
      </c>
      <c r="D62" s="46" t="s">
        <v>165</v>
      </c>
      <c r="E62" s="46" t="s">
        <v>166</v>
      </c>
      <c r="F62" s="46" t="s">
        <v>167</v>
      </c>
      <c r="G62" s="46" t="s">
        <v>159</v>
      </c>
      <c r="H62" s="46" t="s">
        <v>160</v>
      </c>
      <c r="I62" s="46">
        <v>46120</v>
      </c>
      <c r="J62" s="46" t="s">
        <v>496</v>
      </c>
      <c r="K62" s="46">
        <v>46120</v>
      </c>
      <c r="L62" s="46" t="s">
        <v>164</v>
      </c>
      <c r="M62" s="46" t="s">
        <v>163</v>
      </c>
      <c r="N62" s="46">
        <v>367437</v>
      </c>
      <c r="O62" s="46" t="s">
        <v>497</v>
      </c>
      <c r="P62" s="46">
        <v>532548</v>
      </c>
      <c r="Q62" s="46" t="s">
        <v>498</v>
      </c>
      <c r="R62" s="46" t="s">
        <v>190</v>
      </c>
      <c r="S62" s="46" t="s">
        <v>504</v>
      </c>
      <c r="T62" s="46" t="s">
        <v>505</v>
      </c>
      <c r="U62" s="46" t="s">
        <v>174</v>
      </c>
      <c r="V62" s="46" t="s">
        <v>175</v>
      </c>
      <c r="W62" s="46">
        <v>541</v>
      </c>
      <c r="X62" s="78" t="s">
        <v>176</v>
      </c>
      <c r="Y62" s="78">
        <v>350489666</v>
      </c>
      <c r="Z62" s="78" t="s">
        <v>506</v>
      </c>
      <c r="AA62" s="46" t="s">
        <v>507</v>
      </c>
      <c r="AB62" s="46">
        <v>41952</v>
      </c>
      <c r="AC62" s="46" t="s">
        <v>179</v>
      </c>
      <c r="AD62" s="46">
        <v>24</v>
      </c>
      <c r="AE62" s="46" t="s">
        <v>207</v>
      </c>
      <c r="AF62" s="46" t="s">
        <v>208</v>
      </c>
      <c r="AG62" s="46" t="s">
        <v>508</v>
      </c>
      <c r="AH62" s="46" t="s">
        <v>210</v>
      </c>
      <c r="AI62" s="46" t="s">
        <v>226</v>
      </c>
      <c r="AJ62" s="46">
        <v>2917</v>
      </c>
      <c r="AK62" s="46">
        <v>2250</v>
      </c>
      <c r="AL62" s="46" t="s">
        <v>273</v>
      </c>
      <c r="AM62" s="46">
        <v>29383.11</v>
      </c>
      <c r="AN62" s="46">
        <v>11783.89</v>
      </c>
      <c r="AO62" s="46">
        <v>41167</v>
      </c>
      <c r="AP62" s="46">
        <v>12568.89</v>
      </c>
      <c r="AQ62" s="46">
        <v>931.11</v>
      </c>
      <c r="AR62" s="46">
        <v>13500</v>
      </c>
      <c r="AS62" s="46">
        <v>12568.89</v>
      </c>
      <c r="AT62" s="46">
        <v>931.11</v>
      </c>
      <c r="AU62" s="46">
        <v>13500</v>
      </c>
      <c r="AV62" s="46">
        <v>25</v>
      </c>
      <c r="AW62" s="46">
        <v>202</v>
      </c>
      <c r="AX62" s="46" t="s">
        <v>201</v>
      </c>
      <c r="AY62" s="74">
        <v>45542</v>
      </c>
      <c r="AZ62" s="46"/>
      <c r="BA62" s="46"/>
      <c r="BB62" s="46" t="s">
        <v>186</v>
      </c>
      <c r="BC62" s="46" t="s">
        <v>187</v>
      </c>
      <c r="BD62" s="46"/>
      <c r="BE62" s="46">
        <v>0</v>
      </c>
      <c r="BF62" s="46" t="s">
        <v>505</v>
      </c>
      <c r="BG62" s="60">
        <v>45776</v>
      </c>
      <c r="BH62" s="60" t="s">
        <v>1116</v>
      </c>
      <c r="BI62" s="58" t="s">
        <v>1117</v>
      </c>
      <c r="BJ62" s="33" t="s">
        <v>1126</v>
      </c>
      <c r="BK62" s="65" t="s">
        <v>1124</v>
      </c>
      <c r="BL62" s="44"/>
      <c r="BM62" s="64"/>
      <c r="BN62" s="58" t="s">
        <v>1125</v>
      </c>
      <c r="BO62" s="58"/>
      <c r="BP62" s="64"/>
      <c r="BQ62" s="83" t="s">
        <v>1174</v>
      </c>
    </row>
    <row r="63" spans="1:69" hidden="1" x14ac:dyDescent="0.3">
      <c r="A63" s="45">
        <v>58</v>
      </c>
      <c r="B63" s="46" t="s">
        <v>154</v>
      </c>
      <c r="C63" s="46" t="s">
        <v>153</v>
      </c>
      <c r="D63" s="46" t="s">
        <v>165</v>
      </c>
      <c r="E63" s="46" t="s">
        <v>166</v>
      </c>
      <c r="F63" s="46" t="s">
        <v>167</v>
      </c>
      <c r="G63" s="46" t="s">
        <v>159</v>
      </c>
      <c r="H63" s="46" t="s">
        <v>160</v>
      </c>
      <c r="I63" s="46">
        <v>46049</v>
      </c>
      <c r="J63" s="46" t="s">
        <v>424</v>
      </c>
      <c r="K63" s="46">
        <v>46049</v>
      </c>
      <c r="L63" s="46" t="s">
        <v>164</v>
      </c>
      <c r="M63" s="46" t="s">
        <v>163</v>
      </c>
      <c r="N63" s="46">
        <v>73758</v>
      </c>
      <c r="O63" s="46" t="s">
        <v>509</v>
      </c>
      <c r="P63" s="46">
        <v>105207</v>
      </c>
      <c r="Q63" s="46" t="s">
        <v>510</v>
      </c>
      <c r="R63" s="46" t="s">
        <v>190</v>
      </c>
      <c r="S63" s="46" t="s">
        <v>511</v>
      </c>
      <c r="T63" s="46" t="s">
        <v>512</v>
      </c>
      <c r="U63" s="46" t="s">
        <v>174</v>
      </c>
      <c r="V63" s="46" t="s">
        <v>175</v>
      </c>
      <c r="W63" s="46">
        <v>541</v>
      </c>
      <c r="X63" s="78" t="s">
        <v>193</v>
      </c>
      <c r="Y63" s="78">
        <v>350490158</v>
      </c>
      <c r="Z63" s="78" t="s">
        <v>513</v>
      </c>
      <c r="AA63" s="46" t="s">
        <v>514</v>
      </c>
      <c r="AB63" s="46">
        <v>52390</v>
      </c>
      <c r="AC63" s="46" t="s">
        <v>431</v>
      </c>
      <c r="AD63" s="46">
        <v>24</v>
      </c>
      <c r="AE63" s="46" t="s">
        <v>180</v>
      </c>
      <c r="AF63" s="46" t="s">
        <v>208</v>
      </c>
      <c r="AG63" s="46" t="s">
        <v>515</v>
      </c>
      <c r="AH63" s="46" t="s">
        <v>210</v>
      </c>
      <c r="AI63" s="46" t="s">
        <v>516</v>
      </c>
      <c r="AJ63" s="46">
        <v>3677</v>
      </c>
      <c r="AK63" s="46">
        <v>2800</v>
      </c>
      <c r="AL63" s="46" t="s">
        <v>517</v>
      </c>
      <c r="AM63" s="46">
        <v>46958.03</v>
      </c>
      <c r="AN63" s="46">
        <v>15518.97</v>
      </c>
      <c r="AO63" s="46">
        <v>62477</v>
      </c>
      <c r="AP63" s="46">
        <v>5431.97</v>
      </c>
      <c r="AQ63" s="46">
        <v>168.03</v>
      </c>
      <c r="AR63" s="46">
        <v>5600</v>
      </c>
      <c r="AS63" s="46">
        <v>5431.97</v>
      </c>
      <c r="AT63" s="46">
        <v>168.03</v>
      </c>
      <c r="AU63" s="46">
        <v>5600</v>
      </c>
      <c r="AV63" s="46">
        <v>25</v>
      </c>
      <c r="AW63" s="46">
        <v>84</v>
      </c>
      <c r="AX63" s="46" t="s">
        <v>219</v>
      </c>
      <c r="AY63" s="74">
        <v>45663</v>
      </c>
      <c r="AZ63" s="46"/>
      <c r="BA63" s="46"/>
      <c r="BB63" s="46" t="s">
        <v>186</v>
      </c>
      <c r="BC63" s="46" t="s">
        <v>187</v>
      </c>
      <c r="BD63" s="46"/>
      <c r="BE63" s="46">
        <v>0</v>
      </c>
      <c r="BF63" s="46" t="s">
        <v>512</v>
      </c>
      <c r="BG63" s="60">
        <v>45777</v>
      </c>
      <c r="BH63" s="60" t="s">
        <v>1116</v>
      </c>
      <c r="BI63" s="58" t="s">
        <v>1117</v>
      </c>
      <c r="BJ63" s="33" t="s">
        <v>1118</v>
      </c>
      <c r="BK63" s="65" t="s">
        <v>1119</v>
      </c>
      <c r="BL63" s="44"/>
      <c r="BM63" s="64"/>
      <c r="BN63" s="58" t="s">
        <v>1165</v>
      </c>
      <c r="BO63" s="58"/>
      <c r="BP63" s="64"/>
      <c r="BQ63" s="83" t="s">
        <v>1175</v>
      </c>
    </row>
    <row r="64" spans="1:69" hidden="1" x14ac:dyDescent="0.3">
      <c r="A64" s="45">
        <v>59</v>
      </c>
      <c r="B64" s="46" t="s">
        <v>154</v>
      </c>
      <c r="C64" s="46" t="s">
        <v>153</v>
      </c>
      <c r="D64" s="46" t="s">
        <v>165</v>
      </c>
      <c r="E64" s="46" t="s">
        <v>166</v>
      </c>
      <c r="F64" s="46" t="s">
        <v>167</v>
      </c>
      <c r="G64" s="46" t="s">
        <v>159</v>
      </c>
      <c r="H64" s="46" t="s">
        <v>160</v>
      </c>
      <c r="I64" s="46">
        <v>46049</v>
      </c>
      <c r="J64" s="46" t="s">
        <v>424</v>
      </c>
      <c r="K64" s="46">
        <v>46049</v>
      </c>
      <c r="L64" s="46" t="s">
        <v>164</v>
      </c>
      <c r="M64" s="46" t="s">
        <v>163</v>
      </c>
      <c r="N64" s="46">
        <v>73582</v>
      </c>
      <c r="O64" s="46" t="s">
        <v>518</v>
      </c>
      <c r="P64" s="46">
        <v>495247</v>
      </c>
      <c r="Q64" s="46" t="s">
        <v>519</v>
      </c>
      <c r="R64" s="46" t="s">
        <v>190</v>
      </c>
      <c r="S64" s="46" t="s">
        <v>520</v>
      </c>
      <c r="T64" s="46" t="s">
        <v>521</v>
      </c>
      <c r="U64" s="46" t="s">
        <v>174</v>
      </c>
      <c r="V64" s="46" t="s">
        <v>175</v>
      </c>
      <c r="W64" s="46">
        <v>541</v>
      </c>
      <c r="X64" s="78" t="s">
        <v>193</v>
      </c>
      <c r="Y64" s="78">
        <v>350492684</v>
      </c>
      <c r="Z64" s="78" t="s">
        <v>522</v>
      </c>
      <c r="AA64" s="46" t="s">
        <v>507</v>
      </c>
      <c r="AB64" s="46">
        <v>41952</v>
      </c>
      <c r="AC64" s="46" t="s">
        <v>431</v>
      </c>
      <c r="AD64" s="46">
        <v>24</v>
      </c>
      <c r="AE64" s="46" t="s">
        <v>207</v>
      </c>
      <c r="AF64" s="46" t="s">
        <v>208</v>
      </c>
      <c r="AG64" s="46" t="s">
        <v>508</v>
      </c>
      <c r="AH64" s="46" t="s">
        <v>210</v>
      </c>
      <c r="AI64" s="46" t="s">
        <v>516</v>
      </c>
      <c r="AJ64" s="46">
        <v>2773</v>
      </c>
      <c r="AK64" s="46">
        <v>2250</v>
      </c>
      <c r="AL64" s="46" t="s">
        <v>523</v>
      </c>
      <c r="AM64" s="46">
        <v>35474.550000000003</v>
      </c>
      <c r="AN64" s="46">
        <v>12298.45</v>
      </c>
      <c r="AO64" s="46">
        <v>47773</v>
      </c>
      <c r="AP64" s="46">
        <v>6477.45</v>
      </c>
      <c r="AQ64" s="46">
        <v>272.55</v>
      </c>
      <c r="AR64" s="46">
        <v>6750</v>
      </c>
      <c r="AS64" s="46">
        <v>6477.45</v>
      </c>
      <c r="AT64" s="46">
        <v>272.55</v>
      </c>
      <c r="AU64" s="46">
        <v>6750</v>
      </c>
      <c r="AV64" s="46">
        <v>25</v>
      </c>
      <c r="AW64" s="46">
        <v>115</v>
      </c>
      <c r="AX64" s="46" t="s">
        <v>201</v>
      </c>
      <c r="AY64" s="74">
        <v>45628</v>
      </c>
      <c r="AZ64" s="46"/>
      <c r="BA64" s="46"/>
      <c r="BB64" s="46" t="s">
        <v>186</v>
      </c>
      <c r="BC64" s="46" t="s">
        <v>187</v>
      </c>
      <c r="BD64" s="46"/>
      <c r="BE64" s="46">
        <v>0</v>
      </c>
      <c r="BF64" s="46" t="s">
        <v>521</v>
      </c>
      <c r="BG64" s="60">
        <v>45776</v>
      </c>
      <c r="BH64" s="60" t="s">
        <v>1116</v>
      </c>
      <c r="BI64" s="58" t="s">
        <v>1117</v>
      </c>
      <c r="BJ64" s="33" t="s">
        <v>1126</v>
      </c>
      <c r="BK64" s="65" t="s">
        <v>1124</v>
      </c>
      <c r="BL64" s="44"/>
      <c r="BM64" s="64"/>
      <c r="BN64" s="58" t="s">
        <v>1125</v>
      </c>
      <c r="BO64" s="58"/>
      <c r="BP64" s="64"/>
      <c r="BQ64" s="83" t="s">
        <v>1174</v>
      </c>
    </row>
    <row r="65" spans="1:69" hidden="1" x14ac:dyDescent="0.3">
      <c r="A65" s="45">
        <v>60</v>
      </c>
      <c r="B65" s="46" t="s">
        <v>154</v>
      </c>
      <c r="C65" s="46" t="s">
        <v>153</v>
      </c>
      <c r="D65" s="46" t="s">
        <v>165</v>
      </c>
      <c r="E65" s="46" t="s">
        <v>166</v>
      </c>
      <c r="F65" s="46" t="s">
        <v>167</v>
      </c>
      <c r="G65" s="46" t="s">
        <v>159</v>
      </c>
      <c r="H65" s="46" t="s">
        <v>160</v>
      </c>
      <c r="I65" s="46">
        <v>46128</v>
      </c>
      <c r="J65" s="46" t="s">
        <v>468</v>
      </c>
      <c r="K65" s="46">
        <v>46128</v>
      </c>
      <c r="L65" s="46" t="s">
        <v>164</v>
      </c>
      <c r="M65" s="46" t="s">
        <v>163</v>
      </c>
      <c r="N65" s="46">
        <v>73771</v>
      </c>
      <c r="O65" s="46" t="s">
        <v>469</v>
      </c>
      <c r="P65" s="46">
        <v>105227</v>
      </c>
      <c r="Q65" s="46" t="s">
        <v>470</v>
      </c>
      <c r="R65" s="46" t="s">
        <v>190</v>
      </c>
      <c r="S65" s="46" t="s">
        <v>524</v>
      </c>
      <c r="T65" s="46" t="s">
        <v>525</v>
      </c>
      <c r="U65" s="46" t="s">
        <v>491</v>
      </c>
      <c r="V65" s="46" t="s">
        <v>175</v>
      </c>
      <c r="W65" s="46">
        <v>541</v>
      </c>
      <c r="X65" s="78" t="s">
        <v>176</v>
      </c>
      <c r="Y65" s="78">
        <v>350706978</v>
      </c>
      <c r="Z65" s="78" t="s">
        <v>526</v>
      </c>
      <c r="AA65" s="46" t="s">
        <v>527</v>
      </c>
      <c r="AB65" s="46">
        <v>52390</v>
      </c>
      <c r="AC65" s="46" t="s">
        <v>475</v>
      </c>
      <c r="AD65" s="46">
        <v>24</v>
      </c>
      <c r="AE65" s="46" t="s">
        <v>354</v>
      </c>
      <c r="AF65" s="46" t="s">
        <v>476</v>
      </c>
      <c r="AG65" s="46" t="s">
        <v>477</v>
      </c>
      <c r="AH65" s="46" t="s">
        <v>385</v>
      </c>
      <c r="AI65" s="46" t="s">
        <v>528</v>
      </c>
      <c r="AJ65" s="46">
        <v>3354</v>
      </c>
      <c r="AK65" s="46">
        <v>2800</v>
      </c>
      <c r="AL65" s="46" t="s">
        <v>529</v>
      </c>
      <c r="AM65" s="46">
        <v>36748.730000000003</v>
      </c>
      <c r="AN65" s="46">
        <v>14205.27</v>
      </c>
      <c r="AO65" s="46">
        <v>50954</v>
      </c>
      <c r="AP65" s="46">
        <v>15641.27</v>
      </c>
      <c r="AQ65" s="46">
        <v>1158.73</v>
      </c>
      <c r="AR65" s="46">
        <v>16800</v>
      </c>
      <c r="AS65" s="46">
        <v>15641.27</v>
      </c>
      <c r="AT65" s="46">
        <v>1158.73</v>
      </c>
      <c r="AU65" s="46">
        <v>16800</v>
      </c>
      <c r="AV65" s="46">
        <v>25</v>
      </c>
      <c r="AW65" s="46">
        <v>199</v>
      </c>
      <c r="AX65" s="46" t="s">
        <v>201</v>
      </c>
      <c r="AY65" s="74">
        <v>45563</v>
      </c>
      <c r="AZ65" s="46"/>
      <c r="BA65" s="46"/>
      <c r="BB65" s="46" t="s">
        <v>186</v>
      </c>
      <c r="BC65" s="46" t="s">
        <v>187</v>
      </c>
      <c r="BD65" s="46"/>
      <c r="BE65" s="46">
        <v>0</v>
      </c>
      <c r="BF65" s="46" t="s">
        <v>525</v>
      </c>
      <c r="BG65" s="60">
        <v>45776</v>
      </c>
      <c r="BH65" s="60" t="s">
        <v>1116</v>
      </c>
      <c r="BI65" s="58" t="s">
        <v>1117</v>
      </c>
      <c r="BJ65" s="33" t="s">
        <v>1126</v>
      </c>
      <c r="BK65" s="65" t="s">
        <v>1124</v>
      </c>
      <c r="BL65" s="44"/>
      <c r="BM65" s="64"/>
      <c r="BN65" s="58" t="s">
        <v>1125</v>
      </c>
      <c r="BO65" s="58"/>
      <c r="BP65" s="64"/>
      <c r="BQ65" s="83" t="s">
        <v>1174</v>
      </c>
    </row>
    <row r="66" spans="1:69" hidden="1" x14ac:dyDescent="0.3">
      <c r="A66" s="45">
        <v>61</v>
      </c>
      <c r="B66" s="46" t="s">
        <v>154</v>
      </c>
      <c r="C66" s="46" t="s">
        <v>153</v>
      </c>
      <c r="D66" s="46" t="s">
        <v>165</v>
      </c>
      <c r="E66" s="46" t="s">
        <v>166</v>
      </c>
      <c r="F66" s="46" t="s">
        <v>167</v>
      </c>
      <c r="G66" s="46" t="s">
        <v>159</v>
      </c>
      <c r="H66" s="46" t="s">
        <v>160</v>
      </c>
      <c r="I66" s="46">
        <v>46049</v>
      </c>
      <c r="J66" s="46" t="s">
        <v>424</v>
      </c>
      <c r="K66" s="46">
        <v>46049</v>
      </c>
      <c r="L66" s="46" t="s">
        <v>164</v>
      </c>
      <c r="M66" s="46" t="s">
        <v>163</v>
      </c>
      <c r="N66" s="46">
        <v>344825</v>
      </c>
      <c r="O66" s="46" t="s">
        <v>530</v>
      </c>
      <c r="P66" s="46">
        <v>525350</v>
      </c>
      <c r="Q66" s="46" t="s">
        <v>531</v>
      </c>
      <c r="R66" s="46" t="s">
        <v>190</v>
      </c>
      <c r="S66" s="46" t="s">
        <v>532</v>
      </c>
      <c r="T66" s="46" t="s">
        <v>533</v>
      </c>
      <c r="U66" s="46" t="s">
        <v>280</v>
      </c>
      <c r="V66" s="46" t="s">
        <v>281</v>
      </c>
      <c r="W66" s="46">
        <v>541</v>
      </c>
      <c r="X66" s="78" t="s">
        <v>176</v>
      </c>
      <c r="Y66" s="78">
        <v>350735004</v>
      </c>
      <c r="Z66" s="78" t="s">
        <v>534</v>
      </c>
      <c r="AA66" s="46" t="s">
        <v>535</v>
      </c>
      <c r="AB66" s="46">
        <v>44040</v>
      </c>
      <c r="AC66" s="46" t="s">
        <v>431</v>
      </c>
      <c r="AD66" s="46">
        <v>24</v>
      </c>
      <c r="AE66" s="46" t="s">
        <v>207</v>
      </c>
      <c r="AF66" s="46" t="s">
        <v>208</v>
      </c>
      <c r="AG66" s="46" t="s">
        <v>536</v>
      </c>
      <c r="AH66" s="46" t="s">
        <v>210</v>
      </c>
      <c r="AI66" s="46" t="s">
        <v>516</v>
      </c>
      <c r="AJ66" s="46">
        <v>1680</v>
      </c>
      <c r="AK66" s="46">
        <v>2400</v>
      </c>
      <c r="AL66" s="46" t="s">
        <v>381</v>
      </c>
      <c r="AM66" s="46">
        <v>30633.200000000001</v>
      </c>
      <c r="AN66" s="46">
        <v>11846.8</v>
      </c>
      <c r="AO66" s="46">
        <v>42480</v>
      </c>
      <c r="AP66" s="46">
        <v>13406.8</v>
      </c>
      <c r="AQ66" s="46">
        <v>993.2</v>
      </c>
      <c r="AR66" s="46">
        <v>14400</v>
      </c>
      <c r="AS66" s="46">
        <v>13406.8</v>
      </c>
      <c r="AT66" s="46">
        <v>993.2</v>
      </c>
      <c r="AU66" s="46">
        <v>14400</v>
      </c>
      <c r="AV66" s="46">
        <v>25</v>
      </c>
      <c r="AW66" s="46">
        <v>207</v>
      </c>
      <c r="AX66" s="46" t="s">
        <v>201</v>
      </c>
      <c r="AY66" s="74">
        <v>45537</v>
      </c>
      <c r="AZ66" s="46"/>
      <c r="BA66" s="46"/>
      <c r="BB66" s="46" t="s">
        <v>186</v>
      </c>
      <c r="BC66" s="46" t="s">
        <v>187</v>
      </c>
      <c r="BD66" s="46"/>
      <c r="BE66" s="46">
        <v>0</v>
      </c>
      <c r="BF66" s="46" t="s">
        <v>533</v>
      </c>
      <c r="BG66" s="60">
        <v>45776</v>
      </c>
      <c r="BH66" s="60" t="s">
        <v>1116</v>
      </c>
      <c r="BI66" s="58" t="s">
        <v>1117</v>
      </c>
      <c r="BJ66" s="33" t="s">
        <v>1126</v>
      </c>
      <c r="BK66" s="65" t="s">
        <v>1124</v>
      </c>
      <c r="BL66" s="44"/>
      <c r="BM66" s="64"/>
      <c r="BN66" s="58" t="s">
        <v>1125</v>
      </c>
      <c r="BO66" s="58"/>
      <c r="BP66" s="64"/>
      <c r="BQ66" s="83" t="s">
        <v>1174</v>
      </c>
    </row>
    <row r="67" spans="1:69" hidden="1" x14ac:dyDescent="0.3">
      <c r="A67" s="45">
        <v>62</v>
      </c>
      <c r="B67" s="46" t="s">
        <v>154</v>
      </c>
      <c r="C67" s="46" t="s">
        <v>153</v>
      </c>
      <c r="D67" s="46" t="s">
        <v>165</v>
      </c>
      <c r="E67" s="46" t="s">
        <v>166</v>
      </c>
      <c r="F67" s="46" t="s">
        <v>167</v>
      </c>
      <c r="G67" s="46" t="s">
        <v>159</v>
      </c>
      <c r="H67" s="46" t="s">
        <v>160</v>
      </c>
      <c r="I67" s="46">
        <v>45944</v>
      </c>
      <c r="J67" s="46" t="s">
        <v>413</v>
      </c>
      <c r="K67" s="46">
        <v>45944</v>
      </c>
      <c r="L67" s="46" t="s">
        <v>164</v>
      </c>
      <c r="M67" s="46" t="s">
        <v>163</v>
      </c>
      <c r="N67" s="46">
        <v>73554</v>
      </c>
      <c r="O67" s="46" t="s">
        <v>414</v>
      </c>
      <c r="P67" s="46">
        <v>396443</v>
      </c>
      <c r="Q67" s="46" t="s">
        <v>537</v>
      </c>
      <c r="R67" s="46" t="s">
        <v>190</v>
      </c>
      <c r="S67" s="46" t="s">
        <v>538</v>
      </c>
      <c r="T67" s="46" t="s">
        <v>539</v>
      </c>
      <c r="U67" s="46" t="s">
        <v>174</v>
      </c>
      <c r="V67" s="46" t="s">
        <v>175</v>
      </c>
      <c r="W67" s="46">
        <v>541</v>
      </c>
      <c r="X67" s="78" t="s">
        <v>193</v>
      </c>
      <c r="Y67" s="78">
        <v>350795307</v>
      </c>
      <c r="Z67" s="78" t="s">
        <v>540</v>
      </c>
      <c r="AA67" s="46" t="s">
        <v>541</v>
      </c>
      <c r="AB67" s="46">
        <v>44040</v>
      </c>
      <c r="AC67" s="46" t="s">
        <v>419</v>
      </c>
      <c r="AD67" s="46">
        <v>24</v>
      </c>
      <c r="AE67" s="46" t="s">
        <v>207</v>
      </c>
      <c r="AF67" s="46" t="s">
        <v>208</v>
      </c>
      <c r="AG67" s="46" t="s">
        <v>542</v>
      </c>
      <c r="AH67" s="46" t="s">
        <v>210</v>
      </c>
      <c r="AI67" s="46" t="s">
        <v>543</v>
      </c>
      <c r="AJ67" s="46">
        <v>1740</v>
      </c>
      <c r="AK67" s="46">
        <v>2400</v>
      </c>
      <c r="AL67" s="46" t="s">
        <v>544</v>
      </c>
      <c r="AM67" s="46">
        <v>32757.72</v>
      </c>
      <c r="AN67" s="46">
        <v>12182.28</v>
      </c>
      <c r="AO67" s="46">
        <v>44940</v>
      </c>
      <c r="AP67" s="46">
        <v>11282.28</v>
      </c>
      <c r="AQ67" s="46">
        <v>717.72</v>
      </c>
      <c r="AR67" s="46">
        <v>12000</v>
      </c>
      <c r="AS67" s="46">
        <v>11282.28</v>
      </c>
      <c r="AT67" s="46">
        <v>717.72</v>
      </c>
      <c r="AU67" s="46">
        <v>12000</v>
      </c>
      <c r="AV67" s="46">
        <v>25</v>
      </c>
      <c r="AW67" s="46">
        <v>170</v>
      </c>
      <c r="AX67" s="46" t="s">
        <v>201</v>
      </c>
      <c r="AY67" s="74">
        <v>45594</v>
      </c>
      <c r="AZ67" s="46"/>
      <c r="BA67" s="46"/>
      <c r="BB67" s="46" t="s">
        <v>186</v>
      </c>
      <c r="BC67" s="46" t="s">
        <v>187</v>
      </c>
      <c r="BD67" s="46"/>
      <c r="BE67" s="46">
        <v>0</v>
      </c>
      <c r="BF67" s="46" t="s">
        <v>539</v>
      </c>
      <c r="BG67" s="60">
        <v>45777</v>
      </c>
      <c r="BH67" s="60" t="s">
        <v>1116</v>
      </c>
      <c r="BI67" s="58" t="s">
        <v>1117</v>
      </c>
      <c r="BJ67" s="33" t="s">
        <v>1126</v>
      </c>
      <c r="BK67" s="65" t="s">
        <v>1124</v>
      </c>
      <c r="BL67" s="44"/>
      <c r="BM67" s="64"/>
      <c r="BN67" s="58" t="s">
        <v>1125</v>
      </c>
      <c r="BO67" s="58"/>
      <c r="BP67" s="64"/>
      <c r="BQ67" s="83" t="s">
        <v>1174</v>
      </c>
    </row>
    <row r="68" spans="1:69" hidden="1" x14ac:dyDescent="0.3">
      <c r="A68" s="45">
        <v>63</v>
      </c>
      <c r="B68" s="46" t="s">
        <v>154</v>
      </c>
      <c r="C68" s="46" t="s">
        <v>153</v>
      </c>
      <c r="D68" s="46" t="s">
        <v>165</v>
      </c>
      <c r="E68" s="46" t="s">
        <v>166</v>
      </c>
      <c r="F68" s="46" t="s">
        <v>167</v>
      </c>
      <c r="G68" s="46" t="s">
        <v>159</v>
      </c>
      <c r="H68" s="46" t="s">
        <v>160</v>
      </c>
      <c r="I68" s="46">
        <v>45893</v>
      </c>
      <c r="J68" s="46" t="s">
        <v>437</v>
      </c>
      <c r="K68" s="46">
        <v>45893</v>
      </c>
      <c r="L68" s="46" t="s">
        <v>164</v>
      </c>
      <c r="M68" s="46" t="s">
        <v>163</v>
      </c>
      <c r="N68" s="46">
        <v>73600</v>
      </c>
      <c r="O68" s="46" t="s">
        <v>438</v>
      </c>
      <c r="P68" s="46">
        <v>459155</v>
      </c>
      <c r="Q68" s="46" t="s">
        <v>460</v>
      </c>
      <c r="R68" s="46" t="s">
        <v>190</v>
      </c>
      <c r="S68" s="46" t="s">
        <v>545</v>
      </c>
      <c r="T68" s="46" t="s">
        <v>546</v>
      </c>
      <c r="U68" s="46" t="s">
        <v>280</v>
      </c>
      <c r="V68" s="46" t="s">
        <v>281</v>
      </c>
      <c r="W68" s="46">
        <v>541</v>
      </c>
      <c r="X68" s="78" t="s">
        <v>318</v>
      </c>
      <c r="Y68" s="78">
        <v>350821924</v>
      </c>
      <c r="Z68" s="78" t="s">
        <v>547</v>
      </c>
      <c r="AA68" s="46" t="s">
        <v>548</v>
      </c>
      <c r="AB68" s="46">
        <v>41752</v>
      </c>
      <c r="AC68" s="46" t="s">
        <v>444</v>
      </c>
      <c r="AD68" s="46">
        <v>24</v>
      </c>
      <c r="AE68" s="46" t="s">
        <v>207</v>
      </c>
      <c r="AF68" s="46" t="s">
        <v>208</v>
      </c>
      <c r="AG68" s="46" t="s">
        <v>549</v>
      </c>
      <c r="AH68" s="46" t="s">
        <v>210</v>
      </c>
      <c r="AI68" s="46" t="s">
        <v>550</v>
      </c>
      <c r="AJ68" s="46">
        <v>1994</v>
      </c>
      <c r="AK68" s="46">
        <v>2250</v>
      </c>
      <c r="AL68" s="46" t="s">
        <v>315</v>
      </c>
      <c r="AM68" s="46">
        <v>39593</v>
      </c>
      <c r="AN68" s="46">
        <v>11992</v>
      </c>
      <c r="AO68" s="46">
        <v>51585</v>
      </c>
      <c r="AP68" s="46">
        <v>2159</v>
      </c>
      <c r="AQ68" s="46">
        <v>0</v>
      </c>
      <c r="AR68" s="46">
        <v>2159</v>
      </c>
      <c r="AS68" s="46">
        <v>2159</v>
      </c>
      <c r="AT68" s="46">
        <v>0</v>
      </c>
      <c r="AU68" s="46">
        <v>2159</v>
      </c>
      <c r="AV68" s="46">
        <v>25</v>
      </c>
      <c r="AW68" s="46">
        <v>52</v>
      </c>
      <c r="AX68" s="46" t="s">
        <v>551</v>
      </c>
      <c r="AY68" s="74">
        <v>45741</v>
      </c>
      <c r="AZ68" s="46"/>
      <c r="BA68" s="46"/>
      <c r="BB68" s="46" t="s">
        <v>186</v>
      </c>
      <c r="BC68" s="46" t="s">
        <v>187</v>
      </c>
      <c r="BD68" s="46"/>
      <c r="BE68" s="46">
        <v>0</v>
      </c>
      <c r="BF68" s="46" t="s">
        <v>546</v>
      </c>
      <c r="BG68" s="60">
        <v>45776</v>
      </c>
      <c r="BH68" s="60" t="s">
        <v>1116</v>
      </c>
      <c r="BI68" s="58" t="s">
        <v>1117</v>
      </c>
      <c r="BJ68" s="33" t="s">
        <v>1170</v>
      </c>
      <c r="BK68" s="65" t="s">
        <v>1124</v>
      </c>
      <c r="BL68" s="44"/>
      <c r="BM68" s="64"/>
      <c r="BN68" s="58" t="s">
        <v>1125</v>
      </c>
      <c r="BO68" s="58"/>
      <c r="BP68" s="64"/>
      <c r="BQ68" s="83" t="s">
        <v>1174</v>
      </c>
    </row>
    <row r="69" spans="1:69" hidden="1" x14ac:dyDescent="0.3">
      <c r="A69" s="45">
        <v>64</v>
      </c>
      <c r="B69" s="46" t="s">
        <v>154</v>
      </c>
      <c r="C69" s="46" t="s">
        <v>153</v>
      </c>
      <c r="D69" s="46" t="s">
        <v>165</v>
      </c>
      <c r="E69" s="46" t="s">
        <v>166</v>
      </c>
      <c r="F69" s="46" t="s">
        <v>167</v>
      </c>
      <c r="G69" s="46" t="s">
        <v>159</v>
      </c>
      <c r="H69" s="46" t="s">
        <v>160</v>
      </c>
      <c r="I69" s="46">
        <v>46049</v>
      </c>
      <c r="J69" s="46" t="s">
        <v>424</v>
      </c>
      <c r="K69" s="46">
        <v>46049</v>
      </c>
      <c r="L69" s="46" t="s">
        <v>164</v>
      </c>
      <c r="M69" s="46" t="s">
        <v>163</v>
      </c>
      <c r="N69" s="46">
        <v>73758</v>
      </c>
      <c r="O69" s="46" t="s">
        <v>509</v>
      </c>
      <c r="P69" s="46">
        <v>510655</v>
      </c>
      <c r="Q69" s="46" t="s">
        <v>552</v>
      </c>
      <c r="R69" s="46" t="s">
        <v>190</v>
      </c>
      <c r="S69" s="46" t="s">
        <v>553</v>
      </c>
      <c r="T69" s="46" t="s">
        <v>554</v>
      </c>
      <c r="U69" s="46" t="s">
        <v>174</v>
      </c>
      <c r="V69" s="46" t="s">
        <v>175</v>
      </c>
      <c r="W69" s="46">
        <v>541</v>
      </c>
      <c r="X69" s="78" t="s">
        <v>193</v>
      </c>
      <c r="Y69" s="78">
        <v>350924086</v>
      </c>
      <c r="Z69" s="78" t="s">
        <v>555</v>
      </c>
      <c r="AA69" s="46" t="s">
        <v>556</v>
      </c>
      <c r="AB69" s="46">
        <v>44040</v>
      </c>
      <c r="AC69" s="46" t="s">
        <v>431</v>
      </c>
      <c r="AD69" s="46">
        <v>24</v>
      </c>
      <c r="AE69" s="46" t="s">
        <v>207</v>
      </c>
      <c r="AF69" s="46" t="s">
        <v>208</v>
      </c>
      <c r="AG69" s="46" t="s">
        <v>557</v>
      </c>
      <c r="AH69" s="46" t="s">
        <v>210</v>
      </c>
      <c r="AI69" s="46" t="s">
        <v>558</v>
      </c>
      <c r="AJ69" s="46">
        <v>2116</v>
      </c>
      <c r="AK69" s="46">
        <v>2400</v>
      </c>
      <c r="AL69" s="46" t="s">
        <v>559</v>
      </c>
      <c r="AM69" s="46">
        <v>41689.9</v>
      </c>
      <c r="AN69" s="46">
        <v>13226.1</v>
      </c>
      <c r="AO69" s="46">
        <v>54916</v>
      </c>
      <c r="AP69" s="46">
        <v>2350.1</v>
      </c>
      <c r="AQ69" s="46">
        <v>49.9</v>
      </c>
      <c r="AR69" s="46">
        <v>2400</v>
      </c>
      <c r="AS69" s="46">
        <v>2350.1</v>
      </c>
      <c r="AT69" s="46">
        <v>49.9</v>
      </c>
      <c r="AU69" s="46">
        <v>2400</v>
      </c>
      <c r="AV69" s="46">
        <v>24</v>
      </c>
      <c r="AW69" s="46">
        <v>25</v>
      </c>
      <c r="AX69" s="46" t="s">
        <v>423</v>
      </c>
      <c r="AY69" s="74">
        <v>45720</v>
      </c>
      <c r="AZ69" s="46"/>
      <c r="BA69" s="46"/>
      <c r="BB69" s="46" t="s">
        <v>186</v>
      </c>
      <c r="BC69" s="46" t="s">
        <v>187</v>
      </c>
      <c r="BD69" s="46"/>
      <c r="BE69" s="46">
        <v>0</v>
      </c>
      <c r="BF69" s="46" t="s">
        <v>554</v>
      </c>
      <c r="BG69" s="60">
        <v>45777</v>
      </c>
      <c r="BH69" s="60" t="s">
        <v>1116</v>
      </c>
      <c r="BI69" s="58" t="s">
        <v>1117</v>
      </c>
      <c r="BJ69" s="33" t="s">
        <v>1118</v>
      </c>
      <c r="BK69" s="65" t="s">
        <v>1119</v>
      </c>
      <c r="BL69" s="44"/>
      <c r="BM69" s="64"/>
      <c r="BN69" s="58" t="s">
        <v>1165</v>
      </c>
      <c r="BO69" s="58"/>
      <c r="BP69" s="64"/>
      <c r="BQ69" s="83" t="s">
        <v>1175</v>
      </c>
    </row>
    <row r="70" spans="1:69" hidden="1" x14ac:dyDescent="0.3">
      <c r="A70" s="45">
        <v>65</v>
      </c>
      <c r="B70" s="46" t="s">
        <v>154</v>
      </c>
      <c r="C70" s="46" t="s">
        <v>153</v>
      </c>
      <c r="D70" s="46" t="s">
        <v>165</v>
      </c>
      <c r="E70" s="46" t="s">
        <v>166</v>
      </c>
      <c r="F70" s="46" t="s">
        <v>167</v>
      </c>
      <c r="G70" s="46" t="s">
        <v>159</v>
      </c>
      <c r="H70" s="46" t="s">
        <v>160</v>
      </c>
      <c r="I70" s="46">
        <v>46049</v>
      </c>
      <c r="J70" s="46" t="s">
        <v>424</v>
      </c>
      <c r="K70" s="46">
        <v>46049</v>
      </c>
      <c r="L70" s="46" t="s">
        <v>164</v>
      </c>
      <c r="M70" s="46" t="s">
        <v>163</v>
      </c>
      <c r="N70" s="46">
        <v>73758</v>
      </c>
      <c r="O70" s="46" t="s">
        <v>509</v>
      </c>
      <c r="P70" s="46">
        <v>510655</v>
      </c>
      <c r="Q70" s="46" t="s">
        <v>552</v>
      </c>
      <c r="R70" s="46" t="s">
        <v>190</v>
      </c>
      <c r="S70" s="46" t="s">
        <v>560</v>
      </c>
      <c r="T70" s="46" t="s">
        <v>561</v>
      </c>
      <c r="U70" s="46" t="s">
        <v>174</v>
      </c>
      <c r="V70" s="46" t="s">
        <v>175</v>
      </c>
      <c r="W70" s="46">
        <v>541</v>
      </c>
      <c r="X70" s="78" t="s">
        <v>318</v>
      </c>
      <c r="Y70" s="78">
        <v>350931941</v>
      </c>
      <c r="Z70" s="78" t="s">
        <v>562</v>
      </c>
      <c r="AA70" s="46" t="s">
        <v>556</v>
      </c>
      <c r="AB70" s="46">
        <v>44040</v>
      </c>
      <c r="AC70" s="46" t="s">
        <v>431</v>
      </c>
      <c r="AD70" s="46">
        <v>24</v>
      </c>
      <c r="AE70" s="46" t="s">
        <v>207</v>
      </c>
      <c r="AF70" s="46" t="s">
        <v>208</v>
      </c>
      <c r="AG70" s="46" t="s">
        <v>557</v>
      </c>
      <c r="AH70" s="46" t="s">
        <v>210</v>
      </c>
      <c r="AI70" s="46" t="s">
        <v>558</v>
      </c>
      <c r="AJ70" s="46">
        <v>2116</v>
      </c>
      <c r="AK70" s="46">
        <v>2400</v>
      </c>
      <c r="AL70" s="46" t="s">
        <v>559</v>
      </c>
      <c r="AM70" s="46">
        <v>41689.9</v>
      </c>
      <c r="AN70" s="46">
        <v>13226.1</v>
      </c>
      <c r="AO70" s="46">
        <v>54916</v>
      </c>
      <c r="AP70" s="46">
        <v>2350.1</v>
      </c>
      <c r="AQ70" s="46">
        <v>49.9</v>
      </c>
      <c r="AR70" s="46">
        <v>2400</v>
      </c>
      <c r="AS70" s="46">
        <v>2350.1</v>
      </c>
      <c r="AT70" s="46">
        <v>49.9</v>
      </c>
      <c r="AU70" s="46">
        <v>2400</v>
      </c>
      <c r="AV70" s="46">
        <v>24</v>
      </c>
      <c r="AW70" s="46">
        <v>25</v>
      </c>
      <c r="AX70" s="46" t="s">
        <v>423</v>
      </c>
      <c r="AY70" s="74">
        <v>45720</v>
      </c>
      <c r="AZ70" s="46"/>
      <c r="BA70" s="46"/>
      <c r="BB70" s="46" t="s">
        <v>186</v>
      </c>
      <c r="BC70" s="46" t="s">
        <v>187</v>
      </c>
      <c r="BD70" s="46"/>
      <c r="BE70" s="46">
        <v>0</v>
      </c>
      <c r="BF70" s="46" t="s">
        <v>561</v>
      </c>
      <c r="BG70" s="60">
        <v>45777</v>
      </c>
      <c r="BH70" s="60" t="s">
        <v>1116</v>
      </c>
      <c r="BI70" s="58" t="s">
        <v>1117</v>
      </c>
      <c r="BJ70" s="33" t="s">
        <v>1126</v>
      </c>
      <c r="BK70" s="65" t="s">
        <v>1119</v>
      </c>
      <c r="BL70" s="44"/>
      <c r="BM70" s="64"/>
      <c r="BN70" s="58" t="s">
        <v>1165</v>
      </c>
      <c r="BO70" s="58"/>
      <c r="BP70" s="64"/>
      <c r="BQ70" s="83" t="s">
        <v>1175</v>
      </c>
    </row>
    <row r="71" spans="1:69" hidden="1" x14ac:dyDescent="0.3">
      <c r="A71" s="45">
        <v>66</v>
      </c>
      <c r="B71" s="46" t="s">
        <v>154</v>
      </c>
      <c r="C71" s="46" t="s">
        <v>153</v>
      </c>
      <c r="D71" s="46" t="s">
        <v>165</v>
      </c>
      <c r="E71" s="46" t="s">
        <v>166</v>
      </c>
      <c r="F71" s="46" t="s">
        <v>167</v>
      </c>
      <c r="G71" s="46" t="s">
        <v>159</v>
      </c>
      <c r="H71" s="46" t="s">
        <v>160</v>
      </c>
      <c r="I71" s="46">
        <v>45944</v>
      </c>
      <c r="J71" s="46" t="s">
        <v>413</v>
      </c>
      <c r="K71" s="46">
        <v>45944</v>
      </c>
      <c r="L71" s="46" t="s">
        <v>164</v>
      </c>
      <c r="M71" s="46" t="s">
        <v>163</v>
      </c>
      <c r="N71" s="46">
        <v>73554</v>
      </c>
      <c r="O71" s="46" t="s">
        <v>414</v>
      </c>
      <c r="P71" s="46">
        <v>396443</v>
      </c>
      <c r="Q71" s="46" t="s">
        <v>537</v>
      </c>
      <c r="R71" s="46" t="s">
        <v>190</v>
      </c>
      <c r="S71" s="46" t="s">
        <v>563</v>
      </c>
      <c r="T71" s="46" t="s">
        <v>564</v>
      </c>
      <c r="U71" s="46" t="s">
        <v>174</v>
      </c>
      <c r="V71" s="46" t="s">
        <v>175</v>
      </c>
      <c r="W71" s="46">
        <v>541</v>
      </c>
      <c r="X71" s="78" t="s">
        <v>176</v>
      </c>
      <c r="Y71" s="78">
        <v>350982834</v>
      </c>
      <c r="Z71" s="78" t="s">
        <v>565</v>
      </c>
      <c r="AA71" s="46" t="s">
        <v>566</v>
      </c>
      <c r="AB71" s="46">
        <v>44040</v>
      </c>
      <c r="AC71" s="46" t="s">
        <v>419</v>
      </c>
      <c r="AD71" s="46">
        <v>24</v>
      </c>
      <c r="AE71" s="46" t="s">
        <v>207</v>
      </c>
      <c r="AF71" s="46" t="s">
        <v>208</v>
      </c>
      <c r="AG71" s="46" t="s">
        <v>567</v>
      </c>
      <c r="AH71" s="46" t="s">
        <v>210</v>
      </c>
      <c r="AI71" s="46" t="s">
        <v>568</v>
      </c>
      <c r="AJ71" s="46">
        <v>2177</v>
      </c>
      <c r="AK71" s="46">
        <v>2400</v>
      </c>
      <c r="AL71" s="46" t="s">
        <v>569</v>
      </c>
      <c r="AM71" s="46">
        <v>15144.79</v>
      </c>
      <c r="AN71" s="46">
        <v>8632.2099999999991</v>
      </c>
      <c r="AO71" s="46">
        <v>23777</v>
      </c>
      <c r="AP71" s="46">
        <v>28895.21</v>
      </c>
      <c r="AQ71" s="46">
        <v>4704.79</v>
      </c>
      <c r="AR71" s="46">
        <v>33600</v>
      </c>
      <c r="AS71" s="46">
        <v>28895.21</v>
      </c>
      <c r="AT71" s="46">
        <v>4704.79</v>
      </c>
      <c r="AU71" s="46">
        <v>33600</v>
      </c>
      <c r="AV71" s="46">
        <v>24</v>
      </c>
      <c r="AW71" s="46">
        <v>415</v>
      </c>
      <c r="AX71" s="46" t="s">
        <v>201</v>
      </c>
      <c r="AY71" s="74">
        <v>45414</v>
      </c>
      <c r="AZ71" s="46"/>
      <c r="BA71" s="46"/>
      <c r="BB71" s="46" t="s">
        <v>186</v>
      </c>
      <c r="BC71" s="46" t="s">
        <v>187</v>
      </c>
      <c r="BD71" s="46"/>
      <c r="BE71" s="46">
        <v>0</v>
      </c>
      <c r="BF71" s="46" t="s">
        <v>564</v>
      </c>
      <c r="BG71" s="60">
        <v>45777</v>
      </c>
      <c r="BH71" s="60" t="s">
        <v>1116</v>
      </c>
      <c r="BI71" s="58" t="s">
        <v>1117</v>
      </c>
      <c r="BJ71" s="33" t="s">
        <v>1126</v>
      </c>
      <c r="BK71" s="65" t="s">
        <v>1124</v>
      </c>
      <c r="BL71" s="44"/>
      <c r="BM71" s="64"/>
      <c r="BN71" s="58" t="s">
        <v>1125</v>
      </c>
      <c r="BO71" s="58"/>
      <c r="BP71" s="64"/>
      <c r="BQ71" s="83" t="s">
        <v>1174</v>
      </c>
    </row>
    <row r="72" spans="1:69" x14ac:dyDescent="0.3">
      <c r="A72" s="45">
        <v>67</v>
      </c>
      <c r="B72" s="46" t="s">
        <v>154</v>
      </c>
      <c r="C72" s="46" t="s">
        <v>153</v>
      </c>
      <c r="D72" s="46" t="s">
        <v>165</v>
      </c>
      <c r="E72" s="46" t="s">
        <v>166</v>
      </c>
      <c r="F72" s="46" t="s">
        <v>167</v>
      </c>
      <c r="G72" s="46" t="s">
        <v>159</v>
      </c>
      <c r="H72" s="46" t="s">
        <v>160</v>
      </c>
      <c r="I72" s="46">
        <v>45944</v>
      </c>
      <c r="J72" s="46" t="s">
        <v>413</v>
      </c>
      <c r="K72" s="46">
        <v>45944</v>
      </c>
      <c r="L72" s="46" t="s">
        <v>164</v>
      </c>
      <c r="M72" s="46" t="s">
        <v>163</v>
      </c>
      <c r="N72" s="46">
        <v>73741</v>
      </c>
      <c r="O72" s="46" t="s">
        <v>414</v>
      </c>
      <c r="P72" s="46">
        <v>105305</v>
      </c>
      <c r="Q72" s="46" t="s">
        <v>570</v>
      </c>
      <c r="R72" s="46" t="s">
        <v>190</v>
      </c>
      <c r="S72" s="46" t="s">
        <v>571</v>
      </c>
      <c r="T72" s="46" t="s">
        <v>572</v>
      </c>
      <c r="U72" s="46" t="s">
        <v>174</v>
      </c>
      <c r="V72" s="46" t="s">
        <v>175</v>
      </c>
      <c r="W72" s="46">
        <v>541</v>
      </c>
      <c r="X72" s="78" t="s">
        <v>193</v>
      </c>
      <c r="Y72" s="78">
        <v>351034793</v>
      </c>
      <c r="Z72" s="78" t="s">
        <v>573</v>
      </c>
      <c r="AA72" s="46" t="s">
        <v>574</v>
      </c>
      <c r="AB72" s="46">
        <v>65959</v>
      </c>
      <c r="AC72" s="46" t="s">
        <v>419</v>
      </c>
      <c r="AD72" s="46">
        <v>24</v>
      </c>
      <c r="AE72" s="46" t="s">
        <v>180</v>
      </c>
      <c r="AF72" s="46" t="s">
        <v>240</v>
      </c>
      <c r="AG72" s="46" t="s">
        <v>485</v>
      </c>
      <c r="AH72" s="46" t="s">
        <v>242</v>
      </c>
      <c r="AI72" s="46" t="s">
        <v>568</v>
      </c>
      <c r="AJ72" s="46">
        <v>3885</v>
      </c>
      <c r="AK72" s="46">
        <v>3550</v>
      </c>
      <c r="AL72" s="46" t="s">
        <v>235</v>
      </c>
      <c r="AM72" s="46">
        <v>62482.81</v>
      </c>
      <c r="AN72" s="46">
        <v>19502.189999999999</v>
      </c>
      <c r="AO72" s="46">
        <v>81985</v>
      </c>
      <c r="AP72" s="46">
        <v>3476.19</v>
      </c>
      <c r="AQ72" s="46">
        <v>73.81</v>
      </c>
      <c r="AR72" s="46">
        <v>3550</v>
      </c>
      <c r="AS72" s="46">
        <v>3476.19</v>
      </c>
      <c r="AT72" s="46">
        <v>73.81</v>
      </c>
      <c r="AU72" s="46">
        <v>3550</v>
      </c>
      <c r="AV72" s="46">
        <v>24</v>
      </c>
      <c r="AW72" s="46">
        <v>19</v>
      </c>
      <c r="AX72" s="46" t="s">
        <v>423</v>
      </c>
      <c r="AY72" s="74">
        <v>45724</v>
      </c>
      <c r="AZ72" s="46"/>
      <c r="BA72" s="46"/>
      <c r="BB72" s="46" t="s">
        <v>186</v>
      </c>
      <c r="BC72" s="46" t="s">
        <v>187</v>
      </c>
      <c r="BD72" s="46"/>
      <c r="BE72" s="46">
        <v>0</v>
      </c>
      <c r="BF72" s="46" t="s">
        <v>572</v>
      </c>
      <c r="BG72" s="60">
        <v>45775</v>
      </c>
      <c r="BH72" s="60" t="s">
        <v>1116</v>
      </c>
      <c r="BI72" s="58" t="s">
        <v>1117</v>
      </c>
      <c r="BJ72" s="33" t="s">
        <v>1118</v>
      </c>
      <c r="BK72" s="65" t="s">
        <v>1119</v>
      </c>
      <c r="BL72" s="44" t="s">
        <v>1120</v>
      </c>
      <c r="BM72" s="64"/>
      <c r="BN72" s="58" t="s">
        <v>1121</v>
      </c>
      <c r="BO72" s="58" t="s">
        <v>1122</v>
      </c>
      <c r="BP72" s="64">
        <v>3550</v>
      </c>
      <c r="BQ72" s="85" t="s">
        <v>1178</v>
      </c>
    </row>
    <row r="73" spans="1:69" x14ac:dyDescent="0.3">
      <c r="A73" s="45">
        <v>68</v>
      </c>
      <c r="B73" s="46" t="s">
        <v>154</v>
      </c>
      <c r="C73" s="46" t="s">
        <v>153</v>
      </c>
      <c r="D73" s="46" t="s">
        <v>165</v>
      </c>
      <c r="E73" s="46" t="s">
        <v>166</v>
      </c>
      <c r="F73" s="46" t="s">
        <v>167</v>
      </c>
      <c r="G73" s="46" t="s">
        <v>159</v>
      </c>
      <c r="H73" s="46" t="s">
        <v>160</v>
      </c>
      <c r="I73" s="46">
        <v>45944</v>
      </c>
      <c r="J73" s="46" t="s">
        <v>413</v>
      </c>
      <c r="K73" s="46">
        <v>45944</v>
      </c>
      <c r="L73" s="46" t="s">
        <v>164</v>
      </c>
      <c r="M73" s="46" t="s">
        <v>163</v>
      </c>
      <c r="N73" s="46">
        <v>73554</v>
      </c>
      <c r="O73" s="46" t="s">
        <v>414</v>
      </c>
      <c r="P73" s="46">
        <v>104912</v>
      </c>
      <c r="Q73" s="46" t="s">
        <v>575</v>
      </c>
      <c r="R73" s="46" t="s">
        <v>190</v>
      </c>
      <c r="S73" s="46" t="s">
        <v>576</v>
      </c>
      <c r="T73" s="46" t="s">
        <v>577</v>
      </c>
      <c r="U73" s="46" t="s">
        <v>174</v>
      </c>
      <c r="V73" s="46" t="s">
        <v>175</v>
      </c>
      <c r="W73" s="46">
        <v>541</v>
      </c>
      <c r="X73" s="78" t="s">
        <v>193</v>
      </c>
      <c r="Y73" s="78">
        <v>351065162</v>
      </c>
      <c r="Z73" s="78" t="s">
        <v>578</v>
      </c>
      <c r="AA73" s="46" t="s">
        <v>579</v>
      </c>
      <c r="AB73" s="46">
        <v>44040</v>
      </c>
      <c r="AC73" s="46" t="s">
        <v>419</v>
      </c>
      <c r="AD73" s="46">
        <v>24</v>
      </c>
      <c r="AE73" s="46" t="s">
        <v>207</v>
      </c>
      <c r="AF73" s="46" t="s">
        <v>208</v>
      </c>
      <c r="AG73" s="46" t="s">
        <v>390</v>
      </c>
      <c r="AH73" s="46" t="s">
        <v>210</v>
      </c>
      <c r="AI73" s="46" t="s">
        <v>568</v>
      </c>
      <c r="AJ73" s="46">
        <v>2026</v>
      </c>
      <c r="AK73" s="46">
        <v>2400</v>
      </c>
      <c r="AL73" s="46" t="s">
        <v>580</v>
      </c>
      <c r="AM73" s="46">
        <v>41689.9</v>
      </c>
      <c r="AN73" s="46">
        <v>13136.1</v>
      </c>
      <c r="AO73" s="46">
        <v>54826</v>
      </c>
      <c r="AP73" s="46">
        <v>2350.1</v>
      </c>
      <c r="AQ73" s="46">
        <v>49.9</v>
      </c>
      <c r="AR73" s="46">
        <v>2400</v>
      </c>
      <c r="AS73" s="46">
        <v>2350.1</v>
      </c>
      <c r="AT73" s="46">
        <v>49.9</v>
      </c>
      <c r="AU73" s="46">
        <v>2400</v>
      </c>
      <c r="AV73" s="46">
        <v>24</v>
      </c>
      <c r="AW73" s="46">
        <v>19</v>
      </c>
      <c r="AX73" s="46" t="s">
        <v>423</v>
      </c>
      <c r="AY73" s="74">
        <v>45728</v>
      </c>
      <c r="AZ73" s="46"/>
      <c r="BA73" s="46"/>
      <c r="BB73" s="46" t="s">
        <v>186</v>
      </c>
      <c r="BC73" s="46" t="s">
        <v>187</v>
      </c>
      <c r="BD73" s="46"/>
      <c r="BE73" s="46">
        <v>0</v>
      </c>
      <c r="BF73" s="46" t="s">
        <v>577</v>
      </c>
      <c r="BG73" s="60">
        <v>45775</v>
      </c>
      <c r="BH73" s="60" t="s">
        <v>1116</v>
      </c>
      <c r="BI73" s="58" t="s">
        <v>1117</v>
      </c>
      <c r="BJ73" s="33" t="s">
        <v>1118</v>
      </c>
      <c r="BK73" s="65" t="s">
        <v>1119</v>
      </c>
      <c r="BL73" s="44" t="s">
        <v>1120</v>
      </c>
      <c r="BM73" s="64"/>
      <c r="BN73" s="58" t="s">
        <v>1121</v>
      </c>
      <c r="BO73" s="58" t="s">
        <v>1122</v>
      </c>
      <c r="BP73" s="64">
        <v>2400</v>
      </c>
      <c r="BQ73" s="59" t="s">
        <v>1142</v>
      </c>
    </row>
    <row r="74" spans="1:69" hidden="1" x14ac:dyDescent="0.3">
      <c r="A74" s="45">
        <v>69</v>
      </c>
      <c r="B74" s="46" t="s">
        <v>154</v>
      </c>
      <c r="C74" s="46" t="s">
        <v>153</v>
      </c>
      <c r="D74" s="46" t="s">
        <v>165</v>
      </c>
      <c r="E74" s="46" t="s">
        <v>166</v>
      </c>
      <c r="F74" s="46" t="s">
        <v>167</v>
      </c>
      <c r="G74" s="46" t="s">
        <v>159</v>
      </c>
      <c r="H74" s="46" t="s">
        <v>160</v>
      </c>
      <c r="I74" s="46">
        <v>46120</v>
      </c>
      <c r="J74" s="46" t="s">
        <v>496</v>
      </c>
      <c r="K74" s="46">
        <v>46120</v>
      </c>
      <c r="L74" s="46" t="s">
        <v>164</v>
      </c>
      <c r="M74" s="46" t="s">
        <v>163</v>
      </c>
      <c r="N74" s="46">
        <v>73723</v>
      </c>
      <c r="O74" s="46" t="s">
        <v>581</v>
      </c>
      <c r="P74" s="46">
        <v>597789</v>
      </c>
      <c r="Q74" s="46" t="s">
        <v>582</v>
      </c>
      <c r="R74" s="46" t="s">
        <v>190</v>
      </c>
      <c r="S74" s="46" t="s">
        <v>583</v>
      </c>
      <c r="T74" s="46" t="s">
        <v>584</v>
      </c>
      <c r="U74" s="46" t="s">
        <v>174</v>
      </c>
      <c r="V74" s="46" t="s">
        <v>175</v>
      </c>
      <c r="W74" s="46">
        <v>541</v>
      </c>
      <c r="X74" s="78" t="s">
        <v>193</v>
      </c>
      <c r="Y74" s="78">
        <v>351190779</v>
      </c>
      <c r="Z74" s="78" t="s">
        <v>389</v>
      </c>
      <c r="AA74" s="46" t="s">
        <v>585</v>
      </c>
      <c r="AB74" s="46">
        <v>41952</v>
      </c>
      <c r="AC74" s="46" t="s">
        <v>179</v>
      </c>
      <c r="AD74" s="46">
        <v>24</v>
      </c>
      <c r="AE74" s="46" t="s">
        <v>207</v>
      </c>
      <c r="AF74" s="46" t="s">
        <v>208</v>
      </c>
      <c r="AG74" s="46" t="s">
        <v>586</v>
      </c>
      <c r="AH74" s="46" t="s">
        <v>210</v>
      </c>
      <c r="AI74" s="46" t="s">
        <v>234</v>
      </c>
      <c r="AJ74" s="46">
        <v>2327</v>
      </c>
      <c r="AK74" s="46">
        <v>2250</v>
      </c>
      <c r="AL74" s="46" t="s">
        <v>587</v>
      </c>
      <c r="AM74" s="46">
        <v>29386.02</v>
      </c>
      <c r="AN74" s="46">
        <v>11190.98</v>
      </c>
      <c r="AO74" s="46">
        <v>40577</v>
      </c>
      <c r="AP74" s="46">
        <v>12565.98</v>
      </c>
      <c r="AQ74" s="46">
        <v>934.02</v>
      </c>
      <c r="AR74" s="46">
        <v>13500</v>
      </c>
      <c r="AS74" s="46">
        <v>12565.98</v>
      </c>
      <c r="AT74" s="46">
        <v>934.02</v>
      </c>
      <c r="AU74" s="46">
        <v>13500</v>
      </c>
      <c r="AV74" s="46">
        <v>24</v>
      </c>
      <c r="AW74" s="46">
        <v>171</v>
      </c>
      <c r="AX74" s="46" t="s">
        <v>201</v>
      </c>
      <c r="AY74" s="74">
        <v>45566</v>
      </c>
      <c r="AZ74" s="46"/>
      <c r="BA74" s="46"/>
      <c r="BB74" s="46" t="s">
        <v>186</v>
      </c>
      <c r="BC74" s="46" t="s">
        <v>187</v>
      </c>
      <c r="BD74" s="46"/>
      <c r="BE74" s="46">
        <v>0</v>
      </c>
      <c r="BF74" s="46" t="s">
        <v>584</v>
      </c>
      <c r="BG74" s="60">
        <v>45776</v>
      </c>
      <c r="BH74" s="60" t="s">
        <v>1116</v>
      </c>
      <c r="BI74" s="58" t="s">
        <v>1117</v>
      </c>
      <c r="BJ74" s="33" t="s">
        <v>1126</v>
      </c>
      <c r="BK74" s="65" t="s">
        <v>1124</v>
      </c>
      <c r="BL74" s="44"/>
      <c r="BM74" s="64"/>
      <c r="BN74" s="58" t="s">
        <v>1125</v>
      </c>
      <c r="BO74" s="58"/>
      <c r="BP74" s="64"/>
      <c r="BQ74" s="83" t="s">
        <v>1174</v>
      </c>
    </row>
    <row r="75" spans="1:69" hidden="1" x14ac:dyDescent="0.3">
      <c r="A75" s="45">
        <v>70</v>
      </c>
      <c r="B75" s="46" t="s">
        <v>154</v>
      </c>
      <c r="C75" s="46" t="s">
        <v>153</v>
      </c>
      <c r="D75" s="46" t="s">
        <v>165</v>
      </c>
      <c r="E75" s="46" t="s">
        <v>166</v>
      </c>
      <c r="F75" s="46" t="s">
        <v>167</v>
      </c>
      <c r="G75" s="46" t="s">
        <v>159</v>
      </c>
      <c r="H75" s="46" t="s">
        <v>160</v>
      </c>
      <c r="I75" s="46">
        <v>46049</v>
      </c>
      <c r="J75" s="46" t="s">
        <v>424</v>
      </c>
      <c r="K75" s="46">
        <v>46049</v>
      </c>
      <c r="L75" s="46" t="s">
        <v>164</v>
      </c>
      <c r="M75" s="46" t="s">
        <v>163</v>
      </c>
      <c r="N75" s="46">
        <v>73758</v>
      </c>
      <c r="O75" s="46" t="s">
        <v>509</v>
      </c>
      <c r="P75" s="46">
        <v>510655</v>
      </c>
      <c r="Q75" s="46" t="s">
        <v>552</v>
      </c>
      <c r="R75" s="46" t="s">
        <v>190</v>
      </c>
      <c r="S75" s="46" t="s">
        <v>588</v>
      </c>
      <c r="T75" s="46" t="s">
        <v>589</v>
      </c>
      <c r="U75" s="46" t="s">
        <v>280</v>
      </c>
      <c r="V75" s="46" t="s">
        <v>281</v>
      </c>
      <c r="W75" s="46">
        <v>541</v>
      </c>
      <c r="X75" s="78" t="s">
        <v>193</v>
      </c>
      <c r="Y75" s="78">
        <v>351190843</v>
      </c>
      <c r="Z75" s="78" t="s">
        <v>590</v>
      </c>
      <c r="AA75" s="46" t="s">
        <v>591</v>
      </c>
      <c r="AB75" s="46">
        <v>41952</v>
      </c>
      <c r="AC75" s="46" t="s">
        <v>431</v>
      </c>
      <c r="AD75" s="46">
        <v>24</v>
      </c>
      <c r="AE75" s="46" t="s">
        <v>207</v>
      </c>
      <c r="AF75" s="46" t="s">
        <v>208</v>
      </c>
      <c r="AG75" s="46" t="s">
        <v>592</v>
      </c>
      <c r="AH75" s="46" t="s">
        <v>210</v>
      </c>
      <c r="AI75" s="46" t="s">
        <v>558</v>
      </c>
      <c r="AJ75" s="46">
        <v>2269</v>
      </c>
      <c r="AK75" s="46">
        <v>2250</v>
      </c>
      <c r="AL75" s="46" t="s">
        <v>593</v>
      </c>
      <c r="AM75" s="46">
        <v>13222.73</v>
      </c>
      <c r="AN75" s="46">
        <v>7046.27</v>
      </c>
      <c r="AO75" s="46">
        <v>20269</v>
      </c>
      <c r="AP75" s="46">
        <v>28729.27</v>
      </c>
      <c r="AQ75" s="46">
        <v>5020.7299999999996</v>
      </c>
      <c r="AR75" s="46">
        <v>33750</v>
      </c>
      <c r="AS75" s="46">
        <v>28729.27</v>
      </c>
      <c r="AT75" s="46">
        <v>5020.7299999999996</v>
      </c>
      <c r="AU75" s="46">
        <v>33750</v>
      </c>
      <c r="AV75" s="46">
        <v>24</v>
      </c>
      <c r="AW75" s="46">
        <v>450</v>
      </c>
      <c r="AX75" s="46" t="s">
        <v>201</v>
      </c>
      <c r="AY75" s="74">
        <v>45293</v>
      </c>
      <c r="AZ75" s="46"/>
      <c r="BA75" s="46"/>
      <c r="BB75" s="46" t="s">
        <v>186</v>
      </c>
      <c r="BC75" s="46" t="s">
        <v>187</v>
      </c>
      <c r="BD75" s="46"/>
      <c r="BE75" s="46">
        <v>0</v>
      </c>
      <c r="BF75" s="46" t="s">
        <v>589</v>
      </c>
      <c r="BG75" s="60">
        <v>45777</v>
      </c>
      <c r="BH75" s="60" t="s">
        <v>1116</v>
      </c>
      <c r="BI75" s="58" t="s">
        <v>1117</v>
      </c>
      <c r="BJ75" s="33" t="s">
        <v>1126</v>
      </c>
      <c r="BK75" s="65" t="s">
        <v>1124</v>
      </c>
      <c r="BL75" s="44"/>
      <c r="BM75" s="64"/>
      <c r="BN75" s="58" t="s">
        <v>1125</v>
      </c>
      <c r="BO75" s="58"/>
      <c r="BP75" s="64"/>
      <c r="BQ75" s="83" t="s">
        <v>1174</v>
      </c>
    </row>
    <row r="76" spans="1:69" hidden="1" x14ac:dyDescent="0.3">
      <c r="A76" s="45">
        <v>71</v>
      </c>
      <c r="B76" s="46" t="s">
        <v>154</v>
      </c>
      <c r="C76" s="46" t="s">
        <v>153</v>
      </c>
      <c r="D76" s="46" t="s">
        <v>165</v>
      </c>
      <c r="E76" s="46" t="s">
        <v>166</v>
      </c>
      <c r="F76" s="46" t="s">
        <v>167</v>
      </c>
      <c r="G76" s="46" t="s">
        <v>159</v>
      </c>
      <c r="H76" s="46" t="s">
        <v>160</v>
      </c>
      <c r="I76" s="46">
        <v>45944</v>
      </c>
      <c r="J76" s="46" t="s">
        <v>413</v>
      </c>
      <c r="K76" s="46">
        <v>45944</v>
      </c>
      <c r="L76" s="46" t="s">
        <v>164</v>
      </c>
      <c r="M76" s="46" t="s">
        <v>163</v>
      </c>
      <c r="N76" s="46">
        <v>73724</v>
      </c>
      <c r="O76" s="46" t="s">
        <v>594</v>
      </c>
      <c r="P76" s="46">
        <v>105150</v>
      </c>
      <c r="Q76" s="46" t="s">
        <v>595</v>
      </c>
      <c r="R76" s="46" t="s">
        <v>190</v>
      </c>
      <c r="S76" s="46" t="s">
        <v>596</v>
      </c>
      <c r="T76" s="46" t="s">
        <v>597</v>
      </c>
      <c r="U76" s="46" t="s">
        <v>174</v>
      </c>
      <c r="V76" s="46" t="s">
        <v>175</v>
      </c>
      <c r="W76" s="46">
        <v>541</v>
      </c>
      <c r="X76" s="78" t="s">
        <v>193</v>
      </c>
      <c r="Y76" s="78">
        <v>351285350</v>
      </c>
      <c r="Z76" s="78" t="s">
        <v>598</v>
      </c>
      <c r="AA76" s="46" t="s">
        <v>599</v>
      </c>
      <c r="AB76" s="46">
        <v>65959</v>
      </c>
      <c r="AC76" s="46" t="s">
        <v>419</v>
      </c>
      <c r="AD76" s="46">
        <v>24</v>
      </c>
      <c r="AE76" s="46" t="s">
        <v>180</v>
      </c>
      <c r="AF76" s="46" t="s">
        <v>432</v>
      </c>
      <c r="AG76" s="46" t="s">
        <v>600</v>
      </c>
      <c r="AH76" s="46" t="s">
        <v>385</v>
      </c>
      <c r="AI76" s="46" t="s">
        <v>568</v>
      </c>
      <c r="AJ76" s="46">
        <v>3433</v>
      </c>
      <c r="AK76" s="46">
        <v>3550</v>
      </c>
      <c r="AL76" s="46" t="s">
        <v>422</v>
      </c>
      <c r="AM76" s="46">
        <v>52468.61</v>
      </c>
      <c r="AN76" s="46">
        <v>18414.39</v>
      </c>
      <c r="AO76" s="46">
        <v>70883</v>
      </c>
      <c r="AP76" s="46">
        <v>13490.39</v>
      </c>
      <c r="AQ76" s="46">
        <v>709.61</v>
      </c>
      <c r="AR76" s="46">
        <v>14200</v>
      </c>
      <c r="AS76" s="46">
        <v>13490.39</v>
      </c>
      <c r="AT76" s="46">
        <v>709.61</v>
      </c>
      <c r="AU76" s="46">
        <v>14200</v>
      </c>
      <c r="AV76" s="46">
        <v>24</v>
      </c>
      <c r="AW76" s="46">
        <v>109</v>
      </c>
      <c r="AX76" s="46" t="s">
        <v>201</v>
      </c>
      <c r="AY76" s="74">
        <v>45727</v>
      </c>
      <c r="AZ76" s="46"/>
      <c r="BA76" s="46"/>
      <c r="BB76" s="46" t="s">
        <v>186</v>
      </c>
      <c r="BC76" s="46" t="s">
        <v>187</v>
      </c>
      <c r="BD76" s="46"/>
      <c r="BE76" s="46">
        <v>0</v>
      </c>
      <c r="BF76" s="46" t="s">
        <v>597</v>
      </c>
      <c r="BG76" s="60">
        <v>45777</v>
      </c>
      <c r="BH76" s="60" t="s">
        <v>1116</v>
      </c>
      <c r="BI76" s="58" t="s">
        <v>1117</v>
      </c>
      <c r="BJ76" s="33" t="s">
        <v>1126</v>
      </c>
      <c r="BK76" s="65" t="s">
        <v>1124</v>
      </c>
      <c r="BL76" s="44"/>
      <c r="BM76" s="64"/>
      <c r="BN76" s="58" t="s">
        <v>1125</v>
      </c>
      <c r="BO76" s="58"/>
      <c r="BP76" s="64"/>
      <c r="BQ76" s="83" t="s">
        <v>1174</v>
      </c>
    </row>
    <row r="77" spans="1:69" hidden="1" x14ac:dyDescent="0.3">
      <c r="A77" s="45">
        <v>72</v>
      </c>
      <c r="B77" s="46" t="s">
        <v>154</v>
      </c>
      <c r="C77" s="46" t="s">
        <v>153</v>
      </c>
      <c r="D77" s="46" t="s">
        <v>165</v>
      </c>
      <c r="E77" s="46" t="s">
        <v>166</v>
      </c>
      <c r="F77" s="46" t="s">
        <v>167</v>
      </c>
      <c r="G77" s="46" t="s">
        <v>159</v>
      </c>
      <c r="H77" s="46" t="s">
        <v>160</v>
      </c>
      <c r="I77" s="46">
        <v>46120</v>
      </c>
      <c r="J77" s="46" t="s">
        <v>496</v>
      </c>
      <c r="K77" s="46">
        <v>46120</v>
      </c>
      <c r="L77" s="46" t="s">
        <v>164</v>
      </c>
      <c r="M77" s="46" t="s">
        <v>163</v>
      </c>
      <c r="N77" s="46">
        <v>73723</v>
      </c>
      <c r="O77" s="46" t="s">
        <v>581</v>
      </c>
      <c r="P77" s="46">
        <v>597789</v>
      </c>
      <c r="Q77" s="46" t="s">
        <v>582</v>
      </c>
      <c r="R77" s="46" t="s">
        <v>190</v>
      </c>
      <c r="S77" s="46" t="s">
        <v>601</v>
      </c>
      <c r="T77" s="46" t="s">
        <v>602</v>
      </c>
      <c r="U77" s="46" t="s">
        <v>174</v>
      </c>
      <c r="V77" s="46" t="s">
        <v>175</v>
      </c>
      <c r="W77" s="46">
        <v>541</v>
      </c>
      <c r="X77" s="78" t="s">
        <v>176</v>
      </c>
      <c r="Y77" s="78">
        <v>351317876</v>
      </c>
      <c r="Z77" s="78" t="s">
        <v>603</v>
      </c>
      <c r="AA77" s="46" t="s">
        <v>232</v>
      </c>
      <c r="AB77" s="46">
        <v>41752</v>
      </c>
      <c r="AC77" s="46" t="s">
        <v>179</v>
      </c>
      <c r="AD77" s="46">
        <v>24</v>
      </c>
      <c r="AE77" s="46" t="s">
        <v>207</v>
      </c>
      <c r="AF77" s="46" t="s">
        <v>208</v>
      </c>
      <c r="AG77" s="46" t="s">
        <v>233</v>
      </c>
      <c r="AH77" s="46" t="s">
        <v>210</v>
      </c>
      <c r="AI77" s="46" t="s">
        <v>234</v>
      </c>
      <c r="AJ77" s="46">
        <v>2064</v>
      </c>
      <c r="AK77" s="46">
        <v>2250</v>
      </c>
      <c r="AL77" s="46" t="s">
        <v>604</v>
      </c>
      <c r="AM77" s="46">
        <v>35270.21</v>
      </c>
      <c r="AN77" s="46">
        <v>11793.79</v>
      </c>
      <c r="AO77" s="46">
        <v>47064</v>
      </c>
      <c r="AP77" s="46">
        <v>6481.79</v>
      </c>
      <c r="AQ77" s="46">
        <v>268.20999999999998</v>
      </c>
      <c r="AR77" s="46">
        <v>6750</v>
      </c>
      <c r="AS77" s="46">
        <v>6481.79</v>
      </c>
      <c r="AT77" s="46">
        <v>268.20999999999998</v>
      </c>
      <c r="AU77" s="46">
        <v>6750</v>
      </c>
      <c r="AV77" s="46">
        <v>24</v>
      </c>
      <c r="AW77" s="46">
        <v>79</v>
      </c>
      <c r="AX77" s="46" t="s">
        <v>201</v>
      </c>
      <c r="AY77" s="74">
        <v>45756</v>
      </c>
      <c r="AZ77" s="46"/>
      <c r="BA77" s="46"/>
      <c r="BB77" s="46" t="s">
        <v>186</v>
      </c>
      <c r="BC77" s="46" t="s">
        <v>187</v>
      </c>
      <c r="BD77" s="46"/>
      <c r="BE77" s="46">
        <v>0</v>
      </c>
      <c r="BF77" s="46" t="s">
        <v>602</v>
      </c>
      <c r="BG77" s="60">
        <v>45776</v>
      </c>
      <c r="BH77" s="60" t="s">
        <v>1116</v>
      </c>
      <c r="BI77" s="58" t="s">
        <v>1117</v>
      </c>
      <c r="BJ77" s="33" t="s">
        <v>1126</v>
      </c>
      <c r="BK77" s="65" t="s">
        <v>1124</v>
      </c>
      <c r="BL77" s="44"/>
      <c r="BM77" s="64"/>
      <c r="BN77" s="58" t="s">
        <v>1125</v>
      </c>
      <c r="BO77" s="58"/>
      <c r="BP77" s="64"/>
      <c r="BQ77" s="83" t="s">
        <v>1174</v>
      </c>
    </row>
    <row r="78" spans="1:69" hidden="1" x14ac:dyDescent="0.3">
      <c r="A78" s="45">
        <v>73</v>
      </c>
      <c r="B78" s="46" t="s">
        <v>154</v>
      </c>
      <c r="C78" s="46" t="s">
        <v>153</v>
      </c>
      <c r="D78" s="46" t="s">
        <v>165</v>
      </c>
      <c r="E78" s="46" t="s">
        <v>166</v>
      </c>
      <c r="F78" s="46" t="s">
        <v>167</v>
      </c>
      <c r="G78" s="46" t="s">
        <v>159</v>
      </c>
      <c r="H78" s="46" t="s">
        <v>160</v>
      </c>
      <c r="I78" s="46">
        <v>46120</v>
      </c>
      <c r="J78" s="46" t="s">
        <v>496</v>
      </c>
      <c r="K78" s="46">
        <v>46120</v>
      </c>
      <c r="L78" s="46" t="s">
        <v>164</v>
      </c>
      <c r="M78" s="46" t="s">
        <v>163</v>
      </c>
      <c r="N78" s="46">
        <v>403885</v>
      </c>
      <c r="O78" s="46" t="s">
        <v>605</v>
      </c>
      <c r="P78" s="46">
        <v>607494</v>
      </c>
      <c r="Q78" s="46" t="s">
        <v>606</v>
      </c>
      <c r="R78" s="46" t="s">
        <v>190</v>
      </c>
      <c r="S78" s="46" t="s">
        <v>607</v>
      </c>
      <c r="T78" s="46" t="s">
        <v>608</v>
      </c>
      <c r="U78" s="46" t="s">
        <v>280</v>
      </c>
      <c r="V78" s="46" t="s">
        <v>175</v>
      </c>
      <c r="W78" s="46">
        <v>541</v>
      </c>
      <c r="X78" s="78" t="s">
        <v>193</v>
      </c>
      <c r="Y78" s="78">
        <v>351397253</v>
      </c>
      <c r="Z78" s="78" t="s">
        <v>248</v>
      </c>
      <c r="AA78" s="46" t="s">
        <v>609</v>
      </c>
      <c r="AB78" s="46">
        <v>30000</v>
      </c>
      <c r="AC78" s="46" t="s">
        <v>179</v>
      </c>
      <c r="AD78" s="46">
        <v>18</v>
      </c>
      <c r="AE78" s="46" t="s">
        <v>207</v>
      </c>
      <c r="AF78" s="46" t="s">
        <v>253</v>
      </c>
      <c r="AG78" s="46" t="s">
        <v>610</v>
      </c>
      <c r="AH78" s="46" t="s">
        <v>210</v>
      </c>
      <c r="AI78" s="46" t="s">
        <v>243</v>
      </c>
      <c r="AJ78" s="46">
        <v>2020</v>
      </c>
      <c r="AK78" s="46">
        <v>2020</v>
      </c>
      <c r="AL78" s="46" t="s">
        <v>273</v>
      </c>
      <c r="AM78" s="46">
        <v>25488.63</v>
      </c>
      <c r="AN78" s="46">
        <v>6831.37</v>
      </c>
      <c r="AO78" s="46">
        <v>32320</v>
      </c>
      <c r="AP78" s="46">
        <v>4511.37</v>
      </c>
      <c r="AQ78" s="46">
        <v>147.63</v>
      </c>
      <c r="AR78" s="46">
        <v>4659</v>
      </c>
      <c r="AS78" s="46">
        <v>4511.37</v>
      </c>
      <c r="AT78" s="46">
        <v>147.63</v>
      </c>
      <c r="AU78" s="46">
        <v>4659</v>
      </c>
      <c r="AV78" s="46">
        <v>23</v>
      </c>
      <c r="AW78" s="46">
        <v>202</v>
      </c>
      <c r="AX78" s="46" t="s">
        <v>201</v>
      </c>
      <c r="AY78" s="74">
        <v>45542</v>
      </c>
      <c r="AZ78" s="46"/>
      <c r="BA78" s="46"/>
      <c r="BB78" s="46" t="s">
        <v>186</v>
      </c>
      <c r="BC78" s="46" t="s">
        <v>187</v>
      </c>
      <c r="BD78" s="46"/>
      <c r="BE78" s="46">
        <v>0</v>
      </c>
      <c r="BF78" s="46" t="s">
        <v>608</v>
      </c>
      <c r="BG78" s="60">
        <v>45776</v>
      </c>
      <c r="BH78" s="60" t="s">
        <v>1116</v>
      </c>
      <c r="BI78" s="58" t="s">
        <v>1117</v>
      </c>
      <c r="BJ78" s="33" t="s">
        <v>1126</v>
      </c>
      <c r="BK78" s="65" t="s">
        <v>1124</v>
      </c>
      <c r="BL78" s="44"/>
      <c r="BM78" s="64"/>
      <c r="BN78" s="58" t="s">
        <v>1125</v>
      </c>
      <c r="BO78" s="58"/>
      <c r="BP78" s="64"/>
      <c r="BQ78" s="83" t="s">
        <v>1174</v>
      </c>
    </row>
    <row r="79" spans="1:69" hidden="1" x14ac:dyDescent="0.3">
      <c r="A79" s="45">
        <v>74</v>
      </c>
      <c r="B79" s="46" t="s">
        <v>154</v>
      </c>
      <c r="C79" s="46" t="s">
        <v>153</v>
      </c>
      <c r="D79" s="46" t="s">
        <v>165</v>
      </c>
      <c r="E79" s="46" t="s">
        <v>166</v>
      </c>
      <c r="F79" s="46" t="s">
        <v>167</v>
      </c>
      <c r="G79" s="46" t="s">
        <v>159</v>
      </c>
      <c r="H79" s="46" t="s">
        <v>160</v>
      </c>
      <c r="I79" s="46">
        <v>46120</v>
      </c>
      <c r="J79" s="46" t="s">
        <v>496</v>
      </c>
      <c r="K79" s="46">
        <v>46120</v>
      </c>
      <c r="L79" s="46" t="s">
        <v>164</v>
      </c>
      <c r="M79" s="46" t="s">
        <v>163</v>
      </c>
      <c r="N79" s="46">
        <v>403885</v>
      </c>
      <c r="O79" s="46" t="s">
        <v>605</v>
      </c>
      <c r="P79" s="46">
        <v>607494</v>
      </c>
      <c r="Q79" s="46" t="s">
        <v>606</v>
      </c>
      <c r="R79" s="46" t="s">
        <v>190</v>
      </c>
      <c r="S79" s="46" t="s">
        <v>611</v>
      </c>
      <c r="T79" s="46" t="s">
        <v>612</v>
      </c>
      <c r="U79" s="46" t="s">
        <v>174</v>
      </c>
      <c r="V79" s="46" t="s">
        <v>175</v>
      </c>
      <c r="W79" s="46">
        <v>541</v>
      </c>
      <c r="X79" s="78" t="s">
        <v>193</v>
      </c>
      <c r="Y79" s="78">
        <v>351430826</v>
      </c>
      <c r="Z79" s="78" t="s">
        <v>613</v>
      </c>
      <c r="AA79" s="46" t="s">
        <v>252</v>
      </c>
      <c r="AB79" s="46">
        <v>42000</v>
      </c>
      <c r="AC79" s="46" t="s">
        <v>179</v>
      </c>
      <c r="AD79" s="46">
        <v>24</v>
      </c>
      <c r="AE79" s="46" t="s">
        <v>207</v>
      </c>
      <c r="AF79" s="46" t="s">
        <v>253</v>
      </c>
      <c r="AG79" s="46" t="s">
        <v>254</v>
      </c>
      <c r="AH79" s="46" t="s">
        <v>210</v>
      </c>
      <c r="AI79" s="46" t="s">
        <v>243</v>
      </c>
      <c r="AJ79" s="46">
        <v>2250</v>
      </c>
      <c r="AK79" s="46">
        <v>2250</v>
      </c>
      <c r="AL79" s="46" t="s">
        <v>614</v>
      </c>
      <c r="AM79" s="46">
        <v>37067.31</v>
      </c>
      <c r="AN79" s="46">
        <v>12432.69</v>
      </c>
      <c r="AO79" s="46">
        <v>49500</v>
      </c>
      <c r="AP79" s="46">
        <v>4932.6899999999996</v>
      </c>
      <c r="AQ79" s="46">
        <v>162.31</v>
      </c>
      <c r="AR79" s="46">
        <v>5095</v>
      </c>
      <c r="AS79" s="46">
        <v>2145.2600000000002</v>
      </c>
      <c r="AT79" s="46">
        <v>104.74</v>
      </c>
      <c r="AU79" s="46">
        <v>2250</v>
      </c>
      <c r="AV79" s="46">
        <v>23</v>
      </c>
      <c r="AW79" s="46">
        <v>20</v>
      </c>
      <c r="AX79" s="46" t="s">
        <v>423</v>
      </c>
      <c r="AY79" s="74">
        <v>45745</v>
      </c>
      <c r="AZ79" s="46"/>
      <c r="BA79" s="46"/>
      <c r="BB79" s="46" t="s">
        <v>186</v>
      </c>
      <c r="BC79" s="46" t="s">
        <v>187</v>
      </c>
      <c r="BD79" s="46"/>
      <c r="BE79" s="46">
        <v>0</v>
      </c>
      <c r="BF79" s="46" t="s">
        <v>612</v>
      </c>
      <c r="BG79" s="60">
        <v>45776</v>
      </c>
      <c r="BH79" s="60" t="s">
        <v>1116</v>
      </c>
      <c r="BI79" s="58" t="s">
        <v>1117</v>
      </c>
      <c r="BJ79" s="33" t="s">
        <v>1126</v>
      </c>
      <c r="BK79" s="65" t="s">
        <v>1124</v>
      </c>
      <c r="BL79" s="44"/>
      <c r="BM79" s="64"/>
      <c r="BN79" s="58" t="s">
        <v>1125</v>
      </c>
      <c r="BO79" s="58"/>
      <c r="BP79" s="64"/>
      <c r="BQ79" s="83" t="s">
        <v>1174</v>
      </c>
    </row>
    <row r="80" spans="1:69" x14ac:dyDescent="0.3">
      <c r="A80" s="45">
        <v>75</v>
      </c>
      <c r="B80" s="46" t="s">
        <v>154</v>
      </c>
      <c r="C80" s="46" t="s">
        <v>153</v>
      </c>
      <c r="D80" s="46" t="s">
        <v>165</v>
      </c>
      <c r="E80" s="46" t="s">
        <v>166</v>
      </c>
      <c r="F80" s="46" t="s">
        <v>167</v>
      </c>
      <c r="G80" s="46" t="s">
        <v>159</v>
      </c>
      <c r="H80" s="46" t="s">
        <v>160</v>
      </c>
      <c r="I80" s="46">
        <v>45944</v>
      </c>
      <c r="J80" s="46" t="s">
        <v>413</v>
      </c>
      <c r="K80" s="46">
        <v>45944</v>
      </c>
      <c r="L80" s="46" t="s">
        <v>164</v>
      </c>
      <c r="M80" s="46" t="s">
        <v>163</v>
      </c>
      <c r="N80" s="46">
        <v>73741</v>
      </c>
      <c r="O80" s="46" t="s">
        <v>414</v>
      </c>
      <c r="P80" s="46">
        <v>105305</v>
      </c>
      <c r="Q80" s="46" t="s">
        <v>570</v>
      </c>
      <c r="R80" s="46" t="s">
        <v>190</v>
      </c>
      <c r="S80" s="46" t="s">
        <v>615</v>
      </c>
      <c r="T80" s="46" t="s">
        <v>616</v>
      </c>
      <c r="U80" s="46" t="s">
        <v>280</v>
      </c>
      <c r="V80" s="46" t="s">
        <v>281</v>
      </c>
      <c r="W80" s="46">
        <v>541</v>
      </c>
      <c r="X80" s="78" t="s">
        <v>176</v>
      </c>
      <c r="Y80" s="78">
        <v>351431114</v>
      </c>
      <c r="Z80" s="78" t="s">
        <v>617</v>
      </c>
      <c r="AA80" s="46" t="s">
        <v>252</v>
      </c>
      <c r="AB80" s="46">
        <v>63000</v>
      </c>
      <c r="AC80" s="46" t="s">
        <v>419</v>
      </c>
      <c r="AD80" s="46">
        <v>24</v>
      </c>
      <c r="AE80" s="46" t="s">
        <v>180</v>
      </c>
      <c r="AF80" s="46" t="s">
        <v>240</v>
      </c>
      <c r="AG80" s="46" t="s">
        <v>485</v>
      </c>
      <c r="AH80" s="46" t="s">
        <v>242</v>
      </c>
      <c r="AI80" s="46" t="s">
        <v>618</v>
      </c>
      <c r="AJ80" s="46">
        <v>3400</v>
      </c>
      <c r="AK80" s="46">
        <v>3400</v>
      </c>
      <c r="AL80" s="46" t="s">
        <v>235</v>
      </c>
      <c r="AM80" s="46">
        <v>56222.94</v>
      </c>
      <c r="AN80" s="46">
        <v>18577.060000000001</v>
      </c>
      <c r="AO80" s="46">
        <v>74800</v>
      </c>
      <c r="AP80" s="46">
        <v>6777.06</v>
      </c>
      <c r="AQ80" s="46">
        <v>216.94</v>
      </c>
      <c r="AR80" s="46">
        <v>6994</v>
      </c>
      <c r="AS80" s="46">
        <v>3256.1</v>
      </c>
      <c r="AT80" s="46">
        <v>143.9</v>
      </c>
      <c r="AU80" s="46">
        <v>3400</v>
      </c>
      <c r="AV80" s="46">
        <v>23</v>
      </c>
      <c r="AW80" s="46">
        <v>19</v>
      </c>
      <c r="AX80" s="46" t="s">
        <v>423</v>
      </c>
      <c r="AY80" s="74">
        <v>45724</v>
      </c>
      <c r="AZ80" s="46"/>
      <c r="BA80" s="46"/>
      <c r="BB80" s="46" t="s">
        <v>186</v>
      </c>
      <c r="BC80" s="46" t="s">
        <v>187</v>
      </c>
      <c r="BD80" s="46"/>
      <c r="BE80" s="46">
        <v>0</v>
      </c>
      <c r="BF80" s="46" t="s">
        <v>616</v>
      </c>
      <c r="BG80" s="60">
        <v>45775</v>
      </c>
      <c r="BH80" s="60" t="s">
        <v>1116</v>
      </c>
      <c r="BI80" s="58" t="s">
        <v>1117</v>
      </c>
      <c r="BJ80" s="33" t="s">
        <v>1118</v>
      </c>
      <c r="BK80" s="65" t="s">
        <v>1119</v>
      </c>
      <c r="BL80" s="44" t="s">
        <v>1120</v>
      </c>
      <c r="BM80" s="64"/>
      <c r="BN80" s="58" t="s">
        <v>1121</v>
      </c>
      <c r="BO80" s="58" t="s">
        <v>1122</v>
      </c>
      <c r="BP80" s="64">
        <v>3400</v>
      </c>
      <c r="BQ80" s="59" t="s">
        <v>1127</v>
      </c>
    </row>
    <row r="81" spans="1:69" hidden="1" x14ac:dyDescent="0.3">
      <c r="A81" s="45">
        <v>76</v>
      </c>
      <c r="B81" s="46" t="s">
        <v>154</v>
      </c>
      <c r="C81" s="46" t="s">
        <v>153</v>
      </c>
      <c r="D81" s="46" t="s">
        <v>165</v>
      </c>
      <c r="E81" s="46" t="s">
        <v>166</v>
      </c>
      <c r="F81" s="46" t="s">
        <v>167</v>
      </c>
      <c r="G81" s="46" t="s">
        <v>159</v>
      </c>
      <c r="H81" s="46" t="s">
        <v>160</v>
      </c>
      <c r="I81" s="46">
        <v>45944</v>
      </c>
      <c r="J81" s="46" t="s">
        <v>413</v>
      </c>
      <c r="K81" s="46">
        <v>45944</v>
      </c>
      <c r="L81" s="46" t="s">
        <v>164</v>
      </c>
      <c r="M81" s="46" t="s">
        <v>163</v>
      </c>
      <c r="N81" s="46">
        <v>73741</v>
      </c>
      <c r="O81" s="46" t="s">
        <v>414</v>
      </c>
      <c r="P81" s="46">
        <v>105305</v>
      </c>
      <c r="Q81" s="46" t="s">
        <v>570</v>
      </c>
      <c r="R81" s="46" t="s">
        <v>190</v>
      </c>
      <c r="S81" s="46" t="s">
        <v>619</v>
      </c>
      <c r="T81" s="46" t="s">
        <v>620</v>
      </c>
      <c r="U81" s="46" t="s">
        <v>174</v>
      </c>
      <c r="V81" s="46" t="s">
        <v>175</v>
      </c>
      <c r="W81" s="46">
        <v>541</v>
      </c>
      <c r="X81" s="78" t="s">
        <v>193</v>
      </c>
      <c r="Y81" s="78">
        <v>351435956</v>
      </c>
      <c r="Z81" s="78" t="s">
        <v>621</v>
      </c>
      <c r="AA81" s="46" t="s">
        <v>252</v>
      </c>
      <c r="AB81" s="46">
        <v>63000</v>
      </c>
      <c r="AC81" s="46" t="s">
        <v>419</v>
      </c>
      <c r="AD81" s="46">
        <v>24</v>
      </c>
      <c r="AE81" s="46" t="s">
        <v>180</v>
      </c>
      <c r="AF81" s="46" t="s">
        <v>240</v>
      </c>
      <c r="AG81" s="46" t="s">
        <v>485</v>
      </c>
      <c r="AH81" s="46" t="s">
        <v>242</v>
      </c>
      <c r="AI81" s="46" t="s">
        <v>618</v>
      </c>
      <c r="AJ81" s="46">
        <v>3400</v>
      </c>
      <c r="AK81" s="46">
        <v>3400</v>
      </c>
      <c r="AL81" s="46" t="s">
        <v>235</v>
      </c>
      <c r="AM81" s="46">
        <v>56222.94</v>
      </c>
      <c r="AN81" s="46">
        <v>18577.060000000001</v>
      </c>
      <c r="AO81" s="46">
        <v>74800</v>
      </c>
      <c r="AP81" s="46">
        <v>6777.06</v>
      </c>
      <c r="AQ81" s="46">
        <v>216.94</v>
      </c>
      <c r="AR81" s="46">
        <v>6994</v>
      </c>
      <c r="AS81" s="46">
        <v>3256.1</v>
      </c>
      <c r="AT81" s="46">
        <v>143.9</v>
      </c>
      <c r="AU81" s="46">
        <v>3400</v>
      </c>
      <c r="AV81" s="46">
        <v>23</v>
      </c>
      <c r="AW81" s="46">
        <v>19</v>
      </c>
      <c r="AX81" s="46" t="s">
        <v>423</v>
      </c>
      <c r="AY81" s="74">
        <v>45724</v>
      </c>
      <c r="AZ81" s="46"/>
      <c r="BA81" s="46"/>
      <c r="BB81" s="46" t="s">
        <v>186</v>
      </c>
      <c r="BC81" s="46" t="s">
        <v>187</v>
      </c>
      <c r="BD81" s="46"/>
      <c r="BE81" s="46">
        <v>0</v>
      </c>
      <c r="BF81" s="46" t="s">
        <v>620</v>
      </c>
      <c r="BG81" s="60">
        <v>45777</v>
      </c>
      <c r="BH81" s="60" t="s">
        <v>1116</v>
      </c>
      <c r="BI81" s="58" t="s">
        <v>1117</v>
      </c>
      <c r="BJ81" s="33" t="s">
        <v>1126</v>
      </c>
      <c r="BK81" s="65" t="s">
        <v>1124</v>
      </c>
      <c r="BL81" s="44"/>
      <c r="BM81" s="64"/>
      <c r="BN81" s="58" t="s">
        <v>1125</v>
      </c>
      <c r="BO81" s="58"/>
      <c r="BP81" s="64"/>
      <c r="BQ81" s="83" t="s">
        <v>1174</v>
      </c>
    </row>
    <row r="82" spans="1:69" x14ac:dyDescent="0.3">
      <c r="A82" s="45">
        <v>77</v>
      </c>
      <c r="B82" s="46" t="s">
        <v>154</v>
      </c>
      <c r="C82" s="46" t="s">
        <v>153</v>
      </c>
      <c r="D82" s="46" t="s">
        <v>165</v>
      </c>
      <c r="E82" s="46" t="s">
        <v>166</v>
      </c>
      <c r="F82" s="46" t="s">
        <v>167</v>
      </c>
      <c r="G82" s="46" t="s">
        <v>159</v>
      </c>
      <c r="H82" s="46" t="s">
        <v>160</v>
      </c>
      <c r="I82" s="46">
        <v>45944</v>
      </c>
      <c r="J82" s="46" t="s">
        <v>413</v>
      </c>
      <c r="K82" s="46">
        <v>45944</v>
      </c>
      <c r="L82" s="46" t="s">
        <v>164</v>
      </c>
      <c r="M82" s="46" t="s">
        <v>163</v>
      </c>
      <c r="N82" s="46">
        <v>73741</v>
      </c>
      <c r="O82" s="46" t="s">
        <v>414</v>
      </c>
      <c r="P82" s="46">
        <v>105305</v>
      </c>
      <c r="Q82" s="46" t="s">
        <v>570</v>
      </c>
      <c r="R82" s="46" t="s">
        <v>190</v>
      </c>
      <c r="S82" s="46" t="s">
        <v>622</v>
      </c>
      <c r="T82" s="46" t="s">
        <v>623</v>
      </c>
      <c r="U82" s="46" t="s">
        <v>174</v>
      </c>
      <c r="V82" s="46" t="s">
        <v>175</v>
      </c>
      <c r="W82" s="46">
        <v>541</v>
      </c>
      <c r="X82" s="78" t="s">
        <v>193</v>
      </c>
      <c r="Y82" s="78">
        <v>351441112</v>
      </c>
      <c r="Z82" s="77" t="s">
        <v>223</v>
      </c>
      <c r="AA82" s="46" t="s">
        <v>252</v>
      </c>
      <c r="AB82" s="46">
        <v>42000</v>
      </c>
      <c r="AC82" s="46" t="s">
        <v>419</v>
      </c>
      <c r="AD82" s="46">
        <v>24</v>
      </c>
      <c r="AE82" s="46" t="s">
        <v>207</v>
      </c>
      <c r="AF82" s="46" t="s">
        <v>253</v>
      </c>
      <c r="AG82" s="46" t="s">
        <v>254</v>
      </c>
      <c r="AH82" s="46" t="s">
        <v>210</v>
      </c>
      <c r="AI82" s="46" t="s">
        <v>618</v>
      </c>
      <c r="AJ82" s="46">
        <v>2250</v>
      </c>
      <c r="AK82" s="46">
        <v>2250</v>
      </c>
      <c r="AL82" s="46" t="s">
        <v>200</v>
      </c>
      <c r="AM82" s="46">
        <v>37022.92</v>
      </c>
      <c r="AN82" s="46">
        <v>12477.08</v>
      </c>
      <c r="AO82" s="46">
        <v>49500</v>
      </c>
      <c r="AP82" s="46">
        <v>4977.08</v>
      </c>
      <c r="AQ82" s="46">
        <v>163.92</v>
      </c>
      <c r="AR82" s="46">
        <v>5141</v>
      </c>
      <c r="AS82" s="46">
        <v>2144.3200000000002</v>
      </c>
      <c r="AT82" s="46">
        <v>105.68</v>
      </c>
      <c r="AU82" s="46">
        <v>2250</v>
      </c>
      <c r="AV82" s="46">
        <v>23</v>
      </c>
      <c r="AW82" s="46">
        <v>19</v>
      </c>
      <c r="AX82" s="46" t="s">
        <v>423</v>
      </c>
      <c r="AY82" s="74">
        <v>45726</v>
      </c>
      <c r="AZ82" s="46"/>
      <c r="BA82" s="46"/>
      <c r="BB82" s="46" t="s">
        <v>186</v>
      </c>
      <c r="BC82" s="46" t="s">
        <v>187</v>
      </c>
      <c r="BD82" s="46"/>
      <c r="BE82" s="46">
        <v>0</v>
      </c>
      <c r="BF82" s="46" t="s">
        <v>623</v>
      </c>
      <c r="BG82" s="60">
        <v>45775</v>
      </c>
      <c r="BH82" s="60" t="s">
        <v>1116</v>
      </c>
      <c r="BI82" s="58" t="s">
        <v>1117</v>
      </c>
      <c r="BJ82" s="33" t="s">
        <v>1118</v>
      </c>
      <c r="BK82" s="65" t="s">
        <v>1119</v>
      </c>
      <c r="BL82" s="44" t="s">
        <v>1120</v>
      </c>
      <c r="BM82" s="64"/>
      <c r="BN82" s="58" t="s">
        <v>1121</v>
      </c>
      <c r="BO82" s="58" t="s">
        <v>1122</v>
      </c>
      <c r="BP82" s="64">
        <v>2250</v>
      </c>
      <c r="BQ82" s="59" t="s">
        <v>1123</v>
      </c>
    </row>
    <row r="83" spans="1:69" hidden="1" x14ac:dyDescent="0.3">
      <c r="A83" s="45">
        <v>78</v>
      </c>
      <c r="B83" s="46" t="s">
        <v>154</v>
      </c>
      <c r="C83" s="46" t="s">
        <v>153</v>
      </c>
      <c r="D83" s="46" t="s">
        <v>165</v>
      </c>
      <c r="E83" s="46" t="s">
        <v>166</v>
      </c>
      <c r="F83" s="46" t="s">
        <v>167</v>
      </c>
      <c r="G83" s="46" t="s">
        <v>159</v>
      </c>
      <c r="H83" s="46" t="s">
        <v>160</v>
      </c>
      <c r="I83" s="46">
        <v>46049</v>
      </c>
      <c r="J83" s="46" t="s">
        <v>424</v>
      </c>
      <c r="K83" s="46">
        <v>46049</v>
      </c>
      <c r="L83" s="46" t="s">
        <v>164</v>
      </c>
      <c r="M83" s="46" t="s">
        <v>163</v>
      </c>
      <c r="N83" s="46">
        <v>305278</v>
      </c>
      <c r="O83" s="46" t="s">
        <v>624</v>
      </c>
      <c r="P83" s="46">
        <v>611669</v>
      </c>
      <c r="Q83" s="46" t="s">
        <v>625</v>
      </c>
      <c r="R83" s="46" t="s">
        <v>190</v>
      </c>
      <c r="S83" s="46" t="s">
        <v>626</v>
      </c>
      <c r="T83" s="46" t="s">
        <v>627</v>
      </c>
      <c r="U83" s="46" t="s">
        <v>174</v>
      </c>
      <c r="V83" s="46" t="s">
        <v>175</v>
      </c>
      <c r="W83" s="46">
        <v>541</v>
      </c>
      <c r="X83" s="78" t="s">
        <v>193</v>
      </c>
      <c r="Y83" s="78">
        <v>351481864</v>
      </c>
      <c r="Z83" s="78" t="s">
        <v>628</v>
      </c>
      <c r="AA83" s="46" t="s">
        <v>629</v>
      </c>
      <c r="AB83" s="46">
        <v>42000</v>
      </c>
      <c r="AC83" s="46" t="s">
        <v>431</v>
      </c>
      <c r="AD83" s="46">
        <v>24</v>
      </c>
      <c r="AE83" s="46" t="s">
        <v>207</v>
      </c>
      <c r="AF83" s="46" t="s">
        <v>253</v>
      </c>
      <c r="AG83" s="46" t="s">
        <v>630</v>
      </c>
      <c r="AH83" s="46" t="s">
        <v>210</v>
      </c>
      <c r="AI83" s="46" t="s">
        <v>631</v>
      </c>
      <c r="AJ83" s="46">
        <v>2250</v>
      </c>
      <c r="AK83" s="46">
        <v>2250</v>
      </c>
      <c r="AL83" s="46" t="s">
        <v>632</v>
      </c>
      <c r="AM83" s="46">
        <v>31340.97</v>
      </c>
      <c r="AN83" s="46">
        <v>11409.03</v>
      </c>
      <c r="AO83" s="46">
        <v>42750</v>
      </c>
      <c r="AP83" s="46">
        <v>10659.03</v>
      </c>
      <c r="AQ83" s="46">
        <v>677.97</v>
      </c>
      <c r="AR83" s="46">
        <v>11337</v>
      </c>
      <c r="AS83" s="46">
        <v>8369.98</v>
      </c>
      <c r="AT83" s="46">
        <v>630.02</v>
      </c>
      <c r="AU83" s="46">
        <v>9000</v>
      </c>
      <c r="AV83" s="46">
        <v>23</v>
      </c>
      <c r="AW83" s="46">
        <v>115</v>
      </c>
      <c r="AX83" s="46" t="s">
        <v>201</v>
      </c>
      <c r="AY83" s="74">
        <v>45638</v>
      </c>
      <c r="AZ83" s="46"/>
      <c r="BA83" s="46"/>
      <c r="BB83" s="46" t="s">
        <v>186</v>
      </c>
      <c r="BC83" s="46" t="s">
        <v>187</v>
      </c>
      <c r="BD83" s="46"/>
      <c r="BE83" s="46">
        <v>0</v>
      </c>
      <c r="BF83" s="46" t="s">
        <v>627</v>
      </c>
      <c r="BG83" s="60">
        <v>45776</v>
      </c>
      <c r="BH83" s="60" t="s">
        <v>1116</v>
      </c>
      <c r="BI83" s="58" t="s">
        <v>1117</v>
      </c>
      <c r="BJ83" s="33" t="s">
        <v>1126</v>
      </c>
      <c r="BK83" s="65" t="s">
        <v>1124</v>
      </c>
      <c r="BL83" s="44"/>
      <c r="BM83" s="64"/>
      <c r="BN83" s="58" t="s">
        <v>1125</v>
      </c>
      <c r="BO83" s="58"/>
      <c r="BP83" s="64"/>
      <c r="BQ83" s="83" t="s">
        <v>1174</v>
      </c>
    </row>
    <row r="84" spans="1:69" x14ac:dyDescent="0.3">
      <c r="A84" s="45">
        <v>79</v>
      </c>
      <c r="B84" s="46" t="s">
        <v>154</v>
      </c>
      <c r="C84" s="46" t="s">
        <v>153</v>
      </c>
      <c r="D84" s="46" t="s">
        <v>165</v>
      </c>
      <c r="E84" s="46" t="s">
        <v>166</v>
      </c>
      <c r="F84" s="46" t="s">
        <v>167</v>
      </c>
      <c r="G84" s="46" t="s">
        <v>159</v>
      </c>
      <c r="H84" s="46" t="s">
        <v>160</v>
      </c>
      <c r="I84" s="46">
        <v>46049</v>
      </c>
      <c r="J84" s="46" t="s">
        <v>424</v>
      </c>
      <c r="K84" s="46">
        <v>46049</v>
      </c>
      <c r="L84" s="46" t="s">
        <v>164</v>
      </c>
      <c r="M84" s="46" t="s">
        <v>163</v>
      </c>
      <c r="N84" s="46">
        <v>305278</v>
      </c>
      <c r="O84" s="46" t="s">
        <v>624</v>
      </c>
      <c r="P84" s="46">
        <v>611669</v>
      </c>
      <c r="Q84" s="46" t="s">
        <v>625</v>
      </c>
      <c r="R84" s="46" t="s">
        <v>190</v>
      </c>
      <c r="S84" s="46" t="s">
        <v>633</v>
      </c>
      <c r="T84" s="46" t="s">
        <v>634</v>
      </c>
      <c r="U84" s="46" t="s">
        <v>174</v>
      </c>
      <c r="V84" s="46" t="s">
        <v>175</v>
      </c>
      <c r="W84" s="46">
        <v>541</v>
      </c>
      <c r="X84" s="78" t="s">
        <v>176</v>
      </c>
      <c r="Y84" s="78">
        <v>351483168</v>
      </c>
      <c r="Z84" s="78" t="s">
        <v>635</v>
      </c>
      <c r="AA84" s="46" t="s">
        <v>629</v>
      </c>
      <c r="AB84" s="46">
        <v>42000</v>
      </c>
      <c r="AC84" s="46" t="s">
        <v>431</v>
      </c>
      <c r="AD84" s="46">
        <v>24</v>
      </c>
      <c r="AE84" s="46" t="s">
        <v>207</v>
      </c>
      <c r="AF84" s="46" t="s">
        <v>253</v>
      </c>
      <c r="AG84" s="46" t="s">
        <v>630</v>
      </c>
      <c r="AH84" s="46" t="s">
        <v>210</v>
      </c>
      <c r="AI84" s="46" t="s">
        <v>631</v>
      </c>
      <c r="AJ84" s="46">
        <v>2250</v>
      </c>
      <c r="AK84" s="46">
        <v>2250</v>
      </c>
      <c r="AL84" s="46" t="s">
        <v>636</v>
      </c>
      <c r="AM84" s="46">
        <v>33481.300000000003</v>
      </c>
      <c r="AN84" s="46">
        <v>11818.7</v>
      </c>
      <c r="AO84" s="46">
        <v>45300</v>
      </c>
      <c r="AP84" s="46">
        <v>8518.7000000000007</v>
      </c>
      <c r="AQ84" s="46">
        <v>268.3</v>
      </c>
      <c r="AR84" s="46">
        <v>8787</v>
      </c>
      <c r="AS84" s="46">
        <v>6229.65</v>
      </c>
      <c r="AT84" s="46">
        <v>220.35</v>
      </c>
      <c r="AU84" s="46">
        <v>6450</v>
      </c>
      <c r="AV84" s="46">
        <v>23</v>
      </c>
      <c r="AW84" s="46">
        <v>84</v>
      </c>
      <c r="AX84" s="46" t="s">
        <v>219</v>
      </c>
      <c r="AY84" s="74">
        <v>45749</v>
      </c>
      <c r="AZ84" s="46"/>
      <c r="BA84" s="46"/>
      <c r="BB84" s="46" t="s">
        <v>186</v>
      </c>
      <c r="BC84" s="46" t="s">
        <v>187</v>
      </c>
      <c r="BD84" s="46"/>
      <c r="BE84" s="46">
        <v>0</v>
      </c>
      <c r="BF84" s="46" t="s">
        <v>634</v>
      </c>
      <c r="BG84" s="60">
        <v>45776</v>
      </c>
      <c r="BH84" s="60" t="s">
        <v>1116</v>
      </c>
      <c r="BI84" s="58" t="s">
        <v>1117</v>
      </c>
      <c r="BJ84" s="33" t="s">
        <v>1118</v>
      </c>
      <c r="BK84" s="65" t="s">
        <v>1119</v>
      </c>
      <c r="BL84" s="44" t="s">
        <v>1120</v>
      </c>
      <c r="BM84" s="64"/>
      <c r="BN84" s="58" t="s">
        <v>1121</v>
      </c>
      <c r="BO84" s="58" t="s">
        <v>1122</v>
      </c>
      <c r="BP84" s="64">
        <v>2250</v>
      </c>
      <c r="BQ84" s="59" t="s">
        <v>1172</v>
      </c>
    </row>
    <row r="85" spans="1:69" x14ac:dyDescent="0.3">
      <c r="A85" s="45">
        <v>80</v>
      </c>
      <c r="B85" s="46" t="s">
        <v>154</v>
      </c>
      <c r="C85" s="46" t="s">
        <v>153</v>
      </c>
      <c r="D85" s="46" t="s">
        <v>165</v>
      </c>
      <c r="E85" s="46" t="s">
        <v>166</v>
      </c>
      <c r="F85" s="46" t="s">
        <v>167</v>
      </c>
      <c r="G85" s="46" t="s">
        <v>159</v>
      </c>
      <c r="H85" s="46" t="s">
        <v>160</v>
      </c>
      <c r="I85" s="46">
        <v>45944</v>
      </c>
      <c r="J85" s="46" t="s">
        <v>413</v>
      </c>
      <c r="K85" s="46">
        <v>45944</v>
      </c>
      <c r="L85" s="46" t="s">
        <v>164</v>
      </c>
      <c r="M85" s="46" t="s">
        <v>163</v>
      </c>
      <c r="N85" s="46">
        <v>73728</v>
      </c>
      <c r="O85" s="46" t="s">
        <v>637</v>
      </c>
      <c r="P85" s="46">
        <v>105155</v>
      </c>
      <c r="Q85" s="46" t="s">
        <v>638</v>
      </c>
      <c r="R85" s="46" t="s">
        <v>190</v>
      </c>
      <c r="S85" s="46" t="s">
        <v>639</v>
      </c>
      <c r="T85" s="46" t="s">
        <v>640</v>
      </c>
      <c r="U85" s="46" t="s">
        <v>280</v>
      </c>
      <c r="V85" s="46" t="s">
        <v>281</v>
      </c>
      <c r="W85" s="46">
        <v>541</v>
      </c>
      <c r="X85" s="78" t="s">
        <v>318</v>
      </c>
      <c r="Y85" s="78">
        <v>351573351</v>
      </c>
      <c r="Z85" s="77" t="s">
        <v>641</v>
      </c>
      <c r="AA85" s="46" t="s">
        <v>642</v>
      </c>
      <c r="AB85" s="46">
        <v>52000</v>
      </c>
      <c r="AC85" s="46" t="s">
        <v>419</v>
      </c>
      <c r="AD85" s="46">
        <v>24</v>
      </c>
      <c r="AE85" s="46" t="s">
        <v>354</v>
      </c>
      <c r="AF85" s="46" t="s">
        <v>432</v>
      </c>
      <c r="AG85" s="46" t="s">
        <v>643</v>
      </c>
      <c r="AH85" s="46" t="s">
        <v>385</v>
      </c>
      <c r="AI85" s="46" t="s">
        <v>644</v>
      </c>
      <c r="AJ85" s="46">
        <v>2800</v>
      </c>
      <c r="AK85" s="46">
        <v>2800</v>
      </c>
      <c r="AL85" s="46" t="s">
        <v>235</v>
      </c>
      <c r="AM85" s="46">
        <v>43205.39</v>
      </c>
      <c r="AN85" s="46">
        <v>15594.61</v>
      </c>
      <c r="AO85" s="46">
        <v>58800</v>
      </c>
      <c r="AP85" s="46">
        <v>8794.61</v>
      </c>
      <c r="AQ85" s="46">
        <v>388.39</v>
      </c>
      <c r="AR85" s="46">
        <v>9183</v>
      </c>
      <c r="AS85" s="46">
        <v>2613.27</v>
      </c>
      <c r="AT85" s="46">
        <v>186.73</v>
      </c>
      <c r="AU85" s="46">
        <v>2800</v>
      </c>
      <c r="AV85" s="46">
        <v>22</v>
      </c>
      <c r="AW85" s="46">
        <v>19</v>
      </c>
      <c r="AX85" s="46" t="s">
        <v>423</v>
      </c>
      <c r="AY85" s="74">
        <v>45724</v>
      </c>
      <c r="AZ85" s="46"/>
      <c r="BA85" s="46"/>
      <c r="BB85" s="46" t="s">
        <v>186</v>
      </c>
      <c r="BC85" s="46" t="s">
        <v>187</v>
      </c>
      <c r="BD85" s="46"/>
      <c r="BE85" s="46">
        <v>0</v>
      </c>
      <c r="BF85" s="46" t="s">
        <v>640</v>
      </c>
      <c r="BG85" s="60">
        <v>45776</v>
      </c>
      <c r="BH85" s="60" t="s">
        <v>1116</v>
      </c>
      <c r="BI85" s="58" t="s">
        <v>1117</v>
      </c>
      <c r="BJ85" s="33" t="s">
        <v>1118</v>
      </c>
      <c r="BK85" s="65" t="s">
        <v>1119</v>
      </c>
      <c r="BL85" s="44" t="s">
        <v>1120</v>
      </c>
      <c r="BM85" s="64"/>
      <c r="BN85" s="58" t="s">
        <v>1121</v>
      </c>
      <c r="BO85" s="58" t="s">
        <v>1122</v>
      </c>
      <c r="BP85" s="64">
        <v>2800</v>
      </c>
      <c r="BQ85" s="59" t="s">
        <v>1144</v>
      </c>
    </row>
    <row r="86" spans="1:69" x14ac:dyDescent="0.3">
      <c r="A86" s="45">
        <v>81</v>
      </c>
      <c r="B86" s="46" t="s">
        <v>154</v>
      </c>
      <c r="C86" s="46" t="s">
        <v>153</v>
      </c>
      <c r="D86" s="46" t="s">
        <v>165</v>
      </c>
      <c r="E86" s="46" t="s">
        <v>166</v>
      </c>
      <c r="F86" s="46" t="s">
        <v>167</v>
      </c>
      <c r="G86" s="46" t="s">
        <v>159</v>
      </c>
      <c r="H86" s="46" t="s">
        <v>160</v>
      </c>
      <c r="I86" s="46">
        <v>45944</v>
      </c>
      <c r="J86" s="46" t="s">
        <v>413</v>
      </c>
      <c r="K86" s="46">
        <v>45944</v>
      </c>
      <c r="L86" s="46" t="s">
        <v>164</v>
      </c>
      <c r="M86" s="46" t="s">
        <v>163</v>
      </c>
      <c r="N86" s="46">
        <v>73728</v>
      </c>
      <c r="O86" s="46" t="s">
        <v>637</v>
      </c>
      <c r="P86" s="46">
        <v>474082</v>
      </c>
      <c r="Q86" s="46" t="s">
        <v>645</v>
      </c>
      <c r="R86" s="46" t="s">
        <v>190</v>
      </c>
      <c r="S86" s="46" t="s">
        <v>646</v>
      </c>
      <c r="T86" s="46" t="s">
        <v>647</v>
      </c>
      <c r="U86" s="46" t="s">
        <v>174</v>
      </c>
      <c r="V86" s="46" t="s">
        <v>175</v>
      </c>
      <c r="W86" s="46">
        <v>541</v>
      </c>
      <c r="X86" s="78" t="s">
        <v>193</v>
      </c>
      <c r="Y86" s="78">
        <v>351599008</v>
      </c>
      <c r="Z86" s="78" t="s">
        <v>648</v>
      </c>
      <c r="AA86" s="46" t="s">
        <v>649</v>
      </c>
      <c r="AB86" s="46">
        <v>42000</v>
      </c>
      <c r="AC86" s="46" t="s">
        <v>419</v>
      </c>
      <c r="AD86" s="46">
        <v>24</v>
      </c>
      <c r="AE86" s="46" t="s">
        <v>207</v>
      </c>
      <c r="AF86" s="46" t="s">
        <v>253</v>
      </c>
      <c r="AG86" s="46" t="s">
        <v>650</v>
      </c>
      <c r="AH86" s="46" t="s">
        <v>210</v>
      </c>
      <c r="AI86" s="46" t="s">
        <v>651</v>
      </c>
      <c r="AJ86" s="46">
        <v>2250</v>
      </c>
      <c r="AK86" s="46">
        <v>2250</v>
      </c>
      <c r="AL86" s="46" t="s">
        <v>235</v>
      </c>
      <c r="AM86" s="46">
        <v>32566.9</v>
      </c>
      <c r="AN86" s="46">
        <v>12433.1</v>
      </c>
      <c r="AO86" s="46">
        <v>45000</v>
      </c>
      <c r="AP86" s="46">
        <v>9433.1</v>
      </c>
      <c r="AQ86" s="46">
        <v>528.9</v>
      </c>
      <c r="AR86" s="46">
        <v>9962</v>
      </c>
      <c r="AS86" s="46">
        <v>2049.71</v>
      </c>
      <c r="AT86" s="46">
        <v>200.29</v>
      </c>
      <c r="AU86" s="46">
        <v>2250</v>
      </c>
      <c r="AV86" s="46">
        <v>21</v>
      </c>
      <c r="AW86" s="46">
        <v>19</v>
      </c>
      <c r="AX86" s="46" t="s">
        <v>423</v>
      </c>
      <c r="AY86" s="74">
        <v>45724</v>
      </c>
      <c r="AZ86" s="46"/>
      <c r="BA86" s="46"/>
      <c r="BB86" s="46" t="s">
        <v>186</v>
      </c>
      <c r="BC86" s="46" t="s">
        <v>187</v>
      </c>
      <c r="BD86" s="46"/>
      <c r="BE86" s="46">
        <v>0</v>
      </c>
      <c r="BF86" s="46" t="s">
        <v>647</v>
      </c>
      <c r="BG86" s="60">
        <v>45776</v>
      </c>
      <c r="BH86" s="60" t="s">
        <v>1116</v>
      </c>
      <c r="BI86" s="58" t="s">
        <v>1117</v>
      </c>
      <c r="BJ86" s="33" t="s">
        <v>1118</v>
      </c>
      <c r="BK86" s="65" t="s">
        <v>1119</v>
      </c>
      <c r="BL86" s="44" t="s">
        <v>1120</v>
      </c>
      <c r="BM86" s="64"/>
      <c r="BN86" s="58" t="s">
        <v>1121</v>
      </c>
      <c r="BO86" s="58" t="s">
        <v>1122</v>
      </c>
      <c r="BP86" s="64">
        <v>2250</v>
      </c>
      <c r="BQ86" s="59" t="s">
        <v>1145</v>
      </c>
    </row>
    <row r="87" spans="1:69" hidden="1" x14ac:dyDescent="0.3">
      <c r="A87" s="45">
        <v>82</v>
      </c>
      <c r="B87" s="46" t="s">
        <v>154</v>
      </c>
      <c r="C87" s="46" t="s">
        <v>153</v>
      </c>
      <c r="D87" s="46" t="s">
        <v>165</v>
      </c>
      <c r="E87" s="46" t="s">
        <v>166</v>
      </c>
      <c r="F87" s="46" t="s">
        <v>167</v>
      </c>
      <c r="G87" s="46" t="s">
        <v>159</v>
      </c>
      <c r="H87" s="46" t="s">
        <v>160</v>
      </c>
      <c r="I87" s="46">
        <v>46024</v>
      </c>
      <c r="J87" s="46" t="s">
        <v>448</v>
      </c>
      <c r="K87" s="46">
        <v>46024</v>
      </c>
      <c r="L87" s="46" t="s">
        <v>164</v>
      </c>
      <c r="M87" s="46" t="s">
        <v>163</v>
      </c>
      <c r="N87" s="46">
        <v>362943</v>
      </c>
      <c r="O87" s="46" t="s">
        <v>652</v>
      </c>
      <c r="P87" s="46">
        <v>523637</v>
      </c>
      <c r="Q87" s="46" t="s">
        <v>653</v>
      </c>
      <c r="R87" s="46" t="s">
        <v>190</v>
      </c>
      <c r="S87" s="46" t="s">
        <v>654</v>
      </c>
      <c r="T87" s="46" t="s">
        <v>655</v>
      </c>
      <c r="U87" s="46" t="s">
        <v>174</v>
      </c>
      <c r="V87" s="46" t="s">
        <v>175</v>
      </c>
      <c r="W87" s="46">
        <v>541</v>
      </c>
      <c r="X87" s="78" t="s">
        <v>176</v>
      </c>
      <c r="Y87" s="78">
        <v>351663644</v>
      </c>
      <c r="Z87" s="78" t="s">
        <v>258</v>
      </c>
      <c r="AA87" s="46" t="s">
        <v>656</v>
      </c>
      <c r="AB87" s="46">
        <v>40000</v>
      </c>
      <c r="AC87" s="46" t="s">
        <v>456</v>
      </c>
      <c r="AD87" s="46">
        <v>24</v>
      </c>
      <c r="AE87" s="46" t="s">
        <v>207</v>
      </c>
      <c r="AF87" s="46" t="s">
        <v>253</v>
      </c>
      <c r="AG87" s="46" t="s">
        <v>657</v>
      </c>
      <c r="AH87" s="46" t="s">
        <v>210</v>
      </c>
      <c r="AI87" s="46" t="s">
        <v>658</v>
      </c>
      <c r="AJ87" s="46">
        <v>2150</v>
      </c>
      <c r="AK87" s="46">
        <v>2150</v>
      </c>
      <c r="AL87" s="46" t="s">
        <v>659</v>
      </c>
      <c r="AM87" s="46">
        <v>30068.53</v>
      </c>
      <c r="AN87" s="46">
        <v>10781.47</v>
      </c>
      <c r="AO87" s="46">
        <v>40850</v>
      </c>
      <c r="AP87" s="46">
        <v>9931.4699999999993</v>
      </c>
      <c r="AQ87" s="46">
        <v>613.53</v>
      </c>
      <c r="AR87" s="46">
        <v>10545</v>
      </c>
      <c r="AS87" s="46">
        <v>5958.55</v>
      </c>
      <c r="AT87" s="46">
        <v>491.45</v>
      </c>
      <c r="AU87" s="46">
        <v>6450</v>
      </c>
      <c r="AV87" s="46">
        <v>22</v>
      </c>
      <c r="AW87" s="46">
        <v>82</v>
      </c>
      <c r="AX87" s="46" t="s">
        <v>219</v>
      </c>
      <c r="AY87" s="74">
        <v>45671</v>
      </c>
      <c r="AZ87" s="46"/>
      <c r="BA87" s="46"/>
      <c r="BB87" s="46" t="s">
        <v>186</v>
      </c>
      <c r="BC87" s="46" t="s">
        <v>187</v>
      </c>
      <c r="BD87" s="46"/>
      <c r="BE87" s="46">
        <v>0</v>
      </c>
      <c r="BF87" s="46" t="s">
        <v>655</v>
      </c>
      <c r="BG87" s="60">
        <v>45776</v>
      </c>
      <c r="BH87" s="60" t="s">
        <v>1116</v>
      </c>
      <c r="BI87" s="58" t="s">
        <v>1117</v>
      </c>
      <c r="BJ87" s="33" t="s">
        <v>1126</v>
      </c>
      <c r="BK87" s="65" t="s">
        <v>1124</v>
      </c>
      <c r="BL87" s="44"/>
      <c r="BM87" s="64"/>
      <c r="BN87" s="58" t="s">
        <v>1125</v>
      </c>
      <c r="BO87" s="58"/>
      <c r="BP87" s="64"/>
      <c r="BQ87" s="83" t="s">
        <v>1174</v>
      </c>
    </row>
    <row r="88" spans="1:69" x14ac:dyDescent="0.3">
      <c r="A88" s="45">
        <v>83</v>
      </c>
      <c r="B88" s="46" t="s">
        <v>154</v>
      </c>
      <c r="C88" s="46" t="s">
        <v>153</v>
      </c>
      <c r="D88" s="46" t="s">
        <v>165</v>
      </c>
      <c r="E88" s="46" t="s">
        <v>166</v>
      </c>
      <c r="F88" s="46" t="s">
        <v>167</v>
      </c>
      <c r="G88" s="46" t="s">
        <v>159</v>
      </c>
      <c r="H88" s="46" t="s">
        <v>160</v>
      </c>
      <c r="I88" s="46">
        <v>45944</v>
      </c>
      <c r="J88" s="46" t="s">
        <v>413</v>
      </c>
      <c r="K88" s="46">
        <v>45944</v>
      </c>
      <c r="L88" s="46" t="s">
        <v>164</v>
      </c>
      <c r="M88" s="46" t="s">
        <v>163</v>
      </c>
      <c r="N88" s="46">
        <v>73741</v>
      </c>
      <c r="O88" s="46" t="s">
        <v>414</v>
      </c>
      <c r="P88" s="46">
        <v>105305</v>
      </c>
      <c r="Q88" s="46" t="s">
        <v>570</v>
      </c>
      <c r="R88" s="46" t="s">
        <v>190</v>
      </c>
      <c r="S88" s="46" t="s">
        <v>660</v>
      </c>
      <c r="T88" s="46" t="s">
        <v>661</v>
      </c>
      <c r="U88" s="46" t="s">
        <v>483</v>
      </c>
      <c r="V88" s="46" t="s">
        <v>281</v>
      </c>
      <c r="W88" s="46">
        <v>541</v>
      </c>
      <c r="X88" s="78" t="s">
        <v>176</v>
      </c>
      <c r="Y88" s="78">
        <v>351772321</v>
      </c>
      <c r="Z88" s="77" t="s">
        <v>662</v>
      </c>
      <c r="AA88" s="46" t="s">
        <v>649</v>
      </c>
      <c r="AB88" s="46">
        <v>42000</v>
      </c>
      <c r="AC88" s="46" t="s">
        <v>419</v>
      </c>
      <c r="AD88" s="46">
        <v>24</v>
      </c>
      <c r="AE88" s="46" t="s">
        <v>207</v>
      </c>
      <c r="AF88" s="46" t="s">
        <v>253</v>
      </c>
      <c r="AG88" s="46" t="s">
        <v>650</v>
      </c>
      <c r="AH88" s="46" t="s">
        <v>210</v>
      </c>
      <c r="AI88" s="46" t="s">
        <v>651</v>
      </c>
      <c r="AJ88" s="46">
        <v>2250</v>
      </c>
      <c r="AK88" s="46">
        <v>2250</v>
      </c>
      <c r="AL88" s="46" t="s">
        <v>235</v>
      </c>
      <c r="AM88" s="46">
        <v>32566.9</v>
      </c>
      <c r="AN88" s="46">
        <v>12433.1</v>
      </c>
      <c r="AO88" s="46">
        <v>45000</v>
      </c>
      <c r="AP88" s="46">
        <v>9433.1</v>
      </c>
      <c r="AQ88" s="46">
        <v>528.9</v>
      </c>
      <c r="AR88" s="46">
        <v>9962</v>
      </c>
      <c r="AS88" s="46">
        <v>2049.71</v>
      </c>
      <c r="AT88" s="46">
        <v>200.29</v>
      </c>
      <c r="AU88" s="46">
        <v>2250</v>
      </c>
      <c r="AV88" s="46">
        <v>21</v>
      </c>
      <c r="AW88" s="46">
        <v>19</v>
      </c>
      <c r="AX88" s="46" t="s">
        <v>423</v>
      </c>
      <c r="AY88" s="74">
        <v>45724</v>
      </c>
      <c r="AZ88" s="46"/>
      <c r="BA88" s="46"/>
      <c r="BB88" s="46" t="s">
        <v>186</v>
      </c>
      <c r="BC88" s="46" t="s">
        <v>187</v>
      </c>
      <c r="BD88" s="46"/>
      <c r="BE88" s="46">
        <v>0</v>
      </c>
      <c r="BF88" s="46" t="s">
        <v>661</v>
      </c>
      <c r="BG88" s="60">
        <v>45776</v>
      </c>
      <c r="BH88" s="60" t="s">
        <v>1116</v>
      </c>
      <c r="BI88" s="58" t="s">
        <v>1117</v>
      </c>
      <c r="BJ88" s="33" t="s">
        <v>1118</v>
      </c>
      <c r="BK88" s="65" t="s">
        <v>1119</v>
      </c>
      <c r="BL88" s="44" t="s">
        <v>1120</v>
      </c>
      <c r="BM88" s="64"/>
      <c r="BN88" s="58" t="s">
        <v>1121</v>
      </c>
      <c r="BO88" s="58" t="s">
        <v>1122</v>
      </c>
      <c r="BP88" s="64">
        <v>2250</v>
      </c>
      <c r="BQ88" s="59" t="s">
        <v>1128</v>
      </c>
    </row>
    <row r="89" spans="1:69" x14ac:dyDescent="0.3">
      <c r="A89" s="45">
        <v>84</v>
      </c>
      <c r="B89" s="46" t="s">
        <v>154</v>
      </c>
      <c r="C89" s="46" t="s">
        <v>153</v>
      </c>
      <c r="D89" s="46" t="s">
        <v>165</v>
      </c>
      <c r="E89" s="46" t="s">
        <v>166</v>
      </c>
      <c r="F89" s="46" t="s">
        <v>167</v>
      </c>
      <c r="G89" s="46" t="s">
        <v>159</v>
      </c>
      <c r="H89" s="46" t="s">
        <v>160</v>
      </c>
      <c r="I89" s="46">
        <v>45944</v>
      </c>
      <c r="J89" s="46" t="s">
        <v>413</v>
      </c>
      <c r="K89" s="46">
        <v>45944</v>
      </c>
      <c r="L89" s="46" t="s">
        <v>164</v>
      </c>
      <c r="M89" s="46" t="s">
        <v>163</v>
      </c>
      <c r="N89" s="46">
        <v>73741</v>
      </c>
      <c r="O89" s="46" t="s">
        <v>414</v>
      </c>
      <c r="P89" s="46">
        <v>105305</v>
      </c>
      <c r="Q89" s="46" t="s">
        <v>570</v>
      </c>
      <c r="R89" s="46" t="s">
        <v>190</v>
      </c>
      <c r="S89" s="46" t="s">
        <v>663</v>
      </c>
      <c r="T89" s="46" t="s">
        <v>664</v>
      </c>
      <c r="U89" s="46" t="s">
        <v>483</v>
      </c>
      <c r="V89" s="46" t="s">
        <v>281</v>
      </c>
      <c r="W89" s="46">
        <v>541</v>
      </c>
      <c r="X89" s="78" t="s">
        <v>318</v>
      </c>
      <c r="Y89" s="78">
        <v>351772322</v>
      </c>
      <c r="Z89" s="77" t="s">
        <v>665</v>
      </c>
      <c r="AA89" s="46" t="s">
        <v>649</v>
      </c>
      <c r="AB89" s="46">
        <v>42000</v>
      </c>
      <c r="AC89" s="46" t="s">
        <v>419</v>
      </c>
      <c r="AD89" s="46">
        <v>24</v>
      </c>
      <c r="AE89" s="46" t="s">
        <v>207</v>
      </c>
      <c r="AF89" s="46" t="s">
        <v>253</v>
      </c>
      <c r="AG89" s="46" t="s">
        <v>650</v>
      </c>
      <c r="AH89" s="46" t="s">
        <v>210</v>
      </c>
      <c r="AI89" s="46" t="s">
        <v>651</v>
      </c>
      <c r="AJ89" s="46">
        <v>2250</v>
      </c>
      <c r="AK89" s="46">
        <v>2250</v>
      </c>
      <c r="AL89" s="46" t="s">
        <v>666</v>
      </c>
      <c r="AM89" s="46">
        <v>32566.9</v>
      </c>
      <c r="AN89" s="46">
        <v>12433.1</v>
      </c>
      <c r="AO89" s="46">
        <v>45000</v>
      </c>
      <c r="AP89" s="46">
        <v>9433.1</v>
      </c>
      <c r="AQ89" s="46">
        <v>528.9</v>
      </c>
      <c r="AR89" s="46">
        <v>9962</v>
      </c>
      <c r="AS89" s="46">
        <v>2049.71</v>
      </c>
      <c r="AT89" s="46">
        <v>200.29</v>
      </c>
      <c r="AU89" s="46">
        <v>2250</v>
      </c>
      <c r="AV89" s="46">
        <v>21</v>
      </c>
      <c r="AW89" s="46">
        <v>19</v>
      </c>
      <c r="AX89" s="46" t="s">
        <v>423</v>
      </c>
      <c r="AY89" s="74">
        <v>45740</v>
      </c>
      <c r="AZ89" s="46"/>
      <c r="BA89" s="46"/>
      <c r="BB89" s="46" t="s">
        <v>186</v>
      </c>
      <c r="BC89" s="46" t="s">
        <v>187</v>
      </c>
      <c r="BD89" s="46"/>
      <c r="BE89" s="46">
        <v>0</v>
      </c>
      <c r="BF89" s="46" t="s">
        <v>664</v>
      </c>
      <c r="BG89" s="60">
        <v>45776</v>
      </c>
      <c r="BH89" s="60" t="s">
        <v>1116</v>
      </c>
      <c r="BI89" s="58" t="s">
        <v>1117</v>
      </c>
      <c r="BJ89" s="33" t="s">
        <v>1118</v>
      </c>
      <c r="BK89" s="65" t="s">
        <v>1119</v>
      </c>
      <c r="BL89" s="44" t="s">
        <v>1120</v>
      </c>
      <c r="BM89" s="64"/>
      <c r="BN89" s="58" t="s">
        <v>1121</v>
      </c>
      <c r="BO89" s="58" t="s">
        <v>1122</v>
      </c>
      <c r="BP89" s="64">
        <v>2250</v>
      </c>
      <c r="BQ89" s="59" t="s">
        <v>1129</v>
      </c>
    </row>
    <row r="90" spans="1:69" x14ac:dyDescent="0.3">
      <c r="A90" s="45">
        <v>85</v>
      </c>
      <c r="B90" s="46" t="s">
        <v>154</v>
      </c>
      <c r="C90" s="46" t="s">
        <v>153</v>
      </c>
      <c r="D90" s="46" t="s">
        <v>165</v>
      </c>
      <c r="E90" s="46" t="s">
        <v>166</v>
      </c>
      <c r="F90" s="46" t="s">
        <v>167</v>
      </c>
      <c r="G90" s="46" t="s">
        <v>159</v>
      </c>
      <c r="H90" s="46" t="s">
        <v>160</v>
      </c>
      <c r="I90" s="46">
        <v>45944</v>
      </c>
      <c r="J90" s="46" t="s">
        <v>413</v>
      </c>
      <c r="K90" s="46">
        <v>45944</v>
      </c>
      <c r="L90" s="46" t="s">
        <v>164</v>
      </c>
      <c r="M90" s="46" t="s">
        <v>163</v>
      </c>
      <c r="N90" s="46">
        <v>73741</v>
      </c>
      <c r="O90" s="46" t="s">
        <v>414</v>
      </c>
      <c r="P90" s="46">
        <v>105177</v>
      </c>
      <c r="Q90" s="46" t="s">
        <v>537</v>
      </c>
      <c r="R90" s="46" t="s">
        <v>190</v>
      </c>
      <c r="S90" s="46" t="s">
        <v>667</v>
      </c>
      <c r="T90" s="46" t="s">
        <v>668</v>
      </c>
      <c r="U90" s="46" t="s">
        <v>280</v>
      </c>
      <c r="V90" s="46" t="s">
        <v>175</v>
      </c>
      <c r="W90" s="46">
        <v>541</v>
      </c>
      <c r="X90" s="78" t="s">
        <v>193</v>
      </c>
      <c r="Y90" s="78">
        <v>351802323</v>
      </c>
      <c r="Z90" s="77" t="s">
        <v>403</v>
      </c>
      <c r="AA90" s="46" t="s">
        <v>283</v>
      </c>
      <c r="AB90" s="46">
        <v>63000</v>
      </c>
      <c r="AC90" s="46" t="s">
        <v>419</v>
      </c>
      <c r="AD90" s="46">
        <v>24</v>
      </c>
      <c r="AE90" s="46" t="s">
        <v>180</v>
      </c>
      <c r="AF90" s="46" t="s">
        <v>240</v>
      </c>
      <c r="AG90" s="46" t="s">
        <v>669</v>
      </c>
      <c r="AH90" s="46" t="s">
        <v>242</v>
      </c>
      <c r="AI90" s="46" t="s">
        <v>651</v>
      </c>
      <c r="AJ90" s="46">
        <v>3360</v>
      </c>
      <c r="AK90" s="46">
        <v>3360</v>
      </c>
      <c r="AL90" s="46" t="s">
        <v>235</v>
      </c>
      <c r="AM90" s="46">
        <v>48610.75</v>
      </c>
      <c r="AN90" s="46">
        <v>18589.25</v>
      </c>
      <c r="AO90" s="46">
        <v>67200</v>
      </c>
      <c r="AP90" s="46">
        <v>14389.25</v>
      </c>
      <c r="AQ90" s="46">
        <v>816.75</v>
      </c>
      <c r="AR90" s="46">
        <v>15206</v>
      </c>
      <c r="AS90" s="46">
        <v>3054.47</v>
      </c>
      <c r="AT90" s="46">
        <v>305.52999999999997</v>
      </c>
      <c r="AU90" s="46">
        <v>3360</v>
      </c>
      <c r="AV90" s="46">
        <v>21</v>
      </c>
      <c r="AW90" s="46">
        <v>19</v>
      </c>
      <c r="AX90" s="46" t="s">
        <v>423</v>
      </c>
      <c r="AY90" s="74">
        <v>45724</v>
      </c>
      <c r="AZ90" s="46"/>
      <c r="BA90" s="46"/>
      <c r="BB90" s="46" t="s">
        <v>186</v>
      </c>
      <c r="BC90" s="46" t="s">
        <v>187</v>
      </c>
      <c r="BD90" s="46"/>
      <c r="BE90" s="46">
        <v>0</v>
      </c>
      <c r="BF90" s="46" t="s">
        <v>668</v>
      </c>
      <c r="BG90" s="60">
        <v>45776</v>
      </c>
      <c r="BH90" s="60" t="s">
        <v>1116</v>
      </c>
      <c r="BI90" s="58" t="s">
        <v>1117</v>
      </c>
      <c r="BJ90" s="33" t="s">
        <v>1118</v>
      </c>
      <c r="BK90" s="65" t="s">
        <v>1119</v>
      </c>
      <c r="BL90" s="44" t="s">
        <v>1120</v>
      </c>
      <c r="BM90" s="64"/>
      <c r="BN90" s="58" t="s">
        <v>1121</v>
      </c>
      <c r="BO90" s="58" t="s">
        <v>1122</v>
      </c>
      <c r="BP90" s="64">
        <v>3360</v>
      </c>
      <c r="BQ90" s="59" t="s">
        <v>1146</v>
      </c>
    </row>
    <row r="91" spans="1:69" x14ac:dyDescent="0.3">
      <c r="A91" s="45">
        <v>86</v>
      </c>
      <c r="B91" s="46" t="s">
        <v>154</v>
      </c>
      <c r="C91" s="46" t="s">
        <v>153</v>
      </c>
      <c r="D91" s="46" t="s">
        <v>165</v>
      </c>
      <c r="E91" s="46" t="s">
        <v>166</v>
      </c>
      <c r="F91" s="46" t="s">
        <v>167</v>
      </c>
      <c r="G91" s="46" t="s">
        <v>159</v>
      </c>
      <c r="H91" s="46" t="s">
        <v>160</v>
      </c>
      <c r="I91" s="46">
        <v>45944</v>
      </c>
      <c r="J91" s="46" t="s">
        <v>413</v>
      </c>
      <c r="K91" s="46">
        <v>45944</v>
      </c>
      <c r="L91" s="46" t="s">
        <v>164</v>
      </c>
      <c r="M91" s="46" t="s">
        <v>163</v>
      </c>
      <c r="N91" s="46">
        <v>73724</v>
      </c>
      <c r="O91" s="46" t="s">
        <v>594</v>
      </c>
      <c r="P91" s="46">
        <v>105150</v>
      </c>
      <c r="Q91" s="46" t="s">
        <v>595</v>
      </c>
      <c r="R91" s="46" t="s">
        <v>190</v>
      </c>
      <c r="S91" s="46" t="s">
        <v>670</v>
      </c>
      <c r="T91" s="46" t="s">
        <v>671</v>
      </c>
      <c r="U91" s="46" t="s">
        <v>174</v>
      </c>
      <c r="V91" s="46" t="s">
        <v>175</v>
      </c>
      <c r="W91" s="46">
        <v>541</v>
      </c>
      <c r="X91" s="78" t="s">
        <v>176</v>
      </c>
      <c r="Y91" s="78">
        <v>351866319</v>
      </c>
      <c r="Z91" s="78" t="s">
        <v>672</v>
      </c>
      <c r="AA91" s="46" t="s">
        <v>673</v>
      </c>
      <c r="AB91" s="46">
        <v>60000</v>
      </c>
      <c r="AC91" s="46" t="s">
        <v>419</v>
      </c>
      <c r="AD91" s="46">
        <v>24</v>
      </c>
      <c r="AE91" s="46" t="s">
        <v>180</v>
      </c>
      <c r="AF91" s="46" t="s">
        <v>476</v>
      </c>
      <c r="AG91" s="46" t="s">
        <v>674</v>
      </c>
      <c r="AH91" s="46" t="s">
        <v>242</v>
      </c>
      <c r="AI91" s="46" t="s">
        <v>651</v>
      </c>
      <c r="AJ91" s="46">
        <v>3200</v>
      </c>
      <c r="AK91" s="46">
        <v>3200</v>
      </c>
      <c r="AL91" s="46" t="s">
        <v>235</v>
      </c>
      <c r="AM91" s="46">
        <v>46782.42</v>
      </c>
      <c r="AN91" s="46">
        <v>17217.580000000002</v>
      </c>
      <c r="AO91" s="46">
        <v>64000</v>
      </c>
      <c r="AP91" s="46">
        <v>13217.58</v>
      </c>
      <c r="AQ91" s="46">
        <v>735.42</v>
      </c>
      <c r="AR91" s="46">
        <v>13953</v>
      </c>
      <c r="AS91" s="46">
        <v>2919.35</v>
      </c>
      <c r="AT91" s="46">
        <v>280.64999999999998</v>
      </c>
      <c r="AU91" s="46">
        <v>3200</v>
      </c>
      <c r="AV91" s="46">
        <v>21</v>
      </c>
      <c r="AW91" s="46">
        <v>19</v>
      </c>
      <c r="AX91" s="46" t="s">
        <v>423</v>
      </c>
      <c r="AY91" s="74">
        <v>45724</v>
      </c>
      <c r="AZ91" s="46"/>
      <c r="BA91" s="46"/>
      <c r="BB91" s="46" t="s">
        <v>186</v>
      </c>
      <c r="BC91" s="46" t="s">
        <v>187</v>
      </c>
      <c r="BD91" s="46"/>
      <c r="BE91" s="46">
        <v>0</v>
      </c>
      <c r="BF91" s="46" t="s">
        <v>671</v>
      </c>
      <c r="BG91" s="60">
        <v>45775</v>
      </c>
      <c r="BH91" s="60" t="s">
        <v>1116</v>
      </c>
      <c r="BI91" s="58" t="s">
        <v>1117</v>
      </c>
      <c r="BJ91" s="33" t="s">
        <v>1118</v>
      </c>
      <c r="BK91" s="65" t="s">
        <v>1119</v>
      </c>
      <c r="BL91" s="44" t="s">
        <v>1120</v>
      </c>
      <c r="BM91" s="64"/>
      <c r="BN91" s="58" t="s">
        <v>1121</v>
      </c>
      <c r="BO91" s="58" t="s">
        <v>1122</v>
      </c>
      <c r="BP91" s="64">
        <v>3200</v>
      </c>
      <c r="BQ91" s="59" t="s">
        <v>1137</v>
      </c>
    </row>
    <row r="92" spans="1:69" hidden="1" x14ac:dyDescent="0.3">
      <c r="A92" s="45">
        <v>87</v>
      </c>
      <c r="B92" s="46" t="s">
        <v>154</v>
      </c>
      <c r="C92" s="46" t="s">
        <v>153</v>
      </c>
      <c r="D92" s="46" t="s">
        <v>165</v>
      </c>
      <c r="E92" s="46" t="s">
        <v>166</v>
      </c>
      <c r="F92" s="46" t="s">
        <v>167</v>
      </c>
      <c r="G92" s="46" t="s">
        <v>159</v>
      </c>
      <c r="H92" s="46" t="s">
        <v>160</v>
      </c>
      <c r="I92" s="46">
        <v>46128</v>
      </c>
      <c r="J92" s="46" t="s">
        <v>468</v>
      </c>
      <c r="K92" s="46">
        <v>46128</v>
      </c>
      <c r="L92" s="46" t="s">
        <v>164</v>
      </c>
      <c r="M92" s="46" t="s">
        <v>163</v>
      </c>
      <c r="N92" s="46">
        <v>73771</v>
      </c>
      <c r="O92" s="46" t="s">
        <v>469</v>
      </c>
      <c r="P92" s="46">
        <v>105227</v>
      </c>
      <c r="Q92" s="46" t="s">
        <v>470</v>
      </c>
      <c r="R92" s="46" t="s">
        <v>286</v>
      </c>
      <c r="S92" s="46" t="s">
        <v>471</v>
      </c>
      <c r="T92" s="46" t="s">
        <v>472</v>
      </c>
      <c r="U92" s="46" t="s">
        <v>491</v>
      </c>
      <c r="V92" s="46" t="s">
        <v>175</v>
      </c>
      <c r="W92" s="46">
        <v>541</v>
      </c>
      <c r="X92" s="78" t="s">
        <v>176</v>
      </c>
      <c r="Y92" s="78">
        <v>351895581</v>
      </c>
      <c r="Z92" s="78" t="s">
        <v>675</v>
      </c>
      <c r="AA92" s="46" t="s">
        <v>673</v>
      </c>
      <c r="AB92" s="46">
        <v>30000</v>
      </c>
      <c r="AC92" s="46" t="s">
        <v>475</v>
      </c>
      <c r="AD92" s="46">
        <v>18</v>
      </c>
      <c r="AE92" s="46" t="s">
        <v>288</v>
      </c>
      <c r="AF92" s="46" t="s">
        <v>476</v>
      </c>
      <c r="AG92" s="46" t="s">
        <v>477</v>
      </c>
      <c r="AH92" s="46" t="s">
        <v>385</v>
      </c>
      <c r="AI92" s="46" t="s">
        <v>676</v>
      </c>
      <c r="AJ92" s="46">
        <v>2020</v>
      </c>
      <c r="AK92" s="46">
        <v>2020</v>
      </c>
      <c r="AL92" s="46" t="s">
        <v>587</v>
      </c>
      <c r="AM92" s="46">
        <v>23767.43</v>
      </c>
      <c r="AN92" s="46">
        <v>6532.57</v>
      </c>
      <c r="AO92" s="46">
        <v>30300</v>
      </c>
      <c r="AP92" s="46">
        <v>6232.57</v>
      </c>
      <c r="AQ92" s="46">
        <v>273.43</v>
      </c>
      <c r="AR92" s="46">
        <v>6506</v>
      </c>
      <c r="AS92" s="46">
        <v>6232.57</v>
      </c>
      <c r="AT92" s="46">
        <v>273.43</v>
      </c>
      <c r="AU92" s="46">
        <v>6506</v>
      </c>
      <c r="AV92" s="46">
        <v>21</v>
      </c>
      <c r="AW92" s="46">
        <v>168</v>
      </c>
      <c r="AX92" s="46" t="s">
        <v>201</v>
      </c>
      <c r="AY92" s="74">
        <v>45566</v>
      </c>
      <c r="AZ92" s="46"/>
      <c r="BA92" s="46"/>
      <c r="BB92" s="46" t="s">
        <v>186</v>
      </c>
      <c r="BC92" s="46" t="s">
        <v>187</v>
      </c>
      <c r="BD92" s="46"/>
      <c r="BE92" s="46">
        <v>0</v>
      </c>
      <c r="BF92" s="46" t="s">
        <v>472</v>
      </c>
      <c r="BG92" s="60">
        <v>45776</v>
      </c>
      <c r="BH92" s="60" t="s">
        <v>1116</v>
      </c>
      <c r="BI92" s="58" t="s">
        <v>1117</v>
      </c>
      <c r="BJ92" s="33" t="s">
        <v>1126</v>
      </c>
      <c r="BK92" s="65" t="s">
        <v>1124</v>
      </c>
      <c r="BL92" s="44"/>
      <c r="BM92" s="64"/>
      <c r="BN92" s="58" t="s">
        <v>1125</v>
      </c>
      <c r="BO92" s="58"/>
      <c r="BP92" s="64"/>
      <c r="BQ92" s="83" t="s">
        <v>1174</v>
      </c>
    </row>
    <row r="93" spans="1:69" hidden="1" x14ac:dyDescent="0.3">
      <c r="A93" s="45">
        <v>88</v>
      </c>
      <c r="B93" s="46" t="s">
        <v>154</v>
      </c>
      <c r="C93" s="46" t="s">
        <v>153</v>
      </c>
      <c r="D93" s="46" t="s">
        <v>165</v>
      </c>
      <c r="E93" s="46" t="s">
        <v>166</v>
      </c>
      <c r="F93" s="46" t="s">
        <v>167</v>
      </c>
      <c r="G93" s="46" t="s">
        <v>159</v>
      </c>
      <c r="H93" s="46" t="s">
        <v>160</v>
      </c>
      <c r="I93" s="46">
        <v>46120</v>
      </c>
      <c r="J93" s="46" t="s">
        <v>496</v>
      </c>
      <c r="K93" s="46">
        <v>46120</v>
      </c>
      <c r="L93" s="46" t="s">
        <v>164</v>
      </c>
      <c r="M93" s="46" t="s">
        <v>163</v>
      </c>
      <c r="N93" s="46">
        <v>73723</v>
      </c>
      <c r="O93" s="46" t="s">
        <v>581</v>
      </c>
      <c r="P93" s="46">
        <v>105149</v>
      </c>
      <c r="Q93" s="46" t="s">
        <v>677</v>
      </c>
      <c r="R93" s="46" t="s">
        <v>286</v>
      </c>
      <c r="S93" s="46" t="s">
        <v>678</v>
      </c>
      <c r="T93" s="46" t="s">
        <v>679</v>
      </c>
      <c r="U93" s="46" t="s">
        <v>174</v>
      </c>
      <c r="V93" s="46" t="s">
        <v>175</v>
      </c>
      <c r="W93" s="46">
        <v>541</v>
      </c>
      <c r="X93" s="78" t="s">
        <v>193</v>
      </c>
      <c r="Y93" s="78">
        <v>351975347</v>
      </c>
      <c r="Z93" s="78" t="s">
        <v>680</v>
      </c>
      <c r="AA93" s="46" t="s">
        <v>681</v>
      </c>
      <c r="AB93" s="46">
        <v>30000</v>
      </c>
      <c r="AC93" s="46" t="s">
        <v>179</v>
      </c>
      <c r="AD93" s="46">
        <v>18</v>
      </c>
      <c r="AE93" s="46" t="s">
        <v>288</v>
      </c>
      <c r="AF93" s="46" t="s">
        <v>208</v>
      </c>
      <c r="AG93" s="46" t="s">
        <v>682</v>
      </c>
      <c r="AH93" s="46" t="s">
        <v>210</v>
      </c>
      <c r="AI93" s="46" t="s">
        <v>285</v>
      </c>
      <c r="AJ93" s="46">
        <v>2020</v>
      </c>
      <c r="AK93" s="46">
        <v>2020</v>
      </c>
      <c r="AL93" s="46" t="s">
        <v>255</v>
      </c>
      <c r="AM93" s="46">
        <v>29500</v>
      </c>
      <c r="AN93" s="46">
        <v>6572</v>
      </c>
      <c r="AO93" s="46">
        <v>36072</v>
      </c>
      <c r="AP93" s="46">
        <v>500</v>
      </c>
      <c r="AQ93" s="46">
        <v>0</v>
      </c>
      <c r="AR93" s="46">
        <v>500</v>
      </c>
      <c r="AS93" s="46">
        <v>500</v>
      </c>
      <c r="AT93" s="46">
        <v>0</v>
      </c>
      <c r="AU93" s="46">
        <v>500</v>
      </c>
      <c r="AV93" s="46">
        <v>21</v>
      </c>
      <c r="AW93" s="46">
        <v>110</v>
      </c>
      <c r="AX93" s="46" t="s">
        <v>201</v>
      </c>
      <c r="AY93" s="74">
        <v>45695</v>
      </c>
      <c r="AZ93" s="46"/>
      <c r="BA93" s="46"/>
      <c r="BB93" s="46" t="s">
        <v>186</v>
      </c>
      <c r="BC93" s="46" t="s">
        <v>187</v>
      </c>
      <c r="BD93" s="46"/>
      <c r="BE93" s="46">
        <v>0</v>
      </c>
      <c r="BF93" s="46" t="s">
        <v>679</v>
      </c>
      <c r="BG93" s="60">
        <v>45776</v>
      </c>
      <c r="BH93" s="60" t="s">
        <v>1116</v>
      </c>
      <c r="BI93" s="58" t="s">
        <v>1117</v>
      </c>
      <c r="BJ93" s="33" t="s">
        <v>1126</v>
      </c>
      <c r="BK93" s="65" t="s">
        <v>1124</v>
      </c>
      <c r="BL93" s="44"/>
      <c r="BM93" s="64"/>
      <c r="BN93" s="58" t="s">
        <v>1125</v>
      </c>
      <c r="BO93" s="58"/>
      <c r="BP93" s="64"/>
      <c r="BQ93" s="83" t="s">
        <v>1174</v>
      </c>
    </row>
    <row r="94" spans="1:69" hidden="1" x14ac:dyDescent="0.3">
      <c r="A94" s="45">
        <v>89</v>
      </c>
      <c r="B94" s="46" t="s">
        <v>154</v>
      </c>
      <c r="C94" s="46" t="s">
        <v>153</v>
      </c>
      <c r="D94" s="46" t="s">
        <v>165</v>
      </c>
      <c r="E94" s="46" t="s">
        <v>166</v>
      </c>
      <c r="F94" s="46" t="s">
        <v>167</v>
      </c>
      <c r="G94" s="46" t="s">
        <v>159</v>
      </c>
      <c r="H94" s="46" t="s">
        <v>160</v>
      </c>
      <c r="I94" s="46">
        <v>46024</v>
      </c>
      <c r="J94" s="46" t="s">
        <v>448</v>
      </c>
      <c r="K94" s="46">
        <v>46024</v>
      </c>
      <c r="L94" s="46" t="s">
        <v>164</v>
      </c>
      <c r="M94" s="46" t="s">
        <v>163</v>
      </c>
      <c r="N94" s="46">
        <v>320761</v>
      </c>
      <c r="O94" s="46" t="s">
        <v>683</v>
      </c>
      <c r="P94" s="46">
        <v>772830</v>
      </c>
      <c r="Q94" s="46" t="s">
        <v>684</v>
      </c>
      <c r="R94" s="46" t="s">
        <v>190</v>
      </c>
      <c r="S94" s="46" t="s">
        <v>685</v>
      </c>
      <c r="T94" s="46" t="s">
        <v>686</v>
      </c>
      <c r="U94" s="46" t="s">
        <v>174</v>
      </c>
      <c r="V94" s="46" t="s">
        <v>175</v>
      </c>
      <c r="W94" s="46">
        <v>541</v>
      </c>
      <c r="X94" s="78" t="s">
        <v>176</v>
      </c>
      <c r="Y94" s="78">
        <v>352133811</v>
      </c>
      <c r="Z94" s="78" t="s">
        <v>248</v>
      </c>
      <c r="AA94" s="46" t="s">
        <v>687</v>
      </c>
      <c r="AB94" s="46">
        <v>42000</v>
      </c>
      <c r="AC94" s="46" t="s">
        <v>456</v>
      </c>
      <c r="AD94" s="46">
        <v>24</v>
      </c>
      <c r="AE94" s="46" t="s">
        <v>207</v>
      </c>
      <c r="AF94" s="46" t="s">
        <v>253</v>
      </c>
      <c r="AG94" s="46" t="s">
        <v>688</v>
      </c>
      <c r="AH94" s="46" t="s">
        <v>210</v>
      </c>
      <c r="AI94" s="46" t="s">
        <v>689</v>
      </c>
      <c r="AJ94" s="46">
        <v>2240</v>
      </c>
      <c r="AK94" s="46">
        <v>2240</v>
      </c>
      <c r="AL94" s="46" t="s">
        <v>690</v>
      </c>
      <c r="AM94" s="46">
        <v>26740.92</v>
      </c>
      <c r="AN94" s="46">
        <v>11339.08</v>
      </c>
      <c r="AO94" s="46">
        <v>38080</v>
      </c>
      <c r="AP94" s="46">
        <v>15259.08</v>
      </c>
      <c r="AQ94" s="46">
        <v>1341.92</v>
      </c>
      <c r="AR94" s="46">
        <v>16601</v>
      </c>
      <c r="AS94" s="46">
        <v>5898.94</v>
      </c>
      <c r="AT94" s="46">
        <v>821.06</v>
      </c>
      <c r="AU94" s="46">
        <v>6720</v>
      </c>
      <c r="AV94" s="46">
        <v>20</v>
      </c>
      <c r="AW94" s="46">
        <v>82</v>
      </c>
      <c r="AX94" s="46" t="s">
        <v>219</v>
      </c>
      <c r="AY94" s="74">
        <v>45751</v>
      </c>
      <c r="AZ94" s="46"/>
      <c r="BA94" s="46"/>
      <c r="BB94" s="46" t="s">
        <v>186</v>
      </c>
      <c r="BC94" s="46" t="s">
        <v>187</v>
      </c>
      <c r="BD94" s="46"/>
      <c r="BE94" s="46">
        <v>0</v>
      </c>
      <c r="BF94" s="46" t="s">
        <v>686</v>
      </c>
      <c r="BG94" s="60">
        <v>45776</v>
      </c>
      <c r="BH94" s="60" t="s">
        <v>1116</v>
      </c>
      <c r="BI94" s="58" t="s">
        <v>1117</v>
      </c>
      <c r="BJ94" s="33" t="s">
        <v>1126</v>
      </c>
      <c r="BK94" s="65" t="s">
        <v>1124</v>
      </c>
      <c r="BL94" s="44"/>
      <c r="BM94" s="64"/>
      <c r="BN94" s="58" t="s">
        <v>1125</v>
      </c>
      <c r="BO94" s="58"/>
      <c r="BP94" s="64"/>
      <c r="BQ94" s="83" t="s">
        <v>1174</v>
      </c>
    </row>
    <row r="95" spans="1:69" x14ac:dyDescent="0.3">
      <c r="A95" s="45">
        <v>90</v>
      </c>
      <c r="B95" s="46" t="s">
        <v>154</v>
      </c>
      <c r="C95" s="46" t="s">
        <v>153</v>
      </c>
      <c r="D95" s="46" t="s">
        <v>165</v>
      </c>
      <c r="E95" s="46" t="s">
        <v>166</v>
      </c>
      <c r="F95" s="46" t="s">
        <v>167</v>
      </c>
      <c r="G95" s="46" t="s">
        <v>159</v>
      </c>
      <c r="H95" s="46" t="s">
        <v>160</v>
      </c>
      <c r="I95" s="46">
        <v>46024</v>
      </c>
      <c r="J95" s="46" t="s">
        <v>448</v>
      </c>
      <c r="K95" s="46">
        <v>46024</v>
      </c>
      <c r="L95" s="46" t="s">
        <v>164</v>
      </c>
      <c r="M95" s="46" t="s">
        <v>163</v>
      </c>
      <c r="N95" s="46">
        <v>73826</v>
      </c>
      <c r="O95" s="46" t="s">
        <v>691</v>
      </c>
      <c r="P95" s="46">
        <v>105310</v>
      </c>
      <c r="Q95" s="46" t="s">
        <v>692</v>
      </c>
      <c r="R95" s="46" t="s">
        <v>190</v>
      </c>
      <c r="S95" s="46" t="s">
        <v>693</v>
      </c>
      <c r="T95" s="46" t="s">
        <v>694</v>
      </c>
      <c r="U95" s="46" t="s">
        <v>280</v>
      </c>
      <c r="V95" s="46" t="s">
        <v>281</v>
      </c>
      <c r="W95" s="46">
        <v>541</v>
      </c>
      <c r="X95" s="78" t="s">
        <v>176</v>
      </c>
      <c r="Y95" s="78">
        <v>352205366</v>
      </c>
      <c r="Z95" s="78" t="s">
        <v>695</v>
      </c>
      <c r="AA95" s="46" t="s">
        <v>696</v>
      </c>
      <c r="AB95" s="46">
        <v>63000</v>
      </c>
      <c r="AC95" s="46" t="s">
        <v>456</v>
      </c>
      <c r="AD95" s="46">
        <v>24</v>
      </c>
      <c r="AE95" s="46" t="s">
        <v>180</v>
      </c>
      <c r="AF95" s="46" t="s">
        <v>432</v>
      </c>
      <c r="AG95" s="46" t="s">
        <v>697</v>
      </c>
      <c r="AH95" s="46" t="s">
        <v>385</v>
      </c>
      <c r="AI95" s="46" t="s">
        <v>689</v>
      </c>
      <c r="AJ95" s="46">
        <v>3360</v>
      </c>
      <c r="AK95" s="46">
        <v>3360</v>
      </c>
      <c r="AL95" s="46" t="s">
        <v>698</v>
      </c>
      <c r="AM95" s="46">
        <v>46149.07</v>
      </c>
      <c r="AN95" s="46">
        <v>17690.93</v>
      </c>
      <c r="AO95" s="46">
        <v>63840</v>
      </c>
      <c r="AP95" s="46">
        <v>16850.93</v>
      </c>
      <c r="AQ95" s="46">
        <v>1123.07</v>
      </c>
      <c r="AR95" s="46">
        <v>17974</v>
      </c>
      <c r="AS95" s="46">
        <v>3002.21</v>
      </c>
      <c r="AT95" s="46">
        <v>357.79</v>
      </c>
      <c r="AU95" s="46">
        <v>3360</v>
      </c>
      <c r="AV95" s="46">
        <v>20</v>
      </c>
      <c r="AW95" s="46">
        <v>23</v>
      </c>
      <c r="AX95" s="46" t="s">
        <v>423</v>
      </c>
      <c r="AY95" s="74">
        <v>45723</v>
      </c>
      <c r="AZ95" s="46"/>
      <c r="BA95" s="46"/>
      <c r="BB95" s="46" t="s">
        <v>186</v>
      </c>
      <c r="BC95" s="46" t="s">
        <v>187</v>
      </c>
      <c r="BD95" s="46"/>
      <c r="BE95" s="46">
        <v>0</v>
      </c>
      <c r="BF95" s="46" t="s">
        <v>694</v>
      </c>
      <c r="BG95" s="60">
        <v>45777</v>
      </c>
      <c r="BH95" s="60" t="s">
        <v>1116</v>
      </c>
      <c r="BI95" s="58" t="s">
        <v>1117</v>
      </c>
      <c r="BJ95" s="33" t="s">
        <v>1118</v>
      </c>
      <c r="BK95" s="65" t="s">
        <v>1119</v>
      </c>
      <c r="BL95" s="44" t="s">
        <v>1166</v>
      </c>
      <c r="BM95" s="64"/>
      <c r="BN95" s="58" t="s">
        <v>1121</v>
      </c>
      <c r="BO95" s="58" t="s">
        <v>1122</v>
      </c>
      <c r="BP95" s="64">
        <v>3360</v>
      </c>
      <c r="BQ95" s="59" t="s">
        <v>1179</v>
      </c>
    </row>
    <row r="96" spans="1:69" x14ac:dyDescent="0.3">
      <c r="A96" s="45">
        <v>91</v>
      </c>
      <c r="B96" s="46" t="s">
        <v>154</v>
      </c>
      <c r="C96" s="46" t="s">
        <v>153</v>
      </c>
      <c r="D96" s="46" t="s">
        <v>165</v>
      </c>
      <c r="E96" s="46" t="s">
        <v>166</v>
      </c>
      <c r="F96" s="46" t="s">
        <v>167</v>
      </c>
      <c r="G96" s="46" t="s">
        <v>159</v>
      </c>
      <c r="H96" s="46" t="s">
        <v>160</v>
      </c>
      <c r="I96" s="46">
        <v>45944</v>
      </c>
      <c r="J96" s="46" t="s">
        <v>413</v>
      </c>
      <c r="K96" s="46">
        <v>45944</v>
      </c>
      <c r="L96" s="46" t="s">
        <v>164</v>
      </c>
      <c r="M96" s="46" t="s">
        <v>163</v>
      </c>
      <c r="N96" s="46">
        <v>73554</v>
      </c>
      <c r="O96" s="46" t="s">
        <v>414</v>
      </c>
      <c r="P96" s="46">
        <v>104912</v>
      </c>
      <c r="Q96" s="46" t="s">
        <v>575</v>
      </c>
      <c r="R96" s="46" t="s">
        <v>190</v>
      </c>
      <c r="S96" s="46" t="s">
        <v>699</v>
      </c>
      <c r="T96" s="46" t="s">
        <v>700</v>
      </c>
      <c r="U96" s="46" t="s">
        <v>174</v>
      </c>
      <c r="V96" s="46" t="s">
        <v>175</v>
      </c>
      <c r="W96" s="46">
        <v>541</v>
      </c>
      <c r="X96" s="78" t="s">
        <v>176</v>
      </c>
      <c r="Y96" s="78">
        <v>352273449</v>
      </c>
      <c r="Z96" s="77" t="s">
        <v>264</v>
      </c>
      <c r="AA96" s="46" t="s">
        <v>701</v>
      </c>
      <c r="AB96" s="46">
        <v>47000</v>
      </c>
      <c r="AC96" s="46" t="s">
        <v>419</v>
      </c>
      <c r="AD96" s="46">
        <v>24</v>
      </c>
      <c r="AE96" s="46" t="s">
        <v>180</v>
      </c>
      <c r="AF96" s="46" t="s">
        <v>240</v>
      </c>
      <c r="AG96" s="46" t="s">
        <v>702</v>
      </c>
      <c r="AH96" s="46" t="s">
        <v>242</v>
      </c>
      <c r="AI96" s="46" t="s">
        <v>312</v>
      </c>
      <c r="AJ96" s="46">
        <v>2510</v>
      </c>
      <c r="AK96" s="46">
        <v>2510</v>
      </c>
      <c r="AL96" s="46" t="s">
        <v>235</v>
      </c>
      <c r="AM96" s="46">
        <v>34552.019999999997</v>
      </c>
      <c r="AN96" s="46">
        <v>13137.98</v>
      </c>
      <c r="AO96" s="46">
        <v>47690</v>
      </c>
      <c r="AP96" s="46">
        <v>12447.98</v>
      </c>
      <c r="AQ96" s="46">
        <v>824.02</v>
      </c>
      <c r="AR96" s="46">
        <v>13272</v>
      </c>
      <c r="AS96" s="46">
        <v>2245.69</v>
      </c>
      <c r="AT96" s="46">
        <v>264.31</v>
      </c>
      <c r="AU96" s="46">
        <v>2510</v>
      </c>
      <c r="AV96" s="46">
        <v>20</v>
      </c>
      <c r="AW96" s="46">
        <v>19</v>
      </c>
      <c r="AX96" s="46" t="s">
        <v>423</v>
      </c>
      <c r="AY96" s="74">
        <v>45724</v>
      </c>
      <c r="AZ96" s="46"/>
      <c r="BA96" s="46"/>
      <c r="BB96" s="46" t="s">
        <v>186</v>
      </c>
      <c r="BC96" s="46" t="s">
        <v>187</v>
      </c>
      <c r="BD96" s="46"/>
      <c r="BE96" s="46">
        <v>0</v>
      </c>
      <c r="BF96" s="46" t="s">
        <v>700</v>
      </c>
      <c r="BG96" s="60">
        <v>45775</v>
      </c>
      <c r="BH96" s="60" t="s">
        <v>1116</v>
      </c>
      <c r="BI96" s="58" t="s">
        <v>1117</v>
      </c>
      <c r="BJ96" s="33" t="s">
        <v>1118</v>
      </c>
      <c r="BK96" s="65" t="s">
        <v>1119</v>
      </c>
      <c r="BL96" s="44" t="s">
        <v>1120</v>
      </c>
      <c r="BM96" s="64"/>
      <c r="BN96" s="58" t="s">
        <v>1121</v>
      </c>
      <c r="BO96" s="58" t="s">
        <v>1122</v>
      </c>
      <c r="BP96" s="64">
        <v>2510</v>
      </c>
      <c r="BQ96" s="59" t="s">
        <v>1147</v>
      </c>
    </row>
    <row r="97" spans="1:69" x14ac:dyDescent="0.3">
      <c r="A97" s="45">
        <v>92</v>
      </c>
      <c r="B97" s="46" t="s">
        <v>154</v>
      </c>
      <c r="C97" s="46" t="s">
        <v>153</v>
      </c>
      <c r="D97" s="46" t="s">
        <v>165</v>
      </c>
      <c r="E97" s="46" t="s">
        <v>166</v>
      </c>
      <c r="F97" s="46" t="s">
        <v>167</v>
      </c>
      <c r="G97" s="46" t="s">
        <v>159</v>
      </c>
      <c r="H97" s="46" t="s">
        <v>160</v>
      </c>
      <c r="I97" s="46">
        <v>45944</v>
      </c>
      <c r="J97" s="46" t="s">
        <v>413</v>
      </c>
      <c r="K97" s="46">
        <v>45944</v>
      </c>
      <c r="L97" s="46" t="s">
        <v>164</v>
      </c>
      <c r="M97" s="46" t="s">
        <v>163</v>
      </c>
      <c r="N97" s="46">
        <v>73741</v>
      </c>
      <c r="O97" s="46" t="s">
        <v>414</v>
      </c>
      <c r="P97" s="46">
        <v>105176</v>
      </c>
      <c r="Q97" s="46" t="s">
        <v>415</v>
      </c>
      <c r="R97" s="46" t="s">
        <v>190</v>
      </c>
      <c r="S97" s="46" t="s">
        <v>703</v>
      </c>
      <c r="T97" s="46" t="s">
        <v>704</v>
      </c>
      <c r="U97" s="46" t="s">
        <v>174</v>
      </c>
      <c r="V97" s="46" t="s">
        <v>175</v>
      </c>
      <c r="W97" s="46">
        <v>541</v>
      </c>
      <c r="X97" s="78" t="s">
        <v>193</v>
      </c>
      <c r="Y97" s="78">
        <v>352383128</v>
      </c>
      <c r="Z97" s="78" t="s">
        <v>705</v>
      </c>
      <c r="AA97" s="46" t="s">
        <v>706</v>
      </c>
      <c r="AB97" s="46">
        <v>63000</v>
      </c>
      <c r="AC97" s="46" t="s">
        <v>419</v>
      </c>
      <c r="AD97" s="46">
        <v>24</v>
      </c>
      <c r="AE97" s="46" t="s">
        <v>180</v>
      </c>
      <c r="AF97" s="46" t="s">
        <v>253</v>
      </c>
      <c r="AG97" s="46" t="s">
        <v>420</v>
      </c>
      <c r="AH97" s="46" t="s">
        <v>210</v>
      </c>
      <c r="AI97" s="46" t="s">
        <v>312</v>
      </c>
      <c r="AJ97" s="46">
        <v>3360</v>
      </c>
      <c r="AK97" s="46">
        <v>3360</v>
      </c>
      <c r="AL97" s="46" t="s">
        <v>235</v>
      </c>
      <c r="AM97" s="46">
        <v>47336.97</v>
      </c>
      <c r="AN97" s="46">
        <v>16503.03</v>
      </c>
      <c r="AO97" s="46">
        <v>63840</v>
      </c>
      <c r="AP97" s="46">
        <v>15663.03</v>
      </c>
      <c r="AQ97" s="46">
        <v>992.97</v>
      </c>
      <c r="AR97" s="46">
        <v>16656</v>
      </c>
      <c r="AS97" s="46">
        <v>3027.43</v>
      </c>
      <c r="AT97" s="46">
        <v>332.57</v>
      </c>
      <c r="AU97" s="46">
        <v>3360</v>
      </c>
      <c r="AV97" s="46">
        <v>20</v>
      </c>
      <c r="AW97" s="46">
        <v>19</v>
      </c>
      <c r="AX97" s="46" t="s">
        <v>423</v>
      </c>
      <c r="AY97" s="74">
        <v>45724</v>
      </c>
      <c r="AZ97" s="46"/>
      <c r="BA97" s="46"/>
      <c r="BB97" s="46" t="s">
        <v>186</v>
      </c>
      <c r="BC97" s="46" t="s">
        <v>187</v>
      </c>
      <c r="BD97" s="46"/>
      <c r="BE97" s="46">
        <v>0</v>
      </c>
      <c r="BF97" s="46" t="s">
        <v>704</v>
      </c>
      <c r="BG97" s="60">
        <v>45775</v>
      </c>
      <c r="BH97" s="60" t="s">
        <v>1116</v>
      </c>
      <c r="BI97" s="58" t="s">
        <v>1117</v>
      </c>
      <c r="BJ97" s="33" t="s">
        <v>1118</v>
      </c>
      <c r="BK97" s="65" t="s">
        <v>1119</v>
      </c>
      <c r="BL97" s="44" t="s">
        <v>1120</v>
      </c>
      <c r="BM97" s="64"/>
      <c r="BN97" s="58" t="s">
        <v>1121</v>
      </c>
      <c r="BO97" s="58" t="s">
        <v>1122</v>
      </c>
      <c r="BP97" s="64">
        <v>3360</v>
      </c>
      <c r="BQ97" s="59" t="s">
        <v>1148</v>
      </c>
    </row>
    <row r="98" spans="1:69" hidden="1" x14ac:dyDescent="0.3">
      <c r="A98" s="45">
        <v>93</v>
      </c>
      <c r="B98" s="46" t="s">
        <v>154</v>
      </c>
      <c r="C98" s="46" t="s">
        <v>153</v>
      </c>
      <c r="D98" s="46" t="s">
        <v>165</v>
      </c>
      <c r="E98" s="46" t="s">
        <v>166</v>
      </c>
      <c r="F98" s="46" t="s">
        <v>167</v>
      </c>
      <c r="G98" s="46" t="s">
        <v>159</v>
      </c>
      <c r="H98" s="46" t="s">
        <v>160</v>
      </c>
      <c r="I98" s="46">
        <v>46128</v>
      </c>
      <c r="J98" s="46" t="s">
        <v>468</v>
      </c>
      <c r="K98" s="46">
        <v>46128</v>
      </c>
      <c r="L98" s="46" t="s">
        <v>164</v>
      </c>
      <c r="M98" s="46" t="s">
        <v>163</v>
      </c>
      <c r="N98" s="46">
        <v>73771</v>
      </c>
      <c r="O98" s="46" t="s">
        <v>469</v>
      </c>
      <c r="P98" s="46">
        <v>105227</v>
      </c>
      <c r="Q98" s="46" t="s">
        <v>470</v>
      </c>
      <c r="R98" s="46" t="s">
        <v>286</v>
      </c>
      <c r="S98" s="46" t="s">
        <v>524</v>
      </c>
      <c r="T98" s="46" t="s">
        <v>525</v>
      </c>
      <c r="U98" s="46" t="s">
        <v>491</v>
      </c>
      <c r="V98" s="46" t="s">
        <v>175</v>
      </c>
      <c r="W98" s="46">
        <v>541</v>
      </c>
      <c r="X98" s="78" t="s">
        <v>176</v>
      </c>
      <c r="Y98" s="78">
        <v>352477402</v>
      </c>
      <c r="Z98" s="78" t="s">
        <v>526</v>
      </c>
      <c r="AA98" s="46" t="s">
        <v>707</v>
      </c>
      <c r="AB98" s="46">
        <v>20000</v>
      </c>
      <c r="AC98" s="46" t="s">
        <v>475</v>
      </c>
      <c r="AD98" s="46">
        <v>18</v>
      </c>
      <c r="AE98" s="46" t="s">
        <v>288</v>
      </c>
      <c r="AF98" s="46" t="s">
        <v>476</v>
      </c>
      <c r="AG98" s="46" t="s">
        <v>477</v>
      </c>
      <c r="AH98" s="46" t="s">
        <v>385</v>
      </c>
      <c r="AI98" s="46" t="s">
        <v>708</v>
      </c>
      <c r="AJ98" s="46">
        <v>1340</v>
      </c>
      <c r="AK98" s="46">
        <v>1340</v>
      </c>
      <c r="AL98" s="46" t="s">
        <v>529</v>
      </c>
      <c r="AM98" s="46">
        <v>13678.93</v>
      </c>
      <c r="AN98" s="46">
        <v>3741.07</v>
      </c>
      <c r="AO98" s="46">
        <v>17420</v>
      </c>
      <c r="AP98" s="46">
        <v>6321.07</v>
      </c>
      <c r="AQ98" s="46">
        <v>402.93</v>
      </c>
      <c r="AR98" s="46">
        <v>6724</v>
      </c>
      <c r="AS98" s="46">
        <v>6321.07</v>
      </c>
      <c r="AT98" s="46">
        <v>402.93</v>
      </c>
      <c r="AU98" s="46">
        <v>6724</v>
      </c>
      <c r="AV98" s="46">
        <v>20</v>
      </c>
      <c r="AW98" s="46">
        <v>199</v>
      </c>
      <c r="AX98" s="46" t="s">
        <v>201</v>
      </c>
      <c r="AY98" s="74">
        <v>45563</v>
      </c>
      <c r="AZ98" s="46"/>
      <c r="BA98" s="46"/>
      <c r="BB98" s="46" t="s">
        <v>186</v>
      </c>
      <c r="BC98" s="46" t="s">
        <v>187</v>
      </c>
      <c r="BD98" s="46"/>
      <c r="BE98" s="46">
        <v>0</v>
      </c>
      <c r="BF98" s="46" t="s">
        <v>525</v>
      </c>
      <c r="BG98" s="60">
        <v>45776</v>
      </c>
      <c r="BH98" s="60" t="s">
        <v>1116</v>
      </c>
      <c r="BI98" s="58" t="s">
        <v>1117</v>
      </c>
      <c r="BJ98" s="33" t="s">
        <v>1126</v>
      </c>
      <c r="BK98" s="65" t="s">
        <v>1124</v>
      </c>
      <c r="BL98" s="44"/>
      <c r="BM98" s="64"/>
      <c r="BN98" s="58" t="s">
        <v>1125</v>
      </c>
      <c r="BO98" s="58"/>
      <c r="BP98" s="64"/>
      <c r="BQ98" s="83" t="s">
        <v>1174</v>
      </c>
    </row>
    <row r="99" spans="1:69" hidden="1" x14ac:dyDescent="0.3">
      <c r="A99" s="45">
        <v>94</v>
      </c>
      <c r="B99" s="46" t="s">
        <v>154</v>
      </c>
      <c r="C99" s="46" t="s">
        <v>153</v>
      </c>
      <c r="D99" s="46" t="s">
        <v>165</v>
      </c>
      <c r="E99" s="46" t="s">
        <v>166</v>
      </c>
      <c r="F99" s="46" t="s">
        <v>167</v>
      </c>
      <c r="G99" s="46" t="s">
        <v>159</v>
      </c>
      <c r="H99" s="46" t="s">
        <v>160</v>
      </c>
      <c r="I99" s="46">
        <v>46049</v>
      </c>
      <c r="J99" s="46" t="s">
        <v>424</v>
      </c>
      <c r="K99" s="46">
        <v>46049</v>
      </c>
      <c r="L99" s="46" t="s">
        <v>164</v>
      </c>
      <c r="M99" s="46" t="s">
        <v>163</v>
      </c>
      <c r="N99" s="46">
        <v>73660</v>
      </c>
      <c r="O99" s="46" t="s">
        <v>518</v>
      </c>
      <c r="P99" s="46">
        <v>105066</v>
      </c>
      <c r="Q99" s="46" t="s">
        <v>709</v>
      </c>
      <c r="R99" s="46" t="s">
        <v>190</v>
      </c>
      <c r="S99" s="46" t="s">
        <v>710</v>
      </c>
      <c r="T99" s="46" t="s">
        <v>711</v>
      </c>
      <c r="U99" s="46" t="s">
        <v>174</v>
      </c>
      <c r="V99" s="46" t="s">
        <v>175</v>
      </c>
      <c r="W99" s="46">
        <v>541</v>
      </c>
      <c r="X99" s="78" t="s">
        <v>193</v>
      </c>
      <c r="Y99" s="78">
        <v>352484407</v>
      </c>
      <c r="Z99" s="78" t="s">
        <v>339</v>
      </c>
      <c r="AA99" s="46" t="s">
        <v>706</v>
      </c>
      <c r="AB99" s="46">
        <v>63000</v>
      </c>
      <c r="AC99" s="46" t="s">
        <v>431</v>
      </c>
      <c r="AD99" s="46">
        <v>24</v>
      </c>
      <c r="AE99" s="46" t="s">
        <v>217</v>
      </c>
      <c r="AF99" s="46" t="s">
        <v>253</v>
      </c>
      <c r="AG99" s="46" t="s">
        <v>712</v>
      </c>
      <c r="AH99" s="46" t="s">
        <v>210</v>
      </c>
      <c r="AI99" s="46" t="s">
        <v>435</v>
      </c>
      <c r="AJ99" s="46">
        <v>3360</v>
      </c>
      <c r="AK99" s="46">
        <v>3360</v>
      </c>
      <c r="AL99" s="46" t="s">
        <v>713</v>
      </c>
      <c r="AM99" s="46">
        <v>38944.07</v>
      </c>
      <c r="AN99" s="46">
        <v>14815.93</v>
      </c>
      <c r="AO99" s="46">
        <v>53760</v>
      </c>
      <c r="AP99" s="46">
        <v>24055.93</v>
      </c>
      <c r="AQ99" s="46">
        <v>2264.0700000000002</v>
      </c>
      <c r="AR99" s="46">
        <v>26320</v>
      </c>
      <c r="AS99" s="46">
        <v>11803.43</v>
      </c>
      <c r="AT99" s="46">
        <v>1636.57</v>
      </c>
      <c r="AU99" s="46">
        <v>13440</v>
      </c>
      <c r="AV99" s="46">
        <v>20</v>
      </c>
      <c r="AW99" s="46">
        <v>115</v>
      </c>
      <c r="AX99" s="46" t="s">
        <v>201</v>
      </c>
      <c r="AY99" s="74">
        <v>45649</v>
      </c>
      <c r="AZ99" s="46"/>
      <c r="BA99" s="46"/>
      <c r="BB99" s="46" t="s">
        <v>186</v>
      </c>
      <c r="BC99" s="46" t="s">
        <v>187</v>
      </c>
      <c r="BD99" s="46"/>
      <c r="BE99" s="46">
        <v>0</v>
      </c>
      <c r="BF99" s="46" t="s">
        <v>711</v>
      </c>
      <c r="BG99" s="60">
        <v>45776</v>
      </c>
      <c r="BH99" s="60" t="s">
        <v>1116</v>
      </c>
      <c r="BI99" s="58" t="s">
        <v>1117</v>
      </c>
      <c r="BJ99" s="33" t="s">
        <v>1126</v>
      </c>
      <c r="BK99" s="65" t="s">
        <v>1124</v>
      </c>
      <c r="BL99" s="44"/>
      <c r="BM99" s="64"/>
      <c r="BN99" s="58" t="s">
        <v>1125</v>
      </c>
      <c r="BO99" s="58"/>
      <c r="BP99" s="64"/>
      <c r="BQ99" s="83" t="s">
        <v>1174</v>
      </c>
    </row>
    <row r="100" spans="1:69" x14ac:dyDescent="0.3">
      <c r="A100" s="45">
        <v>95</v>
      </c>
      <c r="B100" s="46" t="s">
        <v>154</v>
      </c>
      <c r="C100" s="46" t="s">
        <v>153</v>
      </c>
      <c r="D100" s="46" t="s">
        <v>165</v>
      </c>
      <c r="E100" s="46" t="s">
        <v>166</v>
      </c>
      <c r="F100" s="46" t="s">
        <v>167</v>
      </c>
      <c r="G100" s="46" t="s">
        <v>159</v>
      </c>
      <c r="H100" s="46" t="s">
        <v>160</v>
      </c>
      <c r="I100" s="46">
        <v>45944</v>
      </c>
      <c r="J100" s="46" t="s">
        <v>413</v>
      </c>
      <c r="K100" s="46">
        <v>45944</v>
      </c>
      <c r="L100" s="46" t="s">
        <v>164</v>
      </c>
      <c r="M100" s="46" t="s">
        <v>163</v>
      </c>
      <c r="N100" s="46">
        <v>73728</v>
      </c>
      <c r="O100" s="46" t="s">
        <v>637</v>
      </c>
      <c r="P100" s="46">
        <v>105155</v>
      </c>
      <c r="Q100" s="46" t="s">
        <v>638</v>
      </c>
      <c r="R100" s="46" t="s">
        <v>190</v>
      </c>
      <c r="S100" s="46" t="s">
        <v>714</v>
      </c>
      <c r="T100" s="46" t="s">
        <v>715</v>
      </c>
      <c r="U100" s="46" t="s">
        <v>280</v>
      </c>
      <c r="V100" s="46" t="s">
        <v>281</v>
      </c>
      <c r="W100" s="46">
        <v>541</v>
      </c>
      <c r="X100" s="78" t="s">
        <v>176</v>
      </c>
      <c r="Y100" s="78">
        <v>352523592</v>
      </c>
      <c r="Z100" s="78" t="s">
        <v>716</v>
      </c>
      <c r="AA100" s="46" t="s">
        <v>717</v>
      </c>
      <c r="AB100" s="46">
        <v>42000</v>
      </c>
      <c r="AC100" s="46" t="s">
        <v>419</v>
      </c>
      <c r="AD100" s="46">
        <v>24</v>
      </c>
      <c r="AE100" s="46" t="s">
        <v>207</v>
      </c>
      <c r="AF100" s="46" t="s">
        <v>253</v>
      </c>
      <c r="AG100" s="46" t="s">
        <v>718</v>
      </c>
      <c r="AH100" s="46" t="s">
        <v>210</v>
      </c>
      <c r="AI100" s="46" t="s">
        <v>719</v>
      </c>
      <c r="AJ100" s="46">
        <v>2240</v>
      </c>
      <c r="AK100" s="46">
        <v>2240</v>
      </c>
      <c r="AL100" s="46" t="s">
        <v>720</v>
      </c>
      <c r="AM100" s="46">
        <v>28498.46</v>
      </c>
      <c r="AN100" s="46">
        <v>11821.54</v>
      </c>
      <c r="AO100" s="46">
        <v>40320</v>
      </c>
      <c r="AP100" s="46">
        <v>13501.54</v>
      </c>
      <c r="AQ100" s="46">
        <v>1066.08</v>
      </c>
      <c r="AR100" s="46">
        <v>14567.62</v>
      </c>
      <c r="AS100" s="46">
        <v>1953.32</v>
      </c>
      <c r="AT100" s="46">
        <v>286.68</v>
      </c>
      <c r="AU100" s="46">
        <v>2240</v>
      </c>
      <c r="AV100" s="46">
        <v>19</v>
      </c>
      <c r="AW100" s="46">
        <v>19</v>
      </c>
      <c r="AX100" s="46" t="s">
        <v>423</v>
      </c>
      <c r="AY100" s="74">
        <v>45737</v>
      </c>
      <c r="AZ100" s="46"/>
      <c r="BA100" s="46"/>
      <c r="BB100" s="46" t="s">
        <v>186</v>
      </c>
      <c r="BC100" s="46" t="s">
        <v>187</v>
      </c>
      <c r="BD100" s="46"/>
      <c r="BE100" s="46">
        <v>0</v>
      </c>
      <c r="BF100" s="46" t="s">
        <v>715</v>
      </c>
      <c r="BG100" s="60">
        <v>45775</v>
      </c>
      <c r="BH100" s="60" t="s">
        <v>1116</v>
      </c>
      <c r="BI100" s="58" t="s">
        <v>1117</v>
      </c>
      <c r="BJ100" s="33" t="s">
        <v>1118</v>
      </c>
      <c r="BK100" s="65" t="s">
        <v>1119</v>
      </c>
      <c r="BL100" s="44" t="s">
        <v>1120</v>
      </c>
      <c r="BM100" s="64"/>
      <c r="BN100" s="58" t="s">
        <v>1121</v>
      </c>
      <c r="BO100" s="58" t="s">
        <v>1122</v>
      </c>
      <c r="BP100" s="64">
        <v>2240</v>
      </c>
      <c r="BQ100" s="59" t="s">
        <v>1149</v>
      </c>
    </row>
    <row r="101" spans="1:69" hidden="1" x14ac:dyDescent="0.3">
      <c r="A101" s="45">
        <v>96</v>
      </c>
      <c r="B101" s="46" t="s">
        <v>154</v>
      </c>
      <c r="C101" s="46" t="s">
        <v>153</v>
      </c>
      <c r="D101" s="46" t="s">
        <v>165</v>
      </c>
      <c r="E101" s="46" t="s">
        <v>166</v>
      </c>
      <c r="F101" s="46" t="s">
        <v>167</v>
      </c>
      <c r="G101" s="46" t="s">
        <v>159</v>
      </c>
      <c r="H101" s="46" t="s">
        <v>160</v>
      </c>
      <c r="I101" s="46">
        <v>45944</v>
      </c>
      <c r="J101" s="46" t="s">
        <v>413</v>
      </c>
      <c r="K101" s="46">
        <v>45944</v>
      </c>
      <c r="L101" s="46" t="s">
        <v>164</v>
      </c>
      <c r="M101" s="46" t="s">
        <v>163</v>
      </c>
      <c r="N101" s="46">
        <v>391107</v>
      </c>
      <c r="O101" s="46" t="s">
        <v>721</v>
      </c>
      <c r="P101" s="46">
        <v>616870</v>
      </c>
      <c r="Q101" s="46" t="s">
        <v>722</v>
      </c>
      <c r="R101" s="46" t="s">
        <v>190</v>
      </c>
      <c r="S101" s="46" t="s">
        <v>723</v>
      </c>
      <c r="T101" s="46" t="s">
        <v>724</v>
      </c>
      <c r="U101" s="46" t="s">
        <v>174</v>
      </c>
      <c r="V101" s="46" t="s">
        <v>175</v>
      </c>
      <c r="W101" s="46">
        <v>541</v>
      </c>
      <c r="X101" s="78" t="s">
        <v>193</v>
      </c>
      <c r="Y101" s="78">
        <v>352525990</v>
      </c>
      <c r="Z101" s="78" t="s">
        <v>376</v>
      </c>
      <c r="AA101" s="46" t="s">
        <v>707</v>
      </c>
      <c r="AB101" s="46">
        <v>42000</v>
      </c>
      <c r="AC101" s="46" t="s">
        <v>419</v>
      </c>
      <c r="AD101" s="46">
        <v>24</v>
      </c>
      <c r="AE101" s="46" t="s">
        <v>207</v>
      </c>
      <c r="AF101" s="46" t="s">
        <v>253</v>
      </c>
      <c r="AG101" s="46" t="s">
        <v>725</v>
      </c>
      <c r="AH101" s="46" t="s">
        <v>210</v>
      </c>
      <c r="AI101" s="46" t="s">
        <v>312</v>
      </c>
      <c r="AJ101" s="46">
        <v>2240</v>
      </c>
      <c r="AK101" s="46">
        <v>2240</v>
      </c>
      <c r="AL101" s="46" t="s">
        <v>726</v>
      </c>
      <c r="AM101" s="46">
        <v>31641.33</v>
      </c>
      <c r="AN101" s="46">
        <v>10918.67</v>
      </c>
      <c r="AO101" s="46">
        <v>42560</v>
      </c>
      <c r="AP101" s="46">
        <v>10358.67</v>
      </c>
      <c r="AQ101" s="46">
        <v>653.33000000000004</v>
      </c>
      <c r="AR101" s="46">
        <v>11012</v>
      </c>
      <c r="AS101" s="46">
        <v>2020.06</v>
      </c>
      <c r="AT101" s="46">
        <v>219.94</v>
      </c>
      <c r="AU101" s="46">
        <v>2240</v>
      </c>
      <c r="AV101" s="46">
        <v>20</v>
      </c>
      <c r="AW101" s="46">
        <v>19</v>
      </c>
      <c r="AX101" s="46" t="s">
        <v>423</v>
      </c>
      <c r="AY101" s="74">
        <v>45725</v>
      </c>
      <c r="AZ101" s="46"/>
      <c r="BA101" s="46"/>
      <c r="BB101" s="46" t="s">
        <v>186</v>
      </c>
      <c r="BC101" s="46" t="s">
        <v>187</v>
      </c>
      <c r="BD101" s="46"/>
      <c r="BE101" s="46">
        <v>0</v>
      </c>
      <c r="BF101" s="46" t="s">
        <v>724</v>
      </c>
      <c r="BG101" s="60">
        <v>45775</v>
      </c>
      <c r="BH101" s="60" t="s">
        <v>1116</v>
      </c>
      <c r="BI101" s="58" t="s">
        <v>1117</v>
      </c>
      <c r="BJ101" s="33" t="s">
        <v>1118</v>
      </c>
      <c r="BK101" s="65" t="s">
        <v>1119</v>
      </c>
      <c r="BL101" s="44"/>
      <c r="BM101" s="64"/>
      <c r="BN101" s="58" t="s">
        <v>1165</v>
      </c>
      <c r="BO101" s="58"/>
      <c r="BP101" s="64"/>
      <c r="BQ101" s="83" t="s">
        <v>1175</v>
      </c>
    </row>
    <row r="102" spans="1:69" hidden="1" x14ac:dyDescent="0.3">
      <c r="A102" s="45">
        <v>97</v>
      </c>
      <c r="B102" s="46" t="s">
        <v>154</v>
      </c>
      <c r="C102" s="46" t="s">
        <v>153</v>
      </c>
      <c r="D102" s="46" t="s">
        <v>165</v>
      </c>
      <c r="E102" s="46" t="s">
        <v>166</v>
      </c>
      <c r="F102" s="46" t="s">
        <v>167</v>
      </c>
      <c r="G102" s="46" t="s">
        <v>159</v>
      </c>
      <c r="H102" s="46" t="s">
        <v>160</v>
      </c>
      <c r="I102" s="46">
        <v>45944</v>
      </c>
      <c r="J102" s="46" t="s">
        <v>413</v>
      </c>
      <c r="K102" s="46">
        <v>45944</v>
      </c>
      <c r="L102" s="46" t="s">
        <v>164</v>
      </c>
      <c r="M102" s="46" t="s">
        <v>163</v>
      </c>
      <c r="N102" s="46">
        <v>73741</v>
      </c>
      <c r="O102" s="46" t="s">
        <v>414</v>
      </c>
      <c r="P102" s="46">
        <v>105176</v>
      </c>
      <c r="Q102" s="46" t="s">
        <v>415</v>
      </c>
      <c r="R102" s="46" t="s">
        <v>286</v>
      </c>
      <c r="S102" s="46" t="s">
        <v>727</v>
      </c>
      <c r="T102" s="46" t="s">
        <v>728</v>
      </c>
      <c r="U102" s="46" t="s">
        <v>174</v>
      </c>
      <c r="V102" s="46" t="s">
        <v>175</v>
      </c>
      <c r="W102" s="46">
        <v>541</v>
      </c>
      <c r="X102" s="78" t="s">
        <v>176</v>
      </c>
      <c r="Y102" s="78">
        <v>352526563</v>
      </c>
      <c r="Z102" s="78" t="s">
        <v>729</v>
      </c>
      <c r="AA102" s="46" t="s">
        <v>707</v>
      </c>
      <c r="AB102" s="46">
        <v>25000</v>
      </c>
      <c r="AC102" s="46" t="s">
        <v>419</v>
      </c>
      <c r="AD102" s="46">
        <v>18</v>
      </c>
      <c r="AE102" s="46" t="s">
        <v>288</v>
      </c>
      <c r="AF102" s="46" t="s">
        <v>181</v>
      </c>
      <c r="AG102" s="46" t="s">
        <v>420</v>
      </c>
      <c r="AH102" s="46" t="s">
        <v>242</v>
      </c>
      <c r="AI102" s="46" t="s">
        <v>312</v>
      </c>
      <c r="AJ102" s="46">
        <v>1680</v>
      </c>
      <c r="AK102" s="46">
        <v>1680</v>
      </c>
      <c r="AL102" s="46" t="s">
        <v>730</v>
      </c>
      <c r="AM102" s="46">
        <v>23480</v>
      </c>
      <c r="AN102" s="46">
        <v>5080</v>
      </c>
      <c r="AO102" s="46">
        <v>28560</v>
      </c>
      <c r="AP102" s="46">
        <v>1520</v>
      </c>
      <c r="AQ102" s="46">
        <v>33</v>
      </c>
      <c r="AR102" s="46">
        <v>1553</v>
      </c>
      <c r="AS102" s="46">
        <v>1520</v>
      </c>
      <c r="AT102" s="46">
        <v>33</v>
      </c>
      <c r="AU102" s="46">
        <v>1553</v>
      </c>
      <c r="AV102" s="46">
        <v>20</v>
      </c>
      <c r="AW102" s="46">
        <v>78</v>
      </c>
      <c r="AX102" s="46" t="s">
        <v>219</v>
      </c>
      <c r="AY102" s="74">
        <v>45665</v>
      </c>
      <c r="AZ102" s="46"/>
      <c r="BA102" s="46"/>
      <c r="BB102" s="46" t="s">
        <v>186</v>
      </c>
      <c r="BC102" s="46" t="s">
        <v>187</v>
      </c>
      <c r="BD102" s="46"/>
      <c r="BE102" s="46">
        <v>0</v>
      </c>
      <c r="BF102" s="46" t="s">
        <v>728</v>
      </c>
      <c r="BG102" s="60">
        <v>45777</v>
      </c>
      <c r="BH102" s="60" t="s">
        <v>1116</v>
      </c>
      <c r="BI102" s="58" t="s">
        <v>1117</v>
      </c>
      <c r="BJ102" s="33" t="s">
        <v>1126</v>
      </c>
      <c r="BK102" s="65" t="s">
        <v>1124</v>
      </c>
      <c r="BL102" s="44"/>
      <c r="BM102" s="64"/>
      <c r="BN102" s="58" t="s">
        <v>1125</v>
      </c>
      <c r="BO102" s="58"/>
      <c r="BP102" s="64"/>
      <c r="BQ102" s="83" t="s">
        <v>1174</v>
      </c>
    </row>
    <row r="103" spans="1:69" x14ac:dyDescent="0.3">
      <c r="A103" s="45">
        <v>98</v>
      </c>
      <c r="B103" s="46" t="s">
        <v>154</v>
      </c>
      <c r="C103" s="46" t="s">
        <v>153</v>
      </c>
      <c r="D103" s="46" t="s">
        <v>165</v>
      </c>
      <c r="E103" s="46" t="s">
        <v>166</v>
      </c>
      <c r="F103" s="46" t="s">
        <v>167</v>
      </c>
      <c r="G103" s="46" t="s">
        <v>159</v>
      </c>
      <c r="H103" s="46" t="s">
        <v>160</v>
      </c>
      <c r="I103" s="46">
        <v>45944</v>
      </c>
      <c r="J103" s="46" t="s">
        <v>413</v>
      </c>
      <c r="K103" s="46">
        <v>45944</v>
      </c>
      <c r="L103" s="46" t="s">
        <v>164</v>
      </c>
      <c r="M103" s="46" t="s">
        <v>163</v>
      </c>
      <c r="N103" s="46">
        <v>73741</v>
      </c>
      <c r="O103" s="46" t="s">
        <v>414</v>
      </c>
      <c r="P103" s="46">
        <v>593829</v>
      </c>
      <c r="Q103" s="46" t="s">
        <v>480</v>
      </c>
      <c r="R103" s="46" t="s">
        <v>190</v>
      </c>
      <c r="S103" s="46" t="s">
        <v>731</v>
      </c>
      <c r="T103" s="46" t="s">
        <v>732</v>
      </c>
      <c r="U103" s="46" t="s">
        <v>280</v>
      </c>
      <c r="V103" s="46" t="s">
        <v>175</v>
      </c>
      <c r="W103" s="46">
        <v>541</v>
      </c>
      <c r="X103" s="78" t="s">
        <v>193</v>
      </c>
      <c r="Y103" s="78">
        <v>352527648</v>
      </c>
      <c r="Z103" s="78" t="s">
        <v>733</v>
      </c>
      <c r="AA103" s="46" t="s">
        <v>734</v>
      </c>
      <c r="AB103" s="46">
        <v>42000</v>
      </c>
      <c r="AC103" s="46" t="s">
        <v>419</v>
      </c>
      <c r="AD103" s="46">
        <v>24</v>
      </c>
      <c r="AE103" s="46" t="s">
        <v>207</v>
      </c>
      <c r="AF103" s="46" t="s">
        <v>253</v>
      </c>
      <c r="AG103" s="46" t="s">
        <v>735</v>
      </c>
      <c r="AH103" s="46" t="s">
        <v>210</v>
      </c>
      <c r="AI103" s="46" t="s">
        <v>719</v>
      </c>
      <c r="AJ103" s="46">
        <v>2240</v>
      </c>
      <c r="AK103" s="46">
        <v>2240</v>
      </c>
      <c r="AL103" s="46" t="s">
        <v>726</v>
      </c>
      <c r="AM103" s="46">
        <v>28539.31</v>
      </c>
      <c r="AN103" s="46">
        <v>11780.69</v>
      </c>
      <c r="AO103" s="46">
        <v>40320</v>
      </c>
      <c r="AP103" s="46">
        <v>13460.69</v>
      </c>
      <c r="AQ103" s="46">
        <v>1060.6400000000001</v>
      </c>
      <c r="AR103" s="46">
        <v>14521.33</v>
      </c>
      <c r="AS103" s="46">
        <v>1954.19</v>
      </c>
      <c r="AT103" s="46">
        <v>285.81</v>
      </c>
      <c r="AU103" s="46">
        <v>2240</v>
      </c>
      <c r="AV103" s="46">
        <v>19</v>
      </c>
      <c r="AW103" s="46">
        <v>19</v>
      </c>
      <c r="AX103" s="46" t="s">
        <v>423</v>
      </c>
      <c r="AY103" s="74">
        <v>45725</v>
      </c>
      <c r="AZ103" s="46"/>
      <c r="BA103" s="46"/>
      <c r="BB103" s="46" t="s">
        <v>186</v>
      </c>
      <c r="BC103" s="46" t="s">
        <v>187</v>
      </c>
      <c r="BD103" s="46"/>
      <c r="BE103" s="46">
        <v>0</v>
      </c>
      <c r="BF103" s="46" t="s">
        <v>732</v>
      </c>
      <c r="BG103" s="60">
        <v>45775</v>
      </c>
      <c r="BH103" s="60" t="s">
        <v>1116</v>
      </c>
      <c r="BI103" s="58" t="s">
        <v>1117</v>
      </c>
      <c r="BJ103" s="33" t="s">
        <v>1118</v>
      </c>
      <c r="BK103" s="65" t="s">
        <v>1119</v>
      </c>
      <c r="BL103" s="44" t="s">
        <v>1120</v>
      </c>
      <c r="BM103" s="64"/>
      <c r="BN103" s="58" t="s">
        <v>1121</v>
      </c>
      <c r="BO103" s="58" t="s">
        <v>1122</v>
      </c>
      <c r="BP103" s="64">
        <v>2240</v>
      </c>
      <c r="BQ103" s="59" t="s">
        <v>1130</v>
      </c>
    </row>
    <row r="104" spans="1:69" x14ac:dyDescent="0.3">
      <c r="A104" s="45">
        <v>99</v>
      </c>
      <c r="B104" s="46" t="s">
        <v>154</v>
      </c>
      <c r="C104" s="46" t="s">
        <v>153</v>
      </c>
      <c r="D104" s="46" t="s">
        <v>165</v>
      </c>
      <c r="E104" s="46" t="s">
        <v>166</v>
      </c>
      <c r="F104" s="46" t="s">
        <v>167</v>
      </c>
      <c r="G104" s="46" t="s">
        <v>159</v>
      </c>
      <c r="H104" s="46" t="s">
        <v>160</v>
      </c>
      <c r="I104" s="46">
        <v>45944</v>
      </c>
      <c r="J104" s="46" t="s">
        <v>413</v>
      </c>
      <c r="K104" s="46">
        <v>45944</v>
      </c>
      <c r="L104" s="46" t="s">
        <v>164</v>
      </c>
      <c r="M104" s="46" t="s">
        <v>163</v>
      </c>
      <c r="N104" s="46">
        <v>73741</v>
      </c>
      <c r="O104" s="46" t="s">
        <v>414</v>
      </c>
      <c r="P104" s="46">
        <v>105305</v>
      </c>
      <c r="Q104" s="46" t="s">
        <v>570</v>
      </c>
      <c r="R104" s="46" t="s">
        <v>190</v>
      </c>
      <c r="S104" s="46" t="s">
        <v>736</v>
      </c>
      <c r="T104" s="46" t="s">
        <v>737</v>
      </c>
      <c r="U104" s="46" t="s">
        <v>491</v>
      </c>
      <c r="V104" s="46" t="s">
        <v>281</v>
      </c>
      <c r="W104" s="46">
        <v>541</v>
      </c>
      <c r="X104" s="78" t="s">
        <v>176</v>
      </c>
      <c r="Y104" s="78">
        <v>352560831</v>
      </c>
      <c r="Z104" s="78" t="s">
        <v>738</v>
      </c>
      <c r="AA104" s="46" t="s">
        <v>734</v>
      </c>
      <c r="AB104" s="46">
        <v>63000</v>
      </c>
      <c r="AC104" s="46" t="s">
        <v>419</v>
      </c>
      <c r="AD104" s="46">
        <v>24</v>
      </c>
      <c r="AE104" s="46" t="s">
        <v>180</v>
      </c>
      <c r="AF104" s="46" t="s">
        <v>240</v>
      </c>
      <c r="AG104" s="46" t="s">
        <v>485</v>
      </c>
      <c r="AH104" s="46" t="s">
        <v>242</v>
      </c>
      <c r="AI104" s="46" t="s">
        <v>719</v>
      </c>
      <c r="AJ104" s="46">
        <v>3360</v>
      </c>
      <c r="AK104" s="46">
        <v>3360</v>
      </c>
      <c r="AL104" s="46" t="s">
        <v>235</v>
      </c>
      <c r="AM104" s="46">
        <v>42808.959999999999</v>
      </c>
      <c r="AN104" s="46">
        <v>17671.04</v>
      </c>
      <c r="AO104" s="46">
        <v>60480</v>
      </c>
      <c r="AP104" s="46">
        <v>20191.04</v>
      </c>
      <c r="AQ104" s="46">
        <v>1590.97</v>
      </c>
      <c r="AR104" s="46">
        <v>21782.01</v>
      </c>
      <c r="AS104" s="46">
        <v>2931.29</v>
      </c>
      <c r="AT104" s="46">
        <v>428.71</v>
      </c>
      <c r="AU104" s="46">
        <v>3360</v>
      </c>
      <c r="AV104" s="46">
        <v>19</v>
      </c>
      <c r="AW104" s="46">
        <v>19</v>
      </c>
      <c r="AX104" s="46" t="s">
        <v>423</v>
      </c>
      <c r="AY104" s="74">
        <v>45724</v>
      </c>
      <c r="AZ104" s="46"/>
      <c r="BA104" s="46"/>
      <c r="BB104" s="46" t="s">
        <v>186</v>
      </c>
      <c r="BC104" s="46" t="s">
        <v>187</v>
      </c>
      <c r="BD104" s="46"/>
      <c r="BE104" s="46">
        <v>0</v>
      </c>
      <c r="BF104" s="46" t="s">
        <v>737</v>
      </c>
      <c r="BG104" s="60">
        <v>45776</v>
      </c>
      <c r="BH104" s="60" t="s">
        <v>1116</v>
      </c>
      <c r="BI104" s="58" t="s">
        <v>1117</v>
      </c>
      <c r="BJ104" s="33" t="s">
        <v>1118</v>
      </c>
      <c r="BK104" s="65" t="s">
        <v>1119</v>
      </c>
      <c r="BL104" s="44" t="s">
        <v>1120</v>
      </c>
      <c r="BM104" s="64"/>
      <c r="BN104" s="58" t="s">
        <v>1121</v>
      </c>
      <c r="BO104" s="58" t="s">
        <v>1122</v>
      </c>
      <c r="BP104" s="64">
        <v>3360</v>
      </c>
      <c r="BQ104" s="59" t="s">
        <v>1131</v>
      </c>
    </row>
    <row r="105" spans="1:69" hidden="1" x14ac:dyDescent="0.3">
      <c r="A105" s="45">
        <v>100</v>
      </c>
      <c r="B105" s="46" t="s">
        <v>154</v>
      </c>
      <c r="C105" s="46" t="s">
        <v>153</v>
      </c>
      <c r="D105" s="46" t="s">
        <v>165</v>
      </c>
      <c r="E105" s="46" t="s">
        <v>166</v>
      </c>
      <c r="F105" s="46" t="s">
        <v>167</v>
      </c>
      <c r="G105" s="46" t="s">
        <v>159</v>
      </c>
      <c r="H105" s="46" t="s">
        <v>160</v>
      </c>
      <c r="I105" s="46">
        <v>45893</v>
      </c>
      <c r="J105" s="46" t="s">
        <v>437</v>
      </c>
      <c r="K105" s="46">
        <v>45893</v>
      </c>
      <c r="L105" s="46" t="s">
        <v>164</v>
      </c>
      <c r="M105" s="46" t="s">
        <v>163</v>
      </c>
      <c r="N105" s="46">
        <v>73600</v>
      </c>
      <c r="O105" s="46" t="s">
        <v>438</v>
      </c>
      <c r="P105" s="46">
        <v>529731</v>
      </c>
      <c r="Q105" s="46" t="s">
        <v>439</v>
      </c>
      <c r="R105" s="46" t="s">
        <v>190</v>
      </c>
      <c r="S105" s="46" t="s">
        <v>739</v>
      </c>
      <c r="T105" s="46" t="s">
        <v>740</v>
      </c>
      <c r="U105" s="46" t="s">
        <v>280</v>
      </c>
      <c r="V105" s="46" t="s">
        <v>281</v>
      </c>
      <c r="W105" s="46">
        <v>541</v>
      </c>
      <c r="X105" s="78" t="s">
        <v>176</v>
      </c>
      <c r="Y105" s="78">
        <v>352582487</v>
      </c>
      <c r="Z105" s="78" t="s">
        <v>741</v>
      </c>
      <c r="AA105" s="46" t="s">
        <v>742</v>
      </c>
      <c r="AB105" s="46">
        <v>42000</v>
      </c>
      <c r="AC105" s="46" t="s">
        <v>444</v>
      </c>
      <c r="AD105" s="46">
        <v>24</v>
      </c>
      <c r="AE105" s="46" t="s">
        <v>207</v>
      </c>
      <c r="AF105" s="46" t="s">
        <v>253</v>
      </c>
      <c r="AG105" s="46" t="s">
        <v>743</v>
      </c>
      <c r="AH105" s="46" t="s">
        <v>210</v>
      </c>
      <c r="AI105" s="46" t="s">
        <v>744</v>
      </c>
      <c r="AJ105" s="46">
        <v>2240</v>
      </c>
      <c r="AK105" s="46">
        <v>2240</v>
      </c>
      <c r="AL105" s="46" t="s">
        <v>745</v>
      </c>
      <c r="AM105" s="46">
        <v>19650.75</v>
      </c>
      <c r="AN105" s="46">
        <v>9469.25</v>
      </c>
      <c r="AO105" s="46">
        <v>29120</v>
      </c>
      <c r="AP105" s="46">
        <v>22349.25</v>
      </c>
      <c r="AQ105" s="46">
        <v>2955.75</v>
      </c>
      <c r="AR105" s="46">
        <v>25305</v>
      </c>
      <c r="AS105" s="46">
        <v>11218.14</v>
      </c>
      <c r="AT105" s="46">
        <v>2221.86</v>
      </c>
      <c r="AU105" s="46">
        <v>13440</v>
      </c>
      <c r="AV105" s="46">
        <v>19</v>
      </c>
      <c r="AW105" s="46">
        <v>172</v>
      </c>
      <c r="AX105" s="46" t="s">
        <v>201</v>
      </c>
      <c r="AY105" s="74">
        <v>45571</v>
      </c>
      <c r="AZ105" s="46"/>
      <c r="BA105" s="46"/>
      <c r="BB105" s="46" t="s">
        <v>186</v>
      </c>
      <c r="BC105" s="46" t="s">
        <v>187</v>
      </c>
      <c r="BD105" s="46"/>
      <c r="BE105" s="46">
        <v>0</v>
      </c>
      <c r="BF105" s="46" t="s">
        <v>740</v>
      </c>
      <c r="BG105" s="60">
        <v>45776</v>
      </c>
      <c r="BH105" s="60" t="s">
        <v>1116</v>
      </c>
      <c r="BI105" s="58" t="s">
        <v>1117</v>
      </c>
      <c r="BJ105" s="33" t="s">
        <v>1126</v>
      </c>
      <c r="BK105" s="65" t="s">
        <v>1124</v>
      </c>
      <c r="BL105" s="44"/>
      <c r="BM105" s="64"/>
      <c r="BN105" s="58" t="s">
        <v>1125</v>
      </c>
      <c r="BO105" s="58"/>
      <c r="BP105" s="64"/>
      <c r="BQ105" s="83" t="s">
        <v>1174</v>
      </c>
    </row>
    <row r="106" spans="1:69" hidden="1" x14ac:dyDescent="0.3">
      <c r="A106" s="45">
        <v>101</v>
      </c>
      <c r="B106" s="46" t="s">
        <v>154</v>
      </c>
      <c r="C106" s="46" t="s">
        <v>153</v>
      </c>
      <c r="D106" s="46" t="s">
        <v>165</v>
      </c>
      <c r="E106" s="46" t="s">
        <v>166</v>
      </c>
      <c r="F106" s="46" t="s">
        <v>167</v>
      </c>
      <c r="G106" s="46" t="s">
        <v>159</v>
      </c>
      <c r="H106" s="46" t="s">
        <v>160</v>
      </c>
      <c r="I106" s="46">
        <v>45893</v>
      </c>
      <c r="J106" s="46" t="s">
        <v>437</v>
      </c>
      <c r="K106" s="46">
        <v>45893</v>
      </c>
      <c r="L106" s="46" t="s">
        <v>164</v>
      </c>
      <c r="M106" s="46" t="s">
        <v>163</v>
      </c>
      <c r="N106" s="46">
        <v>73600</v>
      </c>
      <c r="O106" s="46" t="s">
        <v>438</v>
      </c>
      <c r="P106" s="46">
        <v>529731</v>
      </c>
      <c r="Q106" s="46" t="s">
        <v>439</v>
      </c>
      <c r="R106" s="46" t="s">
        <v>190</v>
      </c>
      <c r="S106" s="46" t="s">
        <v>746</v>
      </c>
      <c r="T106" s="46" t="s">
        <v>747</v>
      </c>
      <c r="U106" s="46" t="s">
        <v>280</v>
      </c>
      <c r="V106" s="46" t="s">
        <v>281</v>
      </c>
      <c r="W106" s="46">
        <v>541</v>
      </c>
      <c r="X106" s="78" t="s">
        <v>176</v>
      </c>
      <c r="Y106" s="78">
        <v>352641772</v>
      </c>
      <c r="Z106" s="78" t="s">
        <v>748</v>
      </c>
      <c r="AA106" s="46" t="s">
        <v>742</v>
      </c>
      <c r="AB106" s="46">
        <v>42000</v>
      </c>
      <c r="AC106" s="46" t="s">
        <v>444</v>
      </c>
      <c r="AD106" s="46">
        <v>24</v>
      </c>
      <c r="AE106" s="46" t="s">
        <v>207</v>
      </c>
      <c r="AF106" s="46" t="s">
        <v>253</v>
      </c>
      <c r="AG106" s="46" t="s">
        <v>743</v>
      </c>
      <c r="AH106" s="46" t="s">
        <v>210</v>
      </c>
      <c r="AI106" s="46" t="s">
        <v>744</v>
      </c>
      <c r="AJ106" s="46">
        <v>2240</v>
      </c>
      <c r="AK106" s="46">
        <v>2240</v>
      </c>
      <c r="AL106" s="46" t="s">
        <v>749</v>
      </c>
      <c r="AM106" s="46">
        <v>26955.42</v>
      </c>
      <c r="AN106" s="46">
        <v>11124.58</v>
      </c>
      <c r="AO106" s="46">
        <v>38080</v>
      </c>
      <c r="AP106" s="46">
        <v>15044.58</v>
      </c>
      <c r="AQ106" s="46">
        <v>1300.42</v>
      </c>
      <c r="AR106" s="46">
        <v>16345</v>
      </c>
      <c r="AS106" s="46">
        <v>3913.47</v>
      </c>
      <c r="AT106" s="46">
        <v>566.53</v>
      </c>
      <c r="AU106" s="46">
        <v>4480</v>
      </c>
      <c r="AV106" s="46">
        <v>19</v>
      </c>
      <c r="AW106" s="46">
        <v>52</v>
      </c>
      <c r="AX106" s="46" t="s">
        <v>551</v>
      </c>
      <c r="AY106" s="74">
        <v>45712</v>
      </c>
      <c r="AZ106" s="46"/>
      <c r="BA106" s="46"/>
      <c r="BB106" s="46" t="s">
        <v>186</v>
      </c>
      <c r="BC106" s="46" t="s">
        <v>187</v>
      </c>
      <c r="BD106" s="46"/>
      <c r="BE106" s="46">
        <v>0</v>
      </c>
      <c r="BF106" s="46" t="s">
        <v>747</v>
      </c>
      <c r="BG106" s="60">
        <v>45776</v>
      </c>
      <c r="BH106" s="60" t="s">
        <v>1116</v>
      </c>
      <c r="BI106" s="58" t="s">
        <v>1117</v>
      </c>
      <c r="BJ106" s="33" t="s">
        <v>1170</v>
      </c>
      <c r="BK106" s="65" t="s">
        <v>1124</v>
      </c>
      <c r="BL106" s="44"/>
      <c r="BM106" s="64"/>
      <c r="BN106" s="58" t="s">
        <v>1125</v>
      </c>
      <c r="BO106" s="58"/>
      <c r="BP106" s="64"/>
      <c r="BQ106" s="83" t="s">
        <v>1174</v>
      </c>
    </row>
    <row r="107" spans="1:69" hidden="1" x14ac:dyDescent="0.3">
      <c r="A107" s="45">
        <v>102</v>
      </c>
      <c r="B107" s="46" t="s">
        <v>154</v>
      </c>
      <c r="C107" s="46" t="s">
        <v>153</v>
      </c>
      <c r="D107" s="46" t="s">
        <v>165</v>
      </c>
      <c r="E107" s="46" t="s">
        <v>166</v>
      </c>
      <c r="F107" s="46" t="s">
        <v>167</v>
      </c>
      <c r="G107" s="46" t="s">
        <v>159</v>
      </c>
      <c r="H107" s="46" t="s">
        <v>160</v>
      </c>
      <c r="I107" s="46">
        <v>45944</v>
      </c>
      <c r="J107" s="46" t="s">
        <v>413</v>
      </c>
      <c r="K107" s="46">
        <v>45944</v>
      </c>
      <c r="L107" s="46" t="s">
        <v>164</v>
      </c>
      <c r="M107" s="46" t="s">
        <v>163</v>
      </c>
      <c r="N107" s="46">
        <v>73741</v>
      </c>
      <c r="O107" s="46" t="s">
        <v>414</v>
      </c>
      <c r="P107" s="46">
        <v>593829</v>
      </c>
      <c r="Q107" s="46" t="s">
        <v>480</v>
      </c>
      <c r="R107" s="46" t="s">
        <v>286</v>
      </c>
      <c r="S107" s="46" t="s">
        <v>481</v>
      </c>
      <c r="T107" s="46" t="s">
        <v>482</v>
      </c>
      <c r="U107" s="46" t="s">
        <v>174</v>
      </c>
      <c r="V107" s="46" t="s">
        <v>175</v>
      </c>
      <c r="W107" s="46">
        <v>541</v>
      </c>
      <c r="X107" s="78" t="s">
        <v>193</v>
      </c>
      <c r="Y107" s="78">
        <v>352641863</v>
      </c>
      <c r="Z107" s="78" t="s">
        <v>324</v>
      </c>
      <c r="AA107" s="46" t="s">
        <v>750</v>
      </c>
      <c r="AB107" s="46">
        <v>30000</v>
      </c>
      <c r="AC107" s="46" t="s">
        <v>419</v>
      </c>
      <c r="AD107" s="46">
        <v>18</v>
      </c>
      <c r="AE107" s="46" t="s">
        <v>288</v>
      </c>
      <c r="AF107" s="46" t="s">
        <v>240</v>
      </c>
      <c r="AG107" s="46" t="s">
        <v>485</v>
      </c>
      <c r="AH107" s="46" t="s">
        <v>242</v>
      </c>
      <c r="AI107" s="46" t="s">
        <v>719</v>
      </c>
      <c r="AJ107" s="46">
        <v>2020</v>
      </c>
      <c r="AK107" s="46">
        <v>2020</v>
      </c>
      <c r="AL107" s="46" t="s">
        <v>200</v>
      </c>
      <c r="AM107" s="46">
        <v>22048.18</v>
      </c>
      <c r="AN107" s="46">
        <v>6231.82</v>
      </c>
      <c r="AO107" s="46">
        <v>28280</v>
      </c>
      <c r="AP107" s="46">
        <v>7951.82</v>
      </c>
      <c r="AQ107" s="46">
        <v>426.18</v>
      </c>
      <c r="AR107" s="46">
        <v>8378</v>
      </c>
      <c r="AS107" s="46">
        <v>7951.82</v>
      </c>
      <c r="AT107" s="46">
        <v>426.18</v>
      </c>
      <c r="AU107" s="46">
        <v>8378</v>
      </c>
      <c r="AV107" s="46">
        <v>19</v>
      </c>
      <c r="AW107" s="46">
        <v>201</v>
      </c>
      <c r="AX107" s="46" t="s">
        <v>201</v>
      </c>
      <c r="AY107" s="74">
        <v>45726</v>
      </c>
      <c r="AZ107" s="46"/>
      <c r="BA107" s="46"/>
      <c r="BB107" s="46" t="s">
        <v>186</v>
      </c>
      <c r="BC107" s="46" t="s">
        <v>187</v>
      </c>
      <c r="BD107" s="46"/>
      <c r="BE107" s="46">
        <v>0</v>
      </c>
      <c r="BF107" s="46" t="s">
        <v>482</v>
      </c>
      <c r="BG107" s="60">
        <v>45777</v>
      </c>
      <c r="BH107" s="60" t="s">
        <v>1116</v>
      </c>
      <c r="BI107" s="58" t="s">
        <v>1117</v>
      </c>
      <c r="BJ107" s="33" t="s">
        <v>1126</v>
      </c>
      <c r="BK107" s="65" t="s">
        <v>1124</v>
      </c>
      <c r="BL107" s="44"/>
      <c r="BM107" s="64"/>
      <c r="BN107" s="58" t="s">
        <v>1125</v>
      </c>
      <c r="BO107" s="58"/>
      <c r="BP107" s="64"/>
      <c r="BQ107" s="83" t="s">
        <v>1174</v>
      </c>
    </row>
    <row r="108" spans="1:69" x14ac:dyDescent="0.3">
      <c r="A108" s="45">
        <v>103</v>
      </c>
      <c r="B108" s="46" t="s">
        <v>154</v>
      </c>
      <c r="C108" s="46" t="s">
        <v>153</v>
      </c>
      <c r="D108" s="46" t="s">
        <v>165</v>
      </c>
      <c r="E108" s="46" t="s">
        <v>166</v>
      </c>
      <c r="F108" s="46" t="s">
        <v>167</v>
      </c>
      <c r="G108" s="46" t="s">
        <v>159</v>
      </c>
      <c r="H108" s="46" t="s">
        <v>160</v>
      </c>
      <c r="I108" s="46">
        <v>45944</v>
      </c>
      <c r="J108" s="46" t="s">
        <v>413</v>
      </c>
      <c r="K108" s="46">
        <v>45944</v>
      </c>
      <c r="L108" s="46" t="s">
        <v>164</v>
      </c>
      <c r="M108" s="46" t="s">
        <v>163</v>
      </c>
      <c r="N108" s="46">
        <v>73741</v>
      </c>
      <c r="O108" s="46" t="s">
        <v>414</v>
      </c>
      <c r="P108" s="46">
        <v>105177</v>
      </c>
      <c r="Q108" s="46" t="s">
        <v>537</v>
      </c>
      <c r="R108" s="46" t="s">
        <v>190</v>
      </c>
      <c r="S108" s="46" t="s">
        <v>751</v>
      </c>
      <c r="T108" s="46" t="s">
        <v>752</v>
      </c>
      <c r="U108" s="46" t="s">
        <v>174</v>
      </c>
      <c r="V108" s="46" t="s">
        <v>175</v>
      </c>
      <c r="W108" s="46">
        <v>541</v>
      </c>
      <c r="X108" s="78" t="s">
        <v>193</v>
      </c>
      <c r="Y108" s="78">
        <v>352756608</v>
      </c>
      <c r="Z108" s="78" t="s">
        <v>753</v>
      </c>
      <c r="AA108" s="46" t="s">
        <v>305</v>
      </c>
      <c r="AB108" s="46">
        <v>42000</v>
      </c>
      <c r="AC108" s="46" t="s">
        <v>419</v>
      </c>
      <c r="AD108" s="46">
        <v>24</v>
      </c>
      <c r="AE108" s="46" t="s">
        <v>207</v>
      </c>
      <c r="AF108" s="46" t="s">
        <v>253</v>
      </c>
      <c r="AG108" s="46" t="s">
        <v>306</v>
      </c>
      <c r="AH108" s="46" t="s">
        <v>210</v>
      </c>
      <c r="AI108" s="46" t="s">
        <v>719</v>
      </c>
      <c r="AJ108" s="46">
        <v>2240</v>
      </c>
      <c r="AK108" s="46">
        <v>2240</v>
      </c>
      <c r="AL108" s="46" t="s">
        <v>235</v>
      </c>
      <c r="AM108" s="46">
        <v>29070.25</v>
      </c>
      <c r="AN108" s="46">
        <v>11249.75</v>
      </c>
      <c r="AO108" s="46">
        <v>40320</v>
      </c>
      <c r="AP108" s="46">
        <v>12929.75</v>
      </c>
      <c r="AQ108" s="46">
        <v>990.25</v>
      </c>
      <c r="AR108" s="46">
        <v>13920</v>
      </c>
      <c r="AS108" s="46">
        <v>1965.46</v>
      </c>
      <c r="AT108" s="46">
        <v>274.54000000000002</v>
      </c>
      <c r="AU108" s="46">
        <v>2240</v>
      </c>
      <c r="AV108" s="46">
        <v>19</v>
      </c>
      <c r="AW108" s="46">
        <v>19</v>
      </c>
      <c r="AX108" s="46" t="s">
        <v>423</v>
      </c>
      <c r="AY108" s="74">
        <v>45724</v>
      </c>
      <c r="AZ108" s="46"/>
      <c r="BA108" s="46"/>
      <c r="BB108" s="46" t="s">
        <v>186</v>
      </c>
      <c r="BC108" s="46" t="s">
        <v>187</v>
      </c>
      <c r="BD108" s="46"/>
      <c r="BE108" s="46">
        <v>0</v>
      </c>
      <c r="BF108" s="46" t="s">
        <v>752</v>
      </c>
      <c r="BG108" s="60">
        <v>45776</v>
      </c>
      <c r="BH108" s="60" t="s">
        <v>1116</v>
      </c>
      <c r="BI108" s="58" t="s">
        <v>1117</v>
      </c>
      <c r="BJ108" s="33" t="s">
        <v>1118</v>
      </c>
      <c r="BK108" s="65" t="s">
        <v>1119</v>
      </c>
      <c r="BL108" s="44" t="s">
        <v>1120</v>
      </c>
      <c r="BM108" s="64"/>
      <c r="BN108" s="58" t="s">
        <v>1121</v>
      </c>
      <c r="BO108" s="58" t="s">
        <v>1122</v>
      </c>
      <c r="BP108" s="64">
        <v>2240</v>
      </c>
      <c r="BQ108" s="59" t="s">
        <v>1150</v>
      </c>
    </row>
    <row r="109" spans="1:69" x14ac:dyDescent="0.3">
      <c r="A109" s="45">
        <v>104</v>
      </c>
      <c r="B109" s="46" t="s">
        <v>154</v>
      </c>
      <c r="C109" s="46" t="s">
        <v>153</v>
      </c>
      <c r="D109" s="46" t="s">
        <v>165</v>
      </c>
      <c r="E109" s="46" t="s">
        <v>166</v>
      </c>
      <c r="F109" s="46" t="s">
        <v>167</v>
      </c>
      <c r="G109" s="46" t="s">
        <v>159</v>
      </c>
      <c r="H109" s="46" t="s">
        <v>160</v>
      </c>
      <c r="I109" s="46">
        <v>45944</v>
      </c>
      <c r="J109" s="46" t="s">
        <v>413</v>
      </c>
      <c r="K109" s="46">
        <v>45944</v>
      </c>
      <c r="L109" s="46" t="s">
        <v>164</v>
      </c>
      <c r="M109" s="46" t="s">
        <v>163</v>
      </c>
      <c r="N109" s="46">
        <v>73554</v>
      </c>
      <c r="O109" s="46" t="s">
        <v>414</v>
      </c>
      <c r="P109" s="46">
        <v>396443</v>
      </c>
      <c r="Q109" s="46" t="s">
        <v>537</v>
      </c>
      <c r="R109" s="46" t="s">
        <v>190</v>
      </c>
      <c r="S109" s="46" t="s">
        <v>754</v>
      </c>
      <c r="T109" s="46" t="s">
        <v>755</v>
      </c>
      <c r="U109" s="46" t="s">
        <v>174</v>
      </c>
      <c r="V109" s="46" t="s">
        <v>175</v>
      </c>
      <c r="W109" s="46">
        <v>541</v>
      </c>
      <c r="X109" s="78" t="s">
        <v>193</v>
      </c>
      <c r="Y109" s="78">
        <v>352763859</v>
      </c>
      <c r="Z109" s="77" t="s">
        <v>756</v>
      </c>
      <c r="AA109" s="46" t="s">
        <v>305</v>
      </c>
      <c r="AB109" s="46">
        <v>42000</v>
      </c>
      <c r="AC109" s="46" t="s">
        <v>419</v>
      </c>
      <c r="AD109" s="46">
        <v>24</v>
      </c>
      <c r="AE109" s="46" t="s">
        <v>207</v>
      </c>
      <c r="AF109" s="46" t="s">
        <v>253</v>
      </c>
      <c r="AG109" s="46" t="s">
        <v>306</v>
      </c>
      <c r="AH109" s="46" t="s">
        <v>210</v>
      </c>
      <c r="AI109" s="46" t="s">
        <v>719</v>
      </c>
      <c r="AJ109" s="46">
        <v>2240</v>
      </c>
      <c r="AK109" s="46">
        <v>2240</v>
      </c>
      <c r="AL109" s="46" t="s">
        <v>235</v>
      </c>
      <c r="AM109" s="46">
        <v>29070.25</v>
      </c>
      <c r="AN109" s="46">
        <v>11249.75</v>
      </c>
      <c r="AO109" s="46">
        <v>40320</v>
      </c>
      <c r="AP109" s="46">
        <v>12929.75</v>
      </c>
      <c r="AQ109" s="46">
        <v>990.25</v>
      </c>
      <c r="AR109" s="46">
        <v>13920</v>
      </c>
      <c r="AS109" s="46">
        <v>1965.46</v>
      </c>
      <c r="AT109" s="46">
        <v>274.54000000000002</v>
      </c>
      <c r="AU109" s="46">
        <v>2240</v>
      </c>
      <c r="AV109" s="46">
        <v>19</v>
      </c>
      <c r="AW109" s="46">
        <v>19</v>
      </c>
      <c r="AX109" s="46" t="s">
        <v>423</v>
      </c>
      <c r="AY109" s="74">
        <v>45724</v>
      </c>
      <c r="AZ109" s="46"/>
      <c r="BA109" s="46"/>
      <c r="BB109" s="46" t="s">
        <v>186</v>
      </c>
      <c r="BC109" s="46" t="s">
        <v>187</v>
      </c>
      <c r="BD109" s="46"/>
      <c r="BE109" s="46">
        <v>0</v>
      </c>
      <c r="BF109" s="46" t="s">
        <v>755</v>
      </c>
      <c r="BG109" s="60">
        <v>45776</v>
      </c>
      <c r="BH109" s="60" t="s">
        <v>1116</v>
      </c>
      <c r="BI109" s="58" t="s">
        <v>1117</v>
      </c>
      <c r="BJ109" s="33" t="s">
        <v>1118</v>
      </c>
      <c r="BK109" s="65" t="s">
        <v>1119</v>
      </c>
      <c r="BL109" s="44" t="s">
        <v>1120</v>
      </c>
      <c r="BM109" s="64"/>
      <c r="BN109" s="58" t="s">
        <v>1121</v>
      </c>
      <c r="BO109" s="58" t="s">
        <v>1122</v>
      </c>
      <c r="BP109" s="64">
        <v>2240</v>
      </c>
      <c r="BQ109" s="59" t="s">
        <v>1151</v>
      </c>
    </row>
    <row r="110" spans="1:69" hidden="1" x14ac:dyDescent="0.3">
      <c r="A110" s="45">
        <v>105</v>
      </c>
      <c r="B110" s="46" t="s">
        <v>154</v>
      </c>
      <c r="C110" s="46" t="s">
        <v>153</v>
      </c>
      <c r="D110" s="46" t="s">
        <v>165</v>
      </c>
      <c r="E110" s="46" t="s">
        <v>166</v>
      </c>
      <c r="F110" s="46" t="s">
        <v>167</v>
      </c>
      <c r="G110" s="46" t="s">
        <v>159</v>
      </c>
      <c r="H110" s="46" t="s">
        <v>160</v>
      </c>
      <c r="I110" s="46">
        <v>46049</v>
      </c>
      <c r="J110" s="46" t="s">
        <v>424</v>
      </c>
      <c r="K110" s="46">
        <v>46049</v>
      </c>
      <c r="L110" s="46" t="s">
        <v>164</v>
      </c>
      <c r="M110" s="46" t="s">
        <v>163</v>
      </c>
      <c r="N110" s="46">
        <v>73582</v>
      </c>
      <c r="O110" s="46" t="s">
        <v>518</v>
      </c>
      <c r="P110" s="46">
        <v>495247</v>
      </c>
      <c r="Q110" s="46" t="s">
        <v>519</v>
      </c>
      <c r="R110" s="46" t="s">
        <v>286</v>
      </c>
      <c r="S110" s="46" t="s">
        <v>520</v>
      </c>
      <c r="T110" s="46" t="s">
        <v>521</v>
      </c>
      <c r="U110" s="46" t="s">
        <v>280</v>
      </c>
      <c r="V110" s="46" t="s">
        <v>175</v>
      </c>
      <c r="W110" s="46">
        <v>541</v>
      </c>
      <c r="X110" s="78" t="s">
        <v>193</v>
      </c>
      <c r="Y110" s="78">
        <v>352790213</v>
      </c>
      <c r="Z110" s="78" t="s">
        <v>522</v>
      </c>
      <c r="AA110" s="46" t="s">
        <v>757</v>
      </c>
      <c r="AB110" s="46">
        <v>30000</v>
      </c>
      <c r="AC110" s="46" t="s">
        <v>431</v>
      </c>
      <c r="AD110" s="46">
        <v>18</v>
      </c>
      <c r="AE110" s="46" t="s">
        <v>288</v>
      </c>
      <c r="AF110" s="46" t="s">
        <v>208</v>
      </c>
      <c r="AG110" s="46" t="s">
        <v>508</v>
      </c>
      <c r="AH110" s="46" t="s">
        <v>210</v>
      </c>
      <c r="AI110" s="46" t="s">
        <v>758</v>
      </c>
      <c r="AJ110" s="46">
        <v>2020</v>
      </c>
      <c r="AK110" s="46">
        <v>2020</v>
      </c>
      <c r="AL110" s="46" t="s">
        <v>523</v>
      </c>
      <c r="AM110" s="46">
        <v>21607.47</v>
      </c>
      <c r="AN110" s="46">
        <v>6672.53</v>
      </c>
      <c r="AO110" s="46">
        <v>28280</v>
      </c>
      <c r="AP110" s="46">
        <v>8392.5300000000007</v>
      </c>
      <c r="AQ110" s="46">
        <v>465.01</v>
      </c>
      <c r="AR110" s="46">
        <v>8857.5400000000009</v>
      </c>
      <c r="AS110" s="46">
        <v>8392.5300000000007</v>
      </c>
      <c r="AT110" s="46">
        <v>465.01</v>
      </c>
      <c r="AU110" s="46">
        <v>8857.5400000000009</v>
      </c>
      <c r="AV110" s="46">
        <v>18</v>
      </c>
      <c r="AW110" s="46">
        <v>115</v>
      </c>
      <c r="AX110" s="46" t="s">
        <v>201</v>
      </c>
      <c r="AY110" s="74">
        <v>45628</v>
      </c>
      <c r="AZ110" s="46"/>
      <c r="BA110" s="46"/>
      <c r="BB110" s="46" t="s">
        <v>186</v>
      </c>
      <c r="BC110" s="46" t="s">
        <v>187</v>
      </c>
      <c r="BD110" s="46"/>
      <c r="BE110" s="46">
        <v>0</v>
      </c>
      <c r="BF110" s="46" t="s">
        <v>521</v>
      </c>
      <c r="BG110" s="60">
        <v>45776</v>
      </c>
      <c r="BH110" s="60" t="s">
        <v>1116</v>
      </c>
      <c r="BI110" s="58" t="s">
        <v>1117</v>
      </c>
      <c r="BJ110" s="33" t="s">
        <v>1126</v>
      </c>
      <c r="BK110" s="65" t="s">
        <v>1124</v>
      </c>
      <c r="BL110" s="44"/>
      <c r="BM110" s="64"/>
      <c r="BN110" s="58" t="s">
        <v>1125</v>
      </c>
      <c r="BO110" s="58"/>
      <c r="BP110" s="64"/>
      <c r="BQ110" s="83" t="s">
        <v>1174</v>
      </c>
    </row>
    <row r="111" spans="1:69" hidden="1" x14ac:dyDescent="0.3">
      <c r="A111" s="45">
        <v>106</v>
      </c>
      <c r="B111" s="46" t="s">
        <v>154</v>
      </c>
      <c r="C111" s="46" t="s">
        <v>153</v>
      </c>
      <c r="D111" s="46" t="s">
        <v>165</v>
      </c>
      <c r="E111" s="46" t="s">
        <v>166</v>
      </c>
      <c r="F111" s="46" t="s">
        <v>167</v>
      </c>
      <c r="G111" s="46" t="s">
        <v>159</v>
      </c>
      <c r="H111" s="46" t="s">
        <v>160</v>
      </c>
      <c r="I111" s="46">
        <v>45893</v>
      </c>
      <c r="J111" s="46" t="s">
        <v>437</v>
      </c>
      <c r="K111" s="46">
        <v>45893</v>
      </c>
      <c r="L111" s="46" t="s">
        <v>164</v>
      </c>
      <c r="M111" s="46" t="s">
        <v>163</v>
      </c>
      <c r="N111" s="46">
        <v>73600</v>
      </c>
      <c r="O111" s="46" t="s">
        <v>438</v>
      </c>
      <c r="P111" s="46">
        <v>754040</v>
      </c>
      <c r="Q111" s="46" t="s">
        <v>759</v>
      </c>
      <c r="R111" s="46" t="s">
        <v>190</v>
      </c>
      <c r="S111" s="46" t="s">
        <v>760</v>
      </c>
      <c r="T111" s="46" t="s">
        <v>761</v>
      </c>
      <c r="U111" s="46" t="s">
        <v>280</v>
      </c>
      <c r="V111" s="46" t="s">
        <v>281</v>
      </c>
      <c r="W111" s="46">
        <v>541</v>
      </c>
      <c r="X111" s="78" t="s">
        <v>318</v>
      </c>
      <c r="Y111" s="78">
        <v>352841577</v>
      </c>
      <c r="Z111" s="78" t="s">
        <v>762</v>
      </c>
      <c r="AA111" s="46" t="s">
        <v>689</v>
      </c>
      <c r="AB111" s="46">
        <v>42000</v>
      </c>
      <c r="AC111" s="46" t="s">
        <v>444</v>
      </c>
      <c r="AD111" s="46">
        <v>24</v>
      </c>
      <c r="AE111" s="46" t="s">
        <v>207</v>
      </c>
      <c r="AF111" s="46" t="s">
        <v>253</v>
      </c>
      <c r="AG111" s="46" t="s">
        <v>763</v>
      </c>
      <c r="AH111" s="46" t="s">
        <v>210</v>
      </c>
      <c r="AI111" s="46" t="s">
        <v>744</v>
      </c>
      <c r="AJ111" s="46">
        <v>2240</v>
      </c>
      <c r="AK111" s="46">
        <v>2240</v>
      </c>
      <c r="AL111" s="46" t="s">
        <v>467</v>
      </c>
      <c r="AM111" s="46">
        <v>16602.48</v>
      </c>
      <c r="AN111" s="46">
        <v>8037.52</v>
      </c>
      <c r="AO111" s="46">
        <v>24640</v>
      </c>
      <c r="AP111" s="46">
        <v>25397.52</v>
      </c>
      <c r="AQ111" s="46">
        <v>3878.48</v>
      </c>
      <c r="AR111" s="46">
        <v>29276</v>
      </c>
      <c r="AS111" s="46">
        <v>14725.2</v>
      </c>
      <c r="AT111" s="46">
        <v>3194.8</v>
      </c>
      <c r="AU111" s="46">
        <v>17920</v>
      </c>
      <c r="AV111" s="46">
        <v>19</v>
      </c>
      <c r="AW111" s="46">
        <v>233</v>
      </c>
      <c r="AX111" s="46" t="s">
        <v>201</v>
      </c>
      <c r="AY111" s="74">
        <v>45541</v>
      </c>
      <c r="AZ111" s="46"/>
      <c r="BA111" s="46"/>
      <c r="BB111" s="46" t="s">
        <v>186</v>
      </c>
      <c r="BC111" s="46" t="s">
        <v>187</v>
      </c>
      <c r="BD111" s="46"/>
      <c r="BE111" s="46">
        <v>0</v>
      </c>
      <c r="BF111" s="46" t="s">
        <v>761</v>
      </c>
      <c r="BG111" s="60">
        <v>45777</v>
      </c>
      <c r="BH111" s="60" t="s">
        <v>1116</v>
      </c>
      <c r="BI111" s="58" t="s">
        <v>1117</v>
      </c>
      <c r="BJ111" s="33" t="s">
        <v>1126</v>
      </c>
      <c r="BK111" s="65" t="s">
        <v>1119</v>
      </c>
      <c r="BL111" s="44"/>
      <c r="BM111" s="64"/>
      <c r="BN111" s="58" t="s">
        <v>1165</v>
      </c>
      <c r="BO111" s="58"/>
      <c r="BP111" s="64"/>
      <c r="BQ111" s="83" t="s">
        <v>1175</v>
      </c>
    </row>
    <row r="112" spans="1:69" hidden="1" x14ac:dyDescent="0.3">
      <c r="A112" s="45">
        <v>107</v>
      </c>
      <c r="B112" s="46" t="s">
        <v>154</v>
      </c>
      <c r="C112" s="46" t="s">
        <v>153</v>
      </c>
      <c r="D112" s="46" t="s">
        <v>165</v>
      </c>
      <c r="E112" s="46" t="s">
        <v>166</v>
      </c>
      <c r="F112" s="46" t="s">
        <v>167</v>
      </c>
      <c r="G112" s="46" t="s">
        <v>159</v>
      </c>
      <c r="H112" s="46" t="s">
        <v>160</v>
      </c>
      <c r="I112" s="46">
        <v>45893</v>
      </c>
      <c r="J112" s="46" t="s">
        <v>437</v>
      </c>
      <c r="K112" s="46">
        <v>45893</v>
      </c>
      <c r="L112" s="46" t="s">
        <v>164</v>
      </c>
      <c r="M112" s="46" t="s">
        <v>163</v>
      </c>
      <c r="N112" s="46">
        <v>73600</v>
      </c>
      <c r="O112" s="46" t="s">
        <v>438</v>
      </c>
      <c r="P112" s="46">
        <v>529731</v>
      </c>
      <c r="Q112" s="46" t="s">
        <v>439</v>
      </c>
      <c r="R112" s="46" t="s">
        <v>190</v>
      </c>
      <c r="S112" s="46" t="s">
        <v>764</v>
      </c>
      <c r="T112" s="46" t="s">
        <v>765</v>
      </c>
      <c r="U112" s="46" t="s">
        <v>280</v>
      </c>
      <c r="V112" s="46" t="s">
        <v>281</v>
      </c>
      <c r="W112" s="46">
        <v>541</v>
      </c>
      <c r="X112" s="78" t="s">
        <v>176</v>
      </c>
      <c r="Y112" s="78">
        <v>352853548</v>
      </c>
      <c r="Z112" s="78" t="s">
        <v>766</v>
      </c>
      <c r="AA112" s="46" t="s">
        <v>689</v>
      </c>
      <c r="AB112" s="46">
        <v>42000</v>
      </c>
      <c r="AC112" s="46" t="s">
        <v>444</v>
      </c>
      <c r="AD112" s="46">
        <v>24</v>
      </c>
      <c r="AE112" s="46" t="s">
        <v>207</v>
      </c>
      <c r="AF112" s="46" t="s">
        <v>253</v>
      </c>
      <c r="AG112" s="46" t="s">
        <v>763</v>
      </c>
      <c r="AH112" s="46" t="s">
        <v>210</v>
      </c>
      <c r="AI112" s="46" t="s">
        <v>744</v>
      </c>
      <c r="AJ112" s="46">
        <v>2240</v>
      </c>
      <c r="AK112" s="46">
        <v>2240</v>
      </c>
      <c r="AL112" s="46" t="s">
        <v>767</v>
      </c>
      <c r="AM112" s="46">
        <v>11690.64</v>
      </c>
      <c r="AN112" s="46">
        <v>6229.36</v>
      </c>
      <c r="AO112" s="46">
        <v>17920</v>
      </c>
      <c r="AP112" s="46">
        <v>30309.360000000001</v>
      </c>
      <c r="AQ112" s="46">
        <v>5686.64</v>
      </c>
      <c r="AR112" s="46">
        <v>35996</v>
      </c>
      <c r="AS112" s="46">
        <v>19637.04</v>
      </c>
      <c r="AT112" s="46">
        <v>5002.96</v>
      </c>
      <c r="AU112" s="46">
        <v>24640</v>
      </c>
      <c r="AV112" s="46">
        <v>19</v>
      </c>
      <c r="AW112" s="46">
        <v>325</v>
      </c>
      <c r="AX112" s="46" t="s">
        <v>201</v>
      </c>
      <c r="AY112" s="74">
        <v>45418</v>
      </c>
      <c r="AZ112" s="46"/>
      <c r="BA112" s="46"/>
      <c r="BB112" s="46" t="s">
        <v>186</v>
      </c>
      <c r="BC112" s="46" t="s">
        <v>187</v>
      </c>
      <c r="BD112" s="46"/>
      <c r="BE112" s="46">
        <v>0</v>
      </c>
      <c r="BF112" s="46" t="s">
        <v>765</v>
      </c>
      <c r="BG112" s="60">
        <v>45777</v>
      </c>
      <c r="BH112" s="60" t="s">
        <v>1116</v>
      </c>
      <c r="BI112" s="58" t="s">
        <v>1117</v>
      </c>
      <c r="BJ112" s="33" t="s">
        <v>1126</v>
      </c>
      <c r="BK112" s="65" t="s">
        <v>1119</v>
      </c>
      <c r="BL112" s="44"/>
      <c r="BM112" s="64"/>
      <c r="BN112" s="58" t="s">
        <v>1165</v>
      </c>
      <c r="BO112" s="58"/>
      <c r="BP112" s="64"/>
      <c r="BQ112" s="83" t="s">
        <v>1175</v>
      </c>
    </row>
    <row r="113" spans="1:69" x14ac:dyDescent="0.3">
      <c r="A113" s="45">
        <v>108</v>
      </c>
      <c r="B113" s="46" t="s">
        <v>154</v>
      </c>
      <c r="C113" s="46" t="s">
        <v>153</v>
      </c>
      <c r="D113" s="46" t="s">
        <v>165</v>
      </c>
      <c r="E113" s="46" t="s">
        <v>166</v>
      </c>
      <c r="F113" s="46" t="s">
        <v>167</v>
      </c>
      <c r="G113" s="46" t="s">
        <v>159</v>
      </c>
      <c r="H113" s="46" t="s">
        <v>160</v>
      </c>
      <c r="I113" s="46">
        <v>45944</v>
      </c>
      <c r="J113" s="46" t="s">
        <v>413</v>
      </c>
      <c r="K113" s="46">
        <v>45944</v>
      </c>
      <c r="L113" s="46" t="s">
        <v>164</v>
      </c>
      <c r="M113" s="46" t="s">
        <v>163</v>
      </c>
      <c r="N113" s="46">
        <v>73728</v>
      </c>
      <c r="O113" s="46" t="s">
        <v>637</v>
      </c>
      <c r="P113" s="46">
        <v>105155</v>
      </c>
      <c r="Q113" s="46" t="s">
        <v>638</v>
      </c>
      <c r="R113" s="46" t="s">
        <v>190</v>
      </c>
      <c r="S113" s="46" t="s">
        <v>768</v>
      </c>
      <c r="T113" s="46" t="s">
        <v>769</v>
      </c>
      <c r="U113" s="46" t="s">
        <v>280</v>
      </c>
      <c r="V113" s="46" t="s">
        <v>281</v>
      </c>
      <c r="W113" s="46">
        <v>541</v>
      </c>
      <c r="X113" s="78" t="s">
        <v>318</v>
      </c>
      <c r="Y113" s="78">
        <v>352874975</v>
      </c>
      <c r="Z113" s="78" t="s">
        <v>770</v>
      </c>
      <c r="AA113" s="46" t="s">
        <v>312</v>
      </c>
      <c r="AB113" s="46">
        <v>73000</v>
      </c>
      <c r="AC113" s="46" t="s">
        <v>419</v>
      </c>
      <c r="AD113" s="46">
        <v>24</v>
      </c>
      <c r="AE113" s="46" t="s">
        <v>217</v>
      </c>
      <c r="AF113" s="46" t="s">
        <v>181</v>
      </c>
      <c r="AG113" s="46" t="s">
        <v>771</v>
      </c>
      <c r="AH113" s="46" t="s">
        <v>242</v>
      </c>
      <c r="AI113" s="46" t="s">
        <v>719</v>
      </c>
      <c r="AJ113" s="46">
        <v>3900</v>
      </c>
      <c r="AK113" s="46">
        <v>3900</v>
      </c>
      <c r="AL113" s="46" t="s">
        <v>235</v>
      </c>
      <c r="AM113" s="46">
        <v>51309.45</v>
      </c>
      <c r="AN113" s="46">
        <v>18890.55</v>
      </c>
      <c r="AO113" s="46">
        <v>70200</v>
      </c>
      <c r="AP113" s="46">
        <v>21690.55</v>
      </c>
      <c r="AQ113" s="46">
        <v>1615.45</v>
      </c>
      <c r="AR113" s="46">
        <v>23306</v>
      </c>
      <c r="AS113" s="46">
        <v>3439.45</v>
      </c>
      <c r="AT113" s="46">
        <v>460.55</v>
      </c>
      <c r="AU113" s="46">
        <v>3900</v>
      </c>
      <c r="AV113" s="46">
        <v>19</v>
      </c>
      <c r="AW113" s="46">
        <v>19</v>
      </c>
      <c r="AX113" s="46" t="s">
        <v>423</v>
      </c>
      <c r="AY113" s="74">
        <v>45724</v>
      </c>
      <c r="AZ113" s="46"/>
      <c r="BA113" s="46"/>
      <c r="BB113" s="46" t="s">
        <v>186</v>
      </c>
      <c r="BC113" s="46" t="s">
        <v>187</v>
      </c>
      <c r="BD113" s="46"/>
      <c r="BE113" s="46">
        <v>0</v>
      </c>
      <c r="BF113" s="46" t="s">
        <v>769</v>
      </c>
      <c r="BG113" s="60">
        <v>45776</v>
      </c>
      <c r="BH113" s="60" t="s">
        <v>1116</v>
      </c>
      <c r="BI113" s="58" t="s">
        <v>1117</v>
      </c>
      <c r="BJ113" s="33" t="s">
        <v>1118</v>
      </c>
      <c r="BK113" s="65" t="s">
        <v>1119</v>
      </c>
      <c r="BL113" s="44" t="s">
        <v>1120</v>
      </c>
      <c r="BM113" s="64"/>
      <c r="BN113" s="58" t="s">
        <v>1121</v>
      </c>
      <c r="BO113" s="58" t="s">
        <v>1122</v>
      </c>
      <c r="BP113" s="64">
        <v>3900</v>
      </c>
      <c r="BQ113" s="59" t="s">
        <v>1152</v>
      </c>
    </row>
    <row r="114" spans="1:69" hidden="1" x14ac:dyDescent="0.3">
      <c r="A114" s="45">
        <v>109</v>
      </c>
      <c r="B114" s="46" t="s">
        <v>154</v>
      </c>
      <c r="C114" s="46" t="s">
        <v>153</v>
      </c>
      <c r="D114" s="46" t="s">
        <v>165</v>
      </c>
      <c r="E114" s="46" t="s">
        <v>166</v>
      </c>
      <c r="F114" s="46" t="s">
        <v>167</v>
      </c>
      <c r="G114" s="46" t="s">
        <v>159</v>
      </c>
      <c r="H114" s="46" t="s">
        <v>160</v>
      </c>
      <c r="I114" s="46">
        <v>46128</v>
      </c>
      <c r="J114" s="46" t="s">
        <v>468</v>
      </c>
      <c r="K114" s="46">
        <v>46128</v>
      </c>
      <c r="L114" s="46" t="s">
        <v>164</v>
      </c>
      <c r="M114" s="46" t="s">
        <v>163</v>
      </c>
      <c r="N114" s="46">
        <v>73553</v>
      </c>
      <c r="O114" s="46" t="s">
        <v>487</v>
      </c>
      <c r="P114" s="46">
        <v>105206</v>
      </c>
      <c r="Q114" s="46" t="s">
        <v>772</v>
      </c>
      <c r="R114" s="46" t="s">
        <v>190</v>
      </c>
      <c r="S114" s="46" t="s">
        <v>773</v>
      </c>
      <c r="T114" s="46" t="s">
        <v>774</v>
      </c>
      <c r="U114" s="46" t="s">
        <v>491</v>
      </c>
      <c r="V114" s="46" t="s">
        <v>175</v>
      </c>
      <c r="W114" s="46">
        <v>541</v>
      </c>
      <c r="X114" s="78" t="s">
        <v>176</v>
      </c>
      <c r="Y114" s="78">
        <v>352909417</v>
      </c>
      <c r="Z114" s="78" t="s">
        <v>775</v>
      </c>
      <c r="AA114" s="46" t="s">
        <v>503</v>
      </c>
      <c r="AB114" s="46">
        <v>38000</v>
      </c>
      <c r="AC114" s="46" t="s">
        <v>475</v>
      </c>
      <c r="AD114" s="46">
        <v>24</v>
      </c>
      <c r="AE114" s="46" t="s">
        <v>207</v>
      </c>
      <c r="AF114" s="46" t="s">
        <v>253</v>
      </c>
      <c r="AG114" s="46" t="s">
        <v>776</v>
      </c>
      <c r="AH114" s="46" t="s">
        <v>210</v>
      </c>
      <c r="AI114" s="46" t="s">
        <v>777</v>
      </c>
      <c r="AJ114" s="46">
        <v>2030</v>
      </c>
      <c r="AK114" s="46">
        <v>2030</v>
      </c>
      <c r="AL114" s="46" t="s">
        <v>778</v>
      </c>
      <c r="AM114" s="46">
        <v>21565.29</v>
      </c>
      <c r="AN114" s="46">
        <v>8884.7099999999991</v>
      </c>
      <c r="AO114" s="46">
        <v>30450</v>
      </c>
      <c r="AP114" s="46">
        <v>16434.71</v>
      </c>
      <c r="AQ114" s="46">
        <v>1749.29</v>
      </c>
      <c r="AR114" s="46">
        <v>18184</v>
      </c>
      <c r="AS114" s="46">
        <v>6968.74</v>
      </c>
      <c r="AT114" s="46">
        <v>1151.26</v>
      </c>
      <c r="AU114" s="46">
        <v>8120</v>
      </c>
      <c r="AV114" s="46">
        <v>19</v>
      </c>
      <c r="AW114" s="46">
        <v>107</v>
      </c>
      <c r="AX114" s="46" t="s">
        <v>201</v>
      </c>
      <c r="AY114" s="74">
        <v>45715</v>
      </c>
      <c r="AZ114" s="46"/>
      <c r="BA114" s="46"/>
      <c r="BB114" s="46" t="s">
        <v>186</v>
      </c>
      <c r="BC114" s="46" t="s">
        <v>187</v>
      </c>
      <c r="BD114" s="46"/>
      <c r="BE114" s="46">
        <v>0</v>
      </c>
      <c r="BF114" s="46" t="s">
        <v>774</v>
      </c>
      <c r="BG114" s="60">
        <v>45776</v>
      </c>
      <c r="BH114" s="60" t="s">
        <v>1116</v>
      </c>
      <c r="BI114" s="58" t="s">
        <v>1117</v>
      </c>
      <c r="BJ114" s="33" t="s">
        <v>1126</v>
      </c>
      <c r="BK114" s="65" t="s">
        <v>1124</v>
      </c>
      <c r="BL114" s="44"/>
      <c r="BM114" s="64"/>
      <c r="BN114" s="58" t="s">
        <v>1125</v>
      </c>
      <c r="BO114" s="58"/>
      <c r="BP114" s="64"/>
      <c r="BQ114" s="83" t="s">
        <v>1174</v>
      </c>
    </row>
    <row r="115" spans="1:69" hidden="1" x14ac:dyDescent="0.3">
      <c r="A115" s="45">
        <v>110</v>
      </c>
      <c r="B115" s="46" t="s">
        <v>154</v>
      </c>
      <c r="C115" s="46" t="s">
        <v>153</v>
      </c>
      <c r="D115" s="46" t="s">
        <v>165</v>
      </c>
      <c r="E115" s="46" t="s">
        <v>166</v>
      </c>
      <c r="F115" s="46" t="s">
        <v>167</v>
      </c>
      <c r="G115" s="46" t="s">
        <v>159</v>
      </c>
      <c r="H115" s="46" t="s">
        <v>160</v>
      </c>
      <c r="I115" s="46">
        <v>45944</v>
      </c>
      <c r="J115" s="46" t="s">
        <v>413</v>
      </c>
      <c r="K115" s="46">
        <v>45944</v>
      </c>
      <c r="L115" s="46" t="s">
        <v>164</v>
      </c>
      <c r="M115" s="46" t="s">
        <v>163</v>
      </c>
      <c r="N115" s="46">
        <v>391107</v>
      </c>
      <c r="O115" s="46" t="s">
        <v>721</v>
      </c>
      <c r="P115" s="46">
        <v>579191</v>
      </c>
      <c r="Q115" s="46" t="s">
        <v>779</v>
      </c>
      <c r="R115" s="46" t="s">
        <v>286</v>
      </c>
      <c r="S115" s="46" t="s">
        <v>780</v>
      </c>
      <c r="T115" s="46" t="s">
        <v>781</v>
      </c>
      <c r="U115" s="46" t="s">
        <v>280</v>
      </c>
      <c r="V115" s="46" t="s">
        <v>175</v>
      </c>
      <c r="W115" s="46">
        <v>541</v>
      </c>
      <c r="X115" s="78" t="s">
        <v>176</v>
      </c>
      <c r="Y115" s="78">
        <v>352940407</v>
      </c>
      <c r="Z115" s="78" t="s">
        <v>782</v>
      </c>
      <c r="AA115" s="46" t="s">
        <v>783</v>
      </c>
      <c r="AB115" s="46">
        <v>22000</v>
      </c>
      <c r="AC115" s="46" t="s">
        <v>419</v>
      </c>
      <c r="AD115" s="46">
        <v>18</v>
      </c>
      <c r="AE115" s="46" t="s">
        <v>288</v>
      </c>
      <c r="AF115" s="46" t="s">
        <v>208</v>
      </c>
      <c r="AG115" s="46" t="s">
        <v>542</v>
      </c>
      <c r="AH115" s="46" t="s">
        <v>210</v>
      </c>
      <c r="AI115" s="46" t="s">
        <v>784</v>
      </c>
      <c r="AJ115" s="46">
        <v>1480</v>
      </c>
      <c r="AK115" s="46">
        <v>1480</v>
      </c>
      <c r="AL115" s="46" t="s">
        <v>235</v>
      </c>
      <c r="AM115" s="46">
        <v>20173.759999999998</v>
      </c>
      <c r="AN115" s="46">
        <v>4986.24</v>
      </c>
      <c r="AO115" s="46">
        <v>25160</v>
      </c>
      <c r="AP115" s="46">
        <v>1826.24</v>
      </c>
      <c r="AQ115" s="46">
        <v>38.78</v>
      </c>
      <c r="AR115" s="46">
        <v>1865.02</v>
      </c>
      <c r="AS115" s="46">
        <v>1826.24</v>
      </c>
      <c r="AT115" s="46">
        <v>38.78</v>
      </c>
      <c r="AU115" s="46">
        <v>1865.02</v>
      </c>
      <c r="AV115" s="46">
        <v>18</v>
      </c>
      <c r="AW115" s="46">
        <v>19</v>
      </c>
      <c r="AX115" s="46" t="s">
        <v>423</v>
      </c>
      <c r="AY115" s="74">
        <v>45724</v>
      </c>
      <c r="AZ115" s="46"/>
      <c r="BA115" s="46"/>
      <c r="BB115" s="46" t="s">
        <v>186</v>
      </c>
      <c r="BC115" s="46" t="s">
        <v>187</v>
      </c>
      <c r="BD115" s="46"/>
      <c r="BE115" s="46">
        <v>0</v>
      </c>
      <c r="BF115" s="46" t="s">
        <v>781</v>
      </c>
      <c r="BG115" s="60">
        <v>45775</v>
      </c>
      <c r="BH115" s="60" t="s">
        <v>1116</v>
      </c>
      <c r="BI115" s="58" t="s">
        <v>1117</v>
      </c>
      <c r="BJ115" s="33" t="s">
        <v>1118</v>
      </c>
      <c r="BK115" s="65" t="s">
        <v>1124</v>
      </c>
      <c r="BL115" s="44"/>
      <c r="BM115" s="64"/>
      <c r="BN115" s="58" t="s">
        <v>1125</v>
      </c>
      <c r="BO115" s="58"/>
      <c r="BP115" s="64"/>
      <c r="BQ115" s="83" t="s">
        <v>1176</v>
      </c>
    </row>
    <row r="116" spans="1:69" hidden="1" x14ac:dyDescent="0.3">
      <c r="A116" s="45">
        <v>111</v>
      </c>
      <c r="B116" s="46" t="s">
        <v>154</v>
      </c>
      <c r="C116" s="46" t="s">
        <v>153</v>
      </c>
      <c r="D116" s="46" t="s">
        <v>165</v>
      </c>
      <c r="E116" s="46" t="s">
        <v>166</v>
      </c>
      <c r="F116" s="46" t="s">
        <v>167</v>
      </c>
      <c r="G116" s="46" t="s">
        <v>159</v>
      </c>
      <c r="H116" s="46" t="s">
        <v>160</v>
      </c>
      <c r="I116" s="46">
        <v>46049</v>
      </c>
      <c r="J116" s="46" t="s">
        <v>424</v>
      </c>
      <c r="K116" s="46">
        <v>46049</v>
      </c>
      <c r="L116" s="46" t="s">
        <v>164</v>
      </c>
      <c r="M116" s="46" t="s">
        <v>163</v>
      </c>
      <c r="N116" s="46">
        <v>344825</v>
      </c>
      <c r="O116" s="46" t="s">
        <v>530</v>
      </c>
      <c r="P116" s="46">
        <v>525350</v>
      </c>
      <c r="Q116" s="46" t="s">
        <v>531</v>
      </c>
      <c r="R116" s="46" t="s">
        <v>286</v>
      </c>
      <c r="S116" s="46" t="s">
        <v>532</v>
      </c>
      <c r="T116" s="46" t="s">
        <v>533</v>
      </c>
      <c r="U116" s="46" t="s">
        <v>280</v>
      </c>
      <c r="V116" s="46" t="s">
        <v>281</v>
      </c>
      <c r="W116" s="46">
        <v>541</v>
      </c>
      <c r="X116" s="78" t="s">
        <v>193</v>
      </c>
      <c r="Y116" s="78">
        <v>353005919</v>
      </c>
      <c r="Z116" s="78" t="s">
        <v>534</v>
      </c>
      <c r="AA116" s="46" t="s">
        <v>785</v>
      </c>
      <c r="AB116" s="46">
        <v>30000</v>
      </c>
      <c r="AC116" s="46" t="s">
        <v>431</v>
      </c>
      <c r="AD116" s="46">
        <v>18</v>
      </c>
      <c r="AE116" s="46" t="s">
        <v>288</v>
      </c>
      <c r="AF116" s="46" t="s">
        <v>208</v>
      </c>
      <c r="AG116" s="46" t="s">
        <v>536</v>
      </c>
      <c r="AH116" s="46" t="s">
        <v>210</v>
      </c>
      <c r="AI116" s="46" t="s">
        <v>758</v>
      </c>
      <c r="AJ116" s="46">
        <v>2020</v>
      </c>
      <c r="AK116" s="46">
        <v>2020</v>
      </c>
      <c r="AL116" s="46" t="s">
        <v>381</v>
      </c>
      <c r="AM116" s="46">
        <v>16671.919999999998</v>
      </c>
      <c r="AN116" s="46">
        <v>5548.08</v>
      </c>
      <c r="AO116" s="46">
        <v>22220</v>
      </c>
      <c r="AP116" s="46">
        <v>13328.08</v>
      </c>
      <c r="AQ116" s="46">
        <v>1151.8699999999999</v>
      </c>
      <c r="AR116" s="46">
        <v>14479.95</v>
      </c>
      <c r="AS116" s="46">
        <v>13328.08</v>
      </c>
      <c r="AT116" s="46">
        <v>1151.8699999999999</v>
      </c>
      <c r="AU116" s="46">
        <v>14479.95</v>
      </c>
      <c r="AV116" s="46">
        <v>18</v>
      </c>
      <c r="AW116" s="46">
        <v>207</v>
      </c>
      <c r="AX116" s="46" t="s">
        <v>201</v>
      </c>
      <c r="AY116" s="74">
        <v>45537</v>
      </c>
      <c r="AZ116" s="46"/>
      <c r="BA116" s="46"/>
      <c r="BB116" s="46" t="s">
        <v>186</v>
      </c>
      <c r="BC116" s="46" t="s">
        <v>187</v>
      </c>
      <c r="BD116" s="46"/>
      <c r="BE116" s="46">
        <v>0</v>
      </c>
      <c r="BF116" s="46" t="s">
        <v>533</v>
      </c>
      <c r="BG116" s="60">
        <v>45776</v>
      </c>
      <c r="BH116" s="60" t="s">
        <v>1116</v>
      </c>
      <c r="BI116" s="58" t="s">
        <v>1117</v>
      </c>
      <c r="BJ116" s="33" t="s">
        <v>1126</v>
      </c>
      <c r="BK116" s="65" t="s">
        <v>1124</v>
      </c>
      <c r="BL116" s="44"/>
      <c r="BM116" s="64"/>
      <c r="BN116" s="58" t="s">
        <v>1125</v>
      </c>
      <c r="BO116" s="58"/>
      <c r="BP116" s="64"/>
      <c r="BQ116" s="83" t="s">
        <v>1174</v>
      </c>
    </row>
    <row r="117" spans="1:69" x14ac:dyDescent="0.3">
      <c r="A117" s="45">
        <v>112</v>
      </c>
      <c r="B117" s="46" t="s">
        <v>154</v>
      </c>
      <c r="C117" s="46" t="s">
        <v>153</v>
      </c>
      <c r="D117" s="46" t="s">
        <v>165</v>
      </c>
      <c r="E117" s="46" t="s">
        <v>166</v>
      </c>
      <c r="F117" s="46" t="s">
        <v>167</v>
      </c>
      <c r="G117" s="46" t="s">
        <v>159</v>
      </c>
      <c r="H117" s="46" t="s">
        <v>160</v>
      </c>
      <c r="I117" s="46">
        <v>45944</v>
      </c>
      <c r="J117" s="46" t="s">
        <v>413</v>
      </c>
      <c r="K117" s="46">
        <v>45944</v>
      </c>
      <c r="L117" s="46" t="s">
        <v>164</v>
      </c>
      <c r="M117" s="46" t="s">
        <v>163</v>
      </c>
      <c r="N117" s="46">
        <v>73741</v>
      </c>
      <c r="O117" s="46" t="s">
        <v>414</v>
      </c>
      <c r="P117" s="46">
        <v>105305</v>
      </c>
      <c r="Q117" s="46" t="s">
        <v>570</v>
      </c>
      <c r="R117" s="46" t="s">
        <v>190</v>
      </c>
      <c r="S117" s="46" t="s">
        <v>786</v>
      </c>
      <c r="T117" s="46" t="s">
        <v>787</v>
      </c>
      <c r="U117" s="46" t="s">
        <v>174</v>
      </c>
      <c r="V117" s="46" t="s">
        <v>175</v>
      </c>
      <c r="W117" s="46">
        <v>541</v>
      </c>
      <c r="X117" s="78" t="s">
        <v>318</v>
      </c>
      <c r="Y117" s="78">
        <v>353198063</v>
      </c>
      <c r="Z117" s="78" t="s">
        <v>788</v>
      </c>
      <c r="AA117" s="46" t="s">
        <v>329</v>
      </c>
      <c r="AB117" s="46">
        <v>42000</v>
      </c>
      <c r="AC117" s="46" t="s">
        <v>419</v>
      </c>
      <c r="AD117" s="46">
        <v>24</v>
      </c>
      <c r="AE117" s="46" t="s">
        <v>207</v>
      </c>
      <c r="AF117" s="46" t="s">
        <v>253</v>
      </c>
      <c r="AG117" s="46" t="s">
        <v>330</v>
      </c>
      <c r="AH117" s="46" t="s">
        <v>210</v>
      </c>
      <c r="AI117" s="46" t="s">
        <v>784</v>
      </c>
      <c r="AJ117" s="46">
        <v>2240</v>
      </c>
      <c r="AK117" s="46">
        <v>2240</v>
      </c>
      <c r="AL117" s="46" t="s">
        <v>235</v>
      </c>
      <c r="AM117" s="46">
        <v>27082.94</v>
      </c>
      <c r="AN117" s="46">
        <v>10997.06</v>
      </c>
      <c r="AO117" s="46">
        <v>38080</v>
      </c>
      <c r="AP117" s="46">
        <v>14917.06</v>
      </c>
      <c r="AQ117" s="46">
        <v>1310.94</v>
      </c>
      <c r="AR117" s="46">
        <v>16228</v>
      </c>
      <c r="AS117" s="46">
        <v>1923.27</v>
      </c>
      <c r="AT117" s="46">
        <v>316.73</v>
      </c>
      <c r="AU117" s="46">
        <v>2240</v>
      </c>
      <c r="AV117" s="46">
        <v>18</v>
      </c>
      <c r="AW117" s="46">
        <v>19</v>
      </c>
      <c r="AX117" s="46" t="s">
        <v>423</v>
      </c>
      <c r="AY117" s="74">
        <v>45724</v>
      </c>
      <c r="AZ117" s="46"/>
      <c r="BA117" s="46"/>
      <c r="BB117" s="46" t="s">
        <v>186</v>
      </c>
      <c r="BC117" s="46" t="s">
        <v>187</v>
      </c>
      <c r="BD117" s="46"/>
      <c r="BE117" s="46">
        <v>0</v>
      </c>
      <c r="BF117" s="46" t="s">
        <v>787</v>
      </c>
      <c r="BG117" s="60">
        <v>45775</v>
      </c>
      <c r="BH117" s="60" t="s">
        <v>1116</v>
      </c>
      <c r="BI117" s="58" t="s">
        <v>1117</v>
      </c>
      <c r="BJ117" s="33" t="s">
        <v>1118</v>
      </c>
      <c r="BK117" s="65" t="s">
        <v>1119</v>
      </c>
      <c r="BL117" s="44" t="s">
        <v>1120</v>
      </c>
      <c r="BM117" s="64"/>
      <c r="BN117" s="58" t="s">
        <v>1121</v>
      </c>
      <c r="BO117" s="58" t="s">
        <v>1122</v>
      </c>
      <c r="BP117" s="64">
        <v>2240</v>
      </c>
      <c r="BQ117" s="59" t="s">
        <v>1132</v>
      </c>
    </row>
    <row r="118" spans="1:69" hidden="1" x14ac:dyDescent="0.3">
      <c r="A118" s="45">
        <v>113</v>
      </c>
      <c r="B118" s="46" t="s">
        <v>154</v>
      </c>
      <c r="C118" s="46" t="s">
        <v>153</v>
      </c>
      <c r="D118" s="46" t="s">
        <v>165</v>
      </c>
      <c r="E118" s="46" t="s">
        <v>166</v>
      </c>
      <c r="F118" s="46" t="s">
        <v>167</v>
      </c>
      <c r="G118" s="46" t="s">
        <v>159</v>
      </c>
      <c r="H118" s="46" t="s">
        <v>160</v>
      </c>
      <c r="I118" s="46">
        <v>46024</v>
      </c>
      <c r="J118" s="46" t="s">
        <v>448</v>
      </c>
      <c r="K118" s="46">
        <v>46024</v>
      </c>
      <c r="L118" s="46" t="s">
        <v>164</v>
      </c>
      <c r="M118" s="46" t="s">
        <v>163</v>
      </c>
      <c r="N118" s="46">
        <v>73825</v>
      </c>
      <c r="O118" s="46" t="s">
        <v>789</v>
      </c>
      <c r="P118" s="46">
        <v>523599</v>
      </c>
      <c r="Q118" s="46" t="s">
        <v>790</v>
      </c>
      <c r="R118" s="46" t="s">
        <v>190</v>
      </c>
      <c r="S118" s="46" t="s">
        <v>791</v>
      </c>
      <c r="T118" s="46" t="s">
        <v>792</v>
      </c>
      <c r="U118" s="46" t="s">
        <v>174</v>
      </c>
      <c r="V118" s="46" t="s">
        <v>175</v>
      </c>
      <c r="W118" s="46">
        <v>541</v>
      </c>
      <c r="X118" s="78" t="s">
        <v>176</v>
      </c>
      <c r="Y118" s="78">
        <v>353248606</v>
      </c>
      <c r="Z118" s="78" t="s">
        <v>793</v>
      </c>
      <c r="AA118" s="46" t="s">
        <v>794</v>
      </c>
      <c r="AB118" s="46">
        <v>52000</v>
      </c>
      <c r="AC118" s="46" t="s">
        <v>456</v>
      </c>
      <c r="AD118" s="46">
        <v>24</v>
      </c>
      <c r="AE118" s="46" t="s">
        <v>354</v>
      </c>
      <c r="AF118" s="46" t="s">
        <v>432</v>
      </c>
      <c r="AG118" s="46" t="s">
        <v>795</v>
      </c>
      <c r="AH118" s="46" t="s">
        <v>385</v>
      </c>
      <c r="AI118" s="46" t="s">
        <v>796</v>
      </c>
      <c r="AJ118" s="46">
        <v>2780</v>
      </c>
      <c r="AK118" s="46">
        <v>2780</v>
      </c>
      <c r="AL118" s="46" t="s">
        <v>797</v>
      </c>
      <c r="AM118" s="46">
        <v>22405.4</v>
      </c>
      <c r="AN118" s="46">
        <v>10174.6</v>
      </c>
      <c r="AO118" s="46">
        <v>32580</v>
      </c>
      <c r="AP118" s="46">
        <v>29594.6</v>
      </c>
      <c r="AQ118" s="46">
        <v>3988.4</v>
      </c>
      <c r="AR118" s="46">
        <v>33583</v>
      </c>
      <c r="AS118" s="46">
        <v>14561</v>
      </c>
      <c r="AT118" s="46">
        <v>2899</v>
      </c>
      <c r="AU118" s="46">
        <v>17460</v>
      </c>
      <c r="AV118" s="46">
        <v>18</v>
      </c>
      <c r="AW118" s="46">
        <v>205</v>
      </c>
      <c r="AX118" s="46" t="s">
        <v>201</v>
      </c>
      <c r="AY118" s="74">
        <v>45762</v>
      </c>
      <c r="AZ118" s="46"/>
      <c r="BA118" s="46"/>
      <c r="BB118" s="46" t="s">
        <v>186</v>
      </c>
      <c r="BC118" s="46" t="s">
        <v>187</v>
      </c>
      <c r="BD118" s="46"/>
      <c r="BE118" s="46">
        <v>0</v>
      </c>
      <c r="BF118" s="46" t="s">
        <v>792</v>
      </c>
      <c r="BG118" s="60">
        <v>45776</v>
      </c>
      <c r="BH118" s="60" t="s">
        <v>1116</v>
      </c>
      <c r="BI118" s="58" t="s">
        <v>1117</v>
      </c>
      <c r="BJ118" s="33" t="s">
        <v>1126</v>
      </c>
      <c r="BK118" s="65" t="s">
        <v>1124</v>
      </c>
      <c r="BL118" s="44"/>
      <c r="BM118" s="64"/>
      <c r="BN118" s="58" t="s">
        <v>1125</v>
      </c>
      <c r="BO118" s="58"/>
      <c r="BP118" s="64"/>
      <c r="BQ118" s="83" t="s">
        <v>1174</v>
      </c>
    </row>
    <row r="119" spans="1:69" hidden="1" x14ac:dyDescent="0.3">
      <c r="A119" s="45">
        <v>114</v>
      </c>
      <c r="B119" s="46" t="s">
        <v>154</v>
      </c>
      <c r="C119" s="46" t="s">
        <v>153</v>
      </c>
      <c r="D119" s="46" t="s">
        <v>165</v>
      </c>
      <c r="E119" s="46" t="s">
        <v>166</v>
      </c>
      <c r="F119" s="46" t="s">
        <v>167</v>
      </c>
      <c r="G119" s="46" t="s">
        <v>159</v>
      </c>
      <c r="H119" s="46" t="s">
        <v>160</v>
      </c>
      <c r="I119" s="46">
        <v>45893</v>
      </c>
      <c r="J119" s="46" t="s">
        <v>437</v>
      </c>
      <c r="K119" s="46">
        <v>45893</v>
      </c>
      <c r="L119" s="46" t="s">
        <v>164</v>
      </c>
      <c r="M119" s="46" t="s">
        <v>163</v>
      </c>
      <c r="N119" s="46">
        <v>73600</v>
      </c>
      <c r="O119" s="46" t="s">
        <v>438</v>
      </c>
      <c r="P119" s="46">
        <v>104977</v>
      </c>
      <c r="Q119" s="46" t="s">
        <v>798</v>
      </c>
      <c r="R119" s="46" t="s">
        <v>190</v>
      </c>
      <c r="S119" s="46" t="s">
        <v>799</v>
      </c>
      <c r="T119" s="46" t="s">
        <v>800</v>
      </c>
      <c r="U119" s="46" t="s">
        <v>280</v>
      </c>
      <c r="V119" s="46" t="s">
        <v>281</v>
      </c>
      <c r="W119" s="46">
        <v>541</v>
      </c>
      <c r="X119" s="78" t="s">
        <v>318</v>
      </c>
      <c r="Y119" s="78">
        <v>353318394</v>
      </c>
      <c r="Z119" s="78" t="s">
        <v>801</v>
      </c>
      <c r="AA119" s="46" t="s">
        <v>802</v>
      </c>
      <c r="AB119" s="46">
        <v>42000</v>
      </c>
      <c r="AC119" s="46" t="s">
        <v>444</v>
      </c>
      <c r="AD119" s="46">
        <v>24</v>
      </c>
      <c r="AE119" s="46" t="s">
        <v>207</v>
      </c>
      <c r="AF119" s="46" t="s">
        <v>253</v>
      </c>
      <c r="AG119" s="46" t="s">
        <v>803</v>
      </c>
      <c r="AH119" s="46" t="s">
        <v>210</v>
      </c>
      <c r="AI119" s="46" t="s">
        <v>804</v>
      </c>
      <c r="AJ119" s="46">
        <v>2240</v>
      </c>
      <c r="AK119" s="46">
        <v>2240</v>
      </c>
      <c r="AL119" s="46" t="s">
        <v>805</v>
      </c>
      <c r="AM119" s="46">
        <v>27762.81</v>
      </c>
      <c r="AN119" s="46">
        <v>10317.19</v>
      </c>
      <c r="AO119" s="46">
        <v>38080</v>
      </c>
      <c r="AP119" s="46">
        <v>14237.19</v>
      </c>
      <c r="AQ119" s="46">
        <v>1204.81</v>
      </c>
      <c r="AR119" s="46">
        <v>15442</v>
      </c>
      <c r="AS119" s="46">
        <v>1937.7</v>
      </c>
      <c r="AT119" s="46">
        <v>302.3</v>
      </c>
      <c r="AU119" s="46">
        <v>2240</v>
      </c>
      <c r="AV119" s="46">
        <v>18</v>
      </c>
      <c r="AW119" s="46">
        <v>21</v>
      </c>
      <c r="AX119" s="46" t="s">
        <v>423</v>
      </c>
      <c r="AY119" s="74">
        <v>45743</v>
      </c>
      <c r="AZ119" s="46"/>
      <c r="BA119" s="46"/>
      <c r="BB119" s="46" t="s">
        <v>186</v>
      </c>
      <c r="BC119" s="46" t="s">
        <v>187</v>
      </c>
      <c r="BD119" s="46"/>
      <c r="BE119" s="46">
        <v>0</v>
      </c>
      <c r="BF119" s="46" t="s">
        <v>800</v>
      </c>
      <c r="BG119" s="60">
        <v>45780</v>
      </c>
      <c r="BH119" s="60" t="s">
        <v>1116</v>
      </c>
      <c r="BI119" s="58" t="s">
        <v>1171</v>
      </c>
      <c r="BJ119" s="33"/>
      <c r="BK119" s="65"/>
      <c r="BL119" s="44"/>
      <c r="BM119" s="64"/>
      <c r="BN119" s="58" t="s">
        <v>1125</v>
      </c>
      <c r="BO119" s="58"/>
      <c r="BP119" s="64"/>
      <c r="BQ119" s="83" t="s">
        <v>1177</v>
      </c>
    </row>
    <row r="120" spans="1:69" hidden="1" x14ac:dyDescent="0.3">
      <c r="A120" s="45">
        <v>115</v>
      </c>
      <c r="B120" s="46" t="s">
        <v>154</v>
      </c>
      <c r="C120" s="46" t="s">
        <v>153</v>
      </c>
      <c r="D120" s="46" t="s">
        <v>165</v>
      </c>
      <c r="E120" s="46" t="s">
        <v>166</v>
      </c>
      <c r="F120" s="46" t="s">
        <v>167</v>
      </c>
      <c r="G120" s="46" t="s">
        <v>159</v>
      </c>
      <c r="H120" s="46" t="s">
        <v>160</v>
      </c>
      <c r="I120" s="46">
        <v>45893</v>
      </c>
      <c r="J120" s="46" t="s">
        <v>437</v>
      </c>
      <c r="K120" s="46">
        <v>45893</v>
      </c>
      <c r="L120" s="46" t="s">
        <v>164</v>
      </c>
      <c r="M120" s="46" t="s">
        <v>163</v>
      </c>
      <c r="N120" s="46">
        <v>73600</v>
      </c>
      <c r="O120" s="46" t="s">
        <v>438</v>
      </c>
      <c r="P120" s="46">
        <v>104977</v>
      </c>
      <c r="Q120" s="46" t="s">
        <v>798</v>
      </c>
      <c r="R120" s="46" t="s">
        <v>190</v>
      </c>
      <c r="S120" s="46" t="s">
        <v>806</v>
      </c>
      <c r="T120" s="46" t="s">
        <v>807</v>
      </c>
      <c r="U120" s="46" t="s">
        <v>280</v>
      </c>
      <c r="V120" s="46" t="s">
        <v>281</v>
      </c>
      <c r="W120" s="46">
        <v>541</v>
      </c>
      <c r="X120" s="78" t="s">
        <v>318</v>
      </c>
      <c r="Y120" s="78">
        <v>353318424</v>
      </c>
      <c r="Z120" s="78" t="s">
        <v>808</v>
      </c>
      <c r="AA120" s="46" t="s">
        <v>802</v>
      </c>
      <c r="AB120" s="46">
        <v>42000</v>
      </c>
      <c r="AC120" s="46" t="s">
        <v>444</v>
      </c>
      <c r="AD120" s="46">
        <v>24</v>
      </c>
      <c r="AE120" s="46" t="s">
        <v>207</v>
      </c>
      <c r="AF120" s="46" t="s">
        <v>253</v>
      </c>
      <c r="AG120" s="46" t="s">
        <v>803</v>
      </c>
      <c r="AH120" s="46" t="s">
        <v>210</v>
      </c>
      <c r="AI120" s="46" t="s">
        <v>804</v>
      </c>
      <c r="AJ120" s="46">
        <v>2240</v>
      </c>
      <c r="AK120" s="46">
        <v>2240</v>
      </c>
      <c r="AL120" s="46" t="s">
        <v>809</v>
      </c>
      <c r="AM120" s="46">
        <v>27762.81</v>
      </c>
      <c r="AN120" s="46">
        <v>10317.19</v>
      </c>
      <c r="AO120" s="46">
        <v>38080</v>
      </c>
      <c r="AP120" s="46">
        <v>14237.19</v>
      </c>
      <c r="AQ120" s="46">
        <v>1204.81</v>
      </c>
      <c r="AR120" s="46">
        <v>15442</v>
      </c>
      <c r="AS120" s="46">
        <v>1937.7</v>
      </c>
      <c r="AT120" s="46">
        <v>302.3</v>
      </c>
      <c r="AU120" s="46">
        <v>2240</v>
      </c>
      <c r="AV120" s="46">
        <v>18</v>
      </c>
      <c r="AW120" s="46">
        <v>21</v>
      </c>
      <c r="AX120" s="46" t="s">
        <v>423</v>
      </c>
      <c r="AY120" s="74">
        <v>45722</v>
      </c>
      <c r="AZ120" s="46"/>
      <c r="BA120" s="46"/>
      <c r="BB120" s="46" t="s">
        <v>186</v>
      </c>
      <c r="BC120" s="46" t="s">
        <v>187</v>
      </c>
      <c r="BD120" s="46"/>
      <c r="BE120" s="46">
        <v>0</v>
      </c>
      <c r="BF120" s="46" t="s">
        <v>807</v>
      </c>
      <c r="BG120" s="60">
        <v>45776</v>
      </c>
      <c r="BH120" s="60" t="s">
        <v>1116</v>
      </c>
      <c r="BI120" s="58" t="s">
        <v>1117</v>
      </c>
      <c r="BJ120" s="33" t="s">
        <v>1118</v>
      </c>
      <c r="BK120" s="65" t="s">
        <v>1119</v>
      </c>
      <c r="BL120" s="44"/>
      <c r="BM120" s="64"/>
      <c r="BN120" s="58" t="s">
        <v>1165</v>
      </c>
      <c r="BO120" s="58"/>
      <c r="BP120" s="64"/>
      <c r="BQ120" s="83" t="s">
        <v>1175</v>
      </c>
    </row>
    <row r="121" spans="1:69" hidden="1" x14ac:dyDescent="0.3">
      <c r="A121" s="45">
        <v>116</v>
      </c>
      <c r="B121" s="46" t="s">
        <v>154</v>
      </c>
      <c r="C121" s="46" t="s">
        <v>153</v>
      </c>
      <c r="D121" s="46" t="s">
        <v>165</v>
      </c>
      <c r="E121" s="46" t="s">
        <v>166</v>
      </c>
      <c r="F121" s="46" t="s">
        <v>167</v>
      </c>
      <c r="G121" s="46" t="s">
        <v>159</v>
      </c>
      <c r="H121" s="46" t="s">
        <v>160</v>
      </c>
      <c r="I121" s="46">
        <v>45893</v>
      </c>
      <c r="J121" s="46" t="s">
        <v>437</v>
      </c>
      <c r="K121" s="46">
        <v>45893</v>
      </c>
      <c r="L121" s="46" t="s">
        <v>164</v>
      </c>
      <c r="M121" s="46" t="s">
        <v>163</v>
      </c>
      <c r="N121" s="46">
        <v>73600</v>
      </c>
      <c r="O121" s="46" t="s">
        <v>438</v>
      </c>
      <c r="P121" s="46">
        <v>104977</v>
      </c>
      <c r="Q121" s="46" t="s">
        <v>798</v>
      </c>
      <c r="R121" s="46" t="s">
        <v>190</v>
      </c>
      <c r="S121" s="46" t="s">
        <v>810</v>
      </c>
      <c r="T121" s="46" t="s">
        <v>811</v>
      </c>
      <c r="U121" s="46" t="s">
        <v>280</v>
      </c>
      <c r="V121" s="46" t="s">
        <v>281</v>
      </c>
      <c r="W121" s="46">
        <v>541</v>
      </c>
      <c r="X121" s="78" t="s">
        <v>176</v>
      </c>
      <c r="Y121" s="78">
        <v>353319039</v>
      </c>
      <c r="Z121" s="78" t="s">
        <v>812</v>
      </c>
      <c r="AA121" s="46" t="s">
        <v>802</v>
      </c>
      <c r="AB121" s="46">
        <v>42000</v>
      </c>
      <c r="AC121" s="46" t="s">
        <v>444</v>
      </c>
      <c r="AD121" s="46">
        <v>24</v>
      </c>
      <c r="AE121" s="46" t="s">
        <v>207</v>
      </c>
      <c r="AF121" s="46" t="s">
        <v>253</v>
      </c>
      <c r="AG121" s="46" t="s">
        <v>803</v>
      </c>
      <c r="AH121" s="46" t="s">
        <v>210</v>
      </c>
      <c r="AI121" s="46" t="s">
        <v>804</v>
      </c>
      <c r="AJ121" s="46">
        <v>2240</v>
      </c>
      <c r="AK121" s="46">
        <v>2240</v>
      </c>
      <c r="AL121" s="46" t="s">
        <v>745</v>
      </c>
      <c r="AM121" s="46">
        <v>18618</v>
      </c>
      <c r="AN121" s="46">
        <v>8262</v>
      </c>
      <c r="AO121" s="46">
        <v>26880</v>
      </c>
      <c r="AP121" s="46">
        <v>23382</v>
      </c>
      <c r="AQ121" s="46">
        <v>3260</v>
      </c>
      <c r="AR121" s="46">
        <v>26642</v>
      </c>
      <c r="AS121" s="46">
        <v>11082.51</v>
      </c>
      <c r="AT121" s="46">
        <v>2357.4899999999998</v>
      </c>
      <c r="AU121" s="46">
        <v>13440</v>
      </c>
      <c r="AV121" s="46">
        <v>18</v>
      </c>
      <c r="AW121" s="46">
        <v>172</v>
      </c>
      <c r="AX121" s="46" t="s">
        <v>201</v>
      </c>
      <c r="AY121" s="74">
        <v>45571</v>
      </c>
      <c r="AZ121" s="46"/>
      <c r="BA121" s="46"/>
      <c r="BB121" s="46" t="s">
        <v>186</v>
      </c>
      <c r="BC121" s="46" t="s">
        <v>187</v>
      </c>
      <c r="BD121" s="46"/>
      <c r="BE121" s="46">
        <v>0</v>
      </c>
      <c r="BF121" s="46" t="s">
        <v>811</v>
      </c>
      <c r="BG121" s="60">
        <v>45776</v>
      </c>
      <c r="BH121" s="60" t="s">
        <v>1116</v>
      </c>
      <c r="BI121" s="58" t="s">
        <v>1117</v>
      </c>
      <c r="BJ121" s="33" t="s">
        <v>1126</v>
      </c>
      <c r="BK121" s="65" t="s">
        <v>1124</v>
      </c>
      <c r="BL121" s="44"/>
      <c r="BM121" s="64"/>
      <c r="BN121" s="58" t="s">
        <v>1125</v>
      </c>
      <c r="BO121" s="58"/>
      <c r="BP121" s="64"/>
      <c r="BQ121" s="83" t="s">
        <v>1174</v>
      </c>
    </row>
    <row r="122" spans="1:69" hidden="1" x14ac:dyDescent="0.3">
      <c r="A122" s="45">
        <v>117</v>
      </c>
      <c r="B122" s="46" t="s">
        <v>154</v>
      </c>
      <c r="C122" s="46" t="s">
        <v>153</v>
      </c>
      <c r="D122" s="46" t="s">
        <v>165</v>
      </c>
      <c r="E122" s="46" t="s">
        <v>166</v>
      </c>
      <c r="F122" s="46" t="s">
        <v>167</v>
      </c>
      <c r="G122" s="46" t="s">
        <v>159</v>
      </c>
      <c r="H122" s="46" t="s">
        <v>160</v>
      </c>
      <c r="I122" s="46">
        <v>45893</v>
      </c>
      <c r="J122" s="46" t="s">
        <v>437</v>
      </c>
      <c r="K122" s="46">
        <v>45893</v>
      </c>
      <c r="L122" s="46" t="s">
        <v>164</v>
      </c>
      <c r="M122" s="46" t="s">
        <v>163</v>
      </c>
      <c r="N122" s="46">
        <v>73600</v>
      </c>
      <c r="O122" s="46" t="s">
        <v>438</v>
      </c>
      <c r="P122" s="46">
        <v>104977</v>
      </c>
      <c r="Q122" s="46" t="s">
        <v>798</v>
      </c>
      <c r="R122" s="46" t="s">
        <v>190</v>
      </c>
      <c r="S122" s="46" t="s">
        <v>813</v>
      </c>
      <c r="T122" s="46" t="s">
        <v>814</v>
      </c>
      <c r="U122" s="46" t="s">
        <v>280</v>
      </c>
      <c r="V122" s="46" t="s">
        <v>281</v>
      </c>
      <c r="W122" s="46">
        <v>541</v>
      </c>
      <c r="X122" s="78" t="s">
        <v>318</v>
      </c>
      <c r="Y122" s="78">
        <v>353320324</v>
      </c>
      <c r="Z122" s="78" t="s">
        <v>815</v>
      </c>
      <c r="AA122" s="46" t="s">
        <v>802</v>
      </c>
      <c r="AB122" s="46">
        <v>42000</v>
      </c>
      <c r="AC122" s="46" t="s">
        <v>444</v>
      </c>
      <c r="AD122" s="46">
        <v>24</v>
      </c>
      <c r="AE122" s="46" t="s">
        <v>207</v>
      </c>
      <c r="AF122" s="46" t="s">
        <v>253</v>
      </c>
      <c r="AG122" s="46" t="s">
        <v>803</v>
      </c>
      <c r="AH122" s="46" t="s">
        <v>210</v>
      </c>
      <c r="AI122" s="46" t="s">
        <v>804</v>
      </c>
      <c r="AJ122" s="46">
        <v>2240</v>
      </c>
      <c r="AK122" s="46">
        <v>2240</v>
      </c>
      <c r="AL122" s="46" t="s">
        <v>816</v>
      </c>
      <c r="AM122" s="46">
        <v>22156.9</v>
      </c>
      <c r="AN122" s="46">
        <v>9203.1</v>
      </c>
      <c r="AO122" s="46">
        <v>31360</v>
      </c>
      <c r="AP122" s="46">
        <v>19843.099999999999</v>
      </c>
      <c r="AQ122" s="46">
        <v>2318.9</v>
      </c>
      <c r="AR122" s="46">
        <v>22162</v>
      </c>
      <c r="AS122" s="46">
        <v>7543.61</v>
      </c>
      <c r="AT122" s="46">
        <v>1416.39</v>
      </c>
      <c r="AU122" s="46">
        <v>8960</v>
      </c>
      <c r="AV122" s="46">
        <v>18</v>
      </c>
      <c r="AW122" s="46">
        <v>111</v>
      </c>
      <c r="AX122" s="46" t="s">
        <v>201</v>
      </c>
      <c r="AY122" s="74">
        <v>45639</v>
      </c>
      <c r="AZ122" s="46"/>
      <c r="BA122" s="46"/>
      <c r="BB122" s="46" t="s">
        <v>186</v>
      </c>
      <c r="BC122" s="46" t="s">
        <v>187</v>
      </c>
      <c r="BD122" s="46"/>
      <c r="BE122" s="46">
        <v>0</v>
      </c>
      <c r="BF122" s="46" t="s">
        <v>814</v>
      </c>
      <c r="BG122" s="60">
        <v>45776</v>
      </c>
      <c r="BH122" s="60" t="s">
        <v>1116</v>
      </c>
      <c r="BI122" s="58" t="s">
        <v>1117</v>
      </c>
      <c r="BJ122" s="33" t="s">
        <v>1126</v>
      </c>
      <c r="BK122" s="65" t="s">
        <v>1124</v>
      </c>
      <c r="BL122" s="44"/>
      <c r="BM122" s="64"/>
      <c r="BN122" s="58" t="s">
        <v>1125</v>
      </c>
      <c r="BO122" s="58"/>
      <c r="BP122" s="64"/>
      <c r="BQ122" s="83" t="s">
        <v>1174</v>
      </c>
    </row>
    <row r="123" spans="1:69" hidden="1" x14ac:dyDescent="0.3">
      <c r="A123" s="45">
        <v>118</v>
      </c>
      <c r="B123" s="46" t="s">
        <v>154</v>
      </c>
      <c r="C123" s="46" t="s">
        <v>153</v>
      </c>
      <c r="D123" s="46" t="s">
        <v>165</v>
      </c>
      <c r="E123" s="46" t="s">
        <v>166</v>
      </c>
      <c r="F123" s="46" t="s">
        <v>167</v>
      </c>
      <c r="G123" s="46" t="s">
        <v>159</v>
      </c>
      <c r="H123" s="46" t="s">
        <v>160</v>
      </c>
      <c r="I123" s="46">
        <v>46024</v>
      </c>
      <c r="J123" s="46" t="s">
        <v>448</v>
      </c>
      <c r="K123" s="46">
        <v>46024</v>
      </c>
      <c r="L123" s="46" t="s">
        <v>164</v>
      </c>
      <c r="M123" s="46" t="s">
        <v>163</v>
      </c>
      <c r="N123" s="46">
        <v>320761</v>
      </c>
      <c r="O123" s="46" t="s">
        <v>683</v>
      </c>
      <c r="P123" s="46">
        <v>444639</v>
      </c>
      <c r="Q123" s="46" t="s">
        <v>817</v>
      </c>
      <c r="R123" s="46" t="s">
        <v>190</v>
      </c>
      <c r="S123" s="46" t="s">
        <v>818</v>
      </c>
      <c r="T123" s="46" t="s">
        <v>819</v>
      </c>
      <c r="U123" s="46" t="s">
        <v>174</v>
      </c>
      <c r="V123" s="46" t="s">
        <v>175</v>
      </c>
      <c r="W123" s="46">
        <v>541</v>
      </c>
      <c r="X123" s="78" t="s">
        <v>176</v>
      </c>
      <c r="Y123" s="78">
        <v>353324141</v>
      </c>
      <c r="Z123" s="78" t="s">
        <v>820</v>
      </c>
      <c r="AA123" s="46" t="s">
        <v>821</v>
      </c>
      <c r="AB123" s="46">
        <v>52000</v>
      </c>
      <c r="AC123" s="46" t="s">
        <v>456</v>
      </c>
      <c r="AD123" s="46">
        <v>24</v>
      </c>
      <c r="AE123" s="46" t="s">
        <v>354</v>
      </c>
      <c r="AF123" s="46" t="s">
        <v>432</v>
      </c>
      <c r="AG123" s="46" t="s">
        <v>795</v>
      </c>
      <c r="AH123" s="46" t="s">
        <v>385</v>
      </c>
      <c r="AI123" s="46" t="s">
        <v>796</v>
      </c>
      <c r="AJ123" s="46">
        <v>2780</v>
      </c>
      <c r="AK123" s="46">
        <v>2780</v>
      </c>
      <c r="AL123" s="46" t="s">
        <v>315</v>
      </c>
      <c r="AM123" s="46">
        <v>29942.81</v>
      </c>
      <c r="AN123" s="46">
        <v>11757.19</v>
      </c>
      <c r="AO123" s="46">
        <v>41700</v>
      </c>
      <c r="AP123" s="46">
        <v>22057.19</v>
      </c>
      <c r="AQ123" s="46">
        <v>2290.81</v>
      </c>
      <c r="AR123" s="46">
        <v>24348</v>
      </c>
      <c r="AS123" s="46">
        <v>7124.71</v>
      </c>
      <c r="AT123" s="46">
        <v>1215.29</v>
      </c>
      <c r="AU123" s="46">
        <v>8340</v>
      </c>
      <c r="AV123" s="46">
        <v>18</v>
      </c>
      <c r="AW123" s="46">
        <v>82</v>
      </c>
      <c r="AX123" s="46" t="s">
        <v>219</v>
      </c>
      <c r="AY123" s="74">
        <v>45741</v>
      </c>
      <c r="AZ123" s="46"/>
      <c r="BA123" s="46"/>
      <c r="BB123" s="46" t="s">
        <v>186</v>
      </c>
      <c r="BC123" s="46" t="s">
        <v>187</v>
      </c>
      <c r="BD123" s="46"/>
      <c r="BE123" s="46">
        <v>0</v>
      </c>
      <c r="BF123" s="46" t="s">
        <v>819</v>
      </c>
      <c r="BG123" s="60">
        <v>45776</v>
      </c>
      <c r="BH123" s="60" t="s">
        <v>1116</v>
      </c>
      <c r="BI123" s="58" t="s">
        <v>1117</v>
      </c>
      <c r="BJ123" s="33" t="s">
        <v>1126</v>
      </c>
      <c r="BK123" s="65" t="s">
        <v>1124</v>
      </c>
      <c r="BL123" s="44"/>
      <c r="BM123" s="64"/>
      <c r="BN123" s="58" t="s">
        <v>1125</v>
      </c>
      <c r="BO123" s="58"/>
      <c r="BP123" s="64"/>
      <c r="BQ123" s="83" t="s">
        <v>1174</v>
      </c>
    </row>
    <row r="124" spans="1:69" hidden="1" x14ac:dyDescent="0.3">
      <c r="A124" s="45">
        <v>119</v>
      </c>
      <c r="B124" s="46" t="s">
        <v>154</v>
      </c>
      <c r="C124" s="46" t="s">
        <v>153</v>
      </c>
      <c r="D124" s="46" t="s">
        <v>165</v>
      </c>
      <c r="E124" s="46" t="s">
        <v>166</v>
      </c>
      <c r="F124" s="46" t="s">
        <v>167</v>
      </c>
      <c r="G124" s="46" t="s">
        <v>159</v>
      </c>
      <c r="H124" s="46" t="s">
        <v>160</v>
      </c>
      <c r="I124" s="46">
        <v>45893</v>
      </c>
      <c r="J124" s="46" t="s">
        <v>437</v>
      </c>
      <c r="K124" s="46">
        <v>45893</v>
      </c>
      <c r="L124" s="46" t="s">
        <v>164</v>
      </c>
      <c r="M124" s="46" t="s">
        <v>163</v>
      </c>
      <c r="N124" s="46">
        <v>73600</v>
      </c>
      <c r="O124" s="46" t="s">
        <v>438</v>
      </c>
      <c r="P124" s="46">
        <v>459155</v>
      </c>
      <c r="Q124" s="46" t="s">
        <v>460</v>
      </c>
      <c r="R124" s="46" t="s">
        <v>190</v>
      </c>
      <c r="S124" s="46" t="s">
        <v>822</v>
      </c>
      <c r="T124" s="46" t="s">
        <v>823</v>
      </c>
      <c r="U124" s="46" t="s">
        <v>280</v>
      </c>
      <c r="V124" s="46" t="s">
        <v>281</v>
      </c>
      <c r="W124" s="46">
        <v>541</v>
      </c>
      <c r="X124" s="78" t="s">
        <v>318</v>
      </c>
      <c r="Y124" s="78">
        <v>353331996</v>
      </c>
      <c r="Z124" s="78" t="s">
        <v>808</v>
      </c>
      <c r="AA124" s="46" t="s">
        <v>821</v>
      </c>
      <c r="AB124" s="46">
        <v>42000</v>
      </c>
      <c r="AC124" s="46" t="s">
        <v>444</v>
      </c>
      <c r="AD124" s="46">
        <v>24</v>
      </c>
      <c r="AE124" s="46" t="s">
        <v>207</v>
      </c>
      <c r="AF124" s="46" t="s">
        <v>253</v>
      </c>
      <c r="AG124" s="46" t="s">
        <v>824</v>
      </c>
      <c r="AH124" s="46" t="s">
        <v>210</v>
      </c>
      <c r="AI124" s="46" t="s">
        <v>804</v>
      </c>
      <c r="AJ124" s="46">
        <v>2240</v>
      </c>
      <c r="AK124" s="46">
        <v>2240</v>
      </c>
      <c r="AL124" s="46" t="s">
        <v>422</v>
      </c>
      <c r="AM124" s="46">
        <v>27802.799999999999</v>
      </c>
      <c r="AN124" s="46">
        <v>10277.200000000001</v>
      </c>
      <c r="AO124" s="46">
        <v>38080</v>
      </c>
      <c r="AP124" s="46">
        <v>14197.2</v>
      </c>
      <c r="AQ124" s="46">
        <v>1198.8</v>
      </c>
      <c r="AR124" s="46">
        <v>15396</v>
      </c>
      <c r="AS124" s="46">
        <v>1938.55</v>
      </c>
      <c r="AT124" s="46">
        <v>301.45</v>
      </c>
      <c r="AU124" s="46">
        <v>2240</v>
      </c>
      <c r="AV124" s="46">
        <v>18</v>
      </c>
      <c r="AW124" s="46">
        <v>21</v>
      </c>
      <c r="AX124" s="46" t="s">
        <v>423</v>
      </c>
      <c r="AY124" s="74">
        <v>45727</v>
      </c>
      <c r="AZ124" s="46"/>
      <c r="BA124" s="46"/>
      <c r="BB124" s="46" t="s">
        <v>186</v>
      </c>
      <c r="BC124" s="46" t="s">
        <v>187</v>
      </c>
      <c r="BD124" s="46"/>
      <c r="BE124" s="46">
        <v>0</v>
      </c>
      <c r="BF124" s="46" t="s">
        <v>823</v>
      </c>
      <c r="BG124" s="60">
        <v>45776</v>
      </c>
      <c r="BH124" s="60" t="s">
        <v>1116</v>
      </c>
      <c r="BI124" s="58" t="s">
        <v>1117</v>
      </c>
      <c r="BJ124" s="33" t="s">
        <v>1118</v>
      </c>
      <c r="BK124" s="65" t="s">
        <v>1119</v>
      </c>
      <c r="BL124" s="44"/>
      <c r="BM124" s="64"/>
      <c r="BN124" s="58" t="s">
        <v>1165</v>
      </c>
      <c r="BO124" s="58"/>
      <c r="BP124" s="64"/>
      <c r="BQ124" s="83" t="s">
        <v>1175</v>
      </c>
    </row>
    <row r="125" spans="1:69" hidden="1" x14ac:dyDescent="0.3">
      <c r="A125" s="45">
        <v>120</v>
      </c>
      <c r="B125" s="46" t="s">
        <v>154</v>
      </c>
      <c r="C125" s="46" t="s">
        <v>153</v>
      </c>
      <c r="D125" s="46" t="s">
        <v>165</v>
      </c>
      <c r="E125" s="46" t="s">
        <v>166</v>
      </c>
      <c r="F125" s="46" t="s">
        <v>167</v>
      </c>
      <c r="G125" s="46" t="s">
        <v>159</v>
      </c>
      <c r="H125" s="46" t="s">
        <v>160</v>
      </c>
      <c r="I125" s="46">
        <v>46024</v>
      </c>
      <c r="J125" s="46" t="s">
        <v>448</v>
      </c>
      <c r="K125" s="46">
        <v>46024</v>
      </c>
      <c r="L125" s="46" t="s">
        <v>164</v>
      </c>
      <c r="M125" s="46" t="s">
        <v>163</v>
      </c>
      <c r="N125" s="46">
        <v>291209</v>
      </c>
      <c r="O125" s="46" t="s">
        <v>691</v>
      </c>
      <c r="P125" s="46">
        <v>384333</v>
      </c>
      <c r="Q125" s="46" t="s">
        <v>692</v>
      </c>
      <c r="R125" s="46" t="s">
        <v>190</v>
      </c>
      <c r="S125" s="46" t="s">
        <v>825</v>
      </c>
      <c r="T125" s="46" t="s">
        <v>826</v>
      </c>
      <c r="U125" s="46" t="s">
        <v>280</v>
      </c>
      <c r="V125" s="46" t="s">
        <v>175</v>
      </c>
      <c r="W125" s="46">
        <v>541</v>
      </c>
      <c r="X125" s="78" t="s">
        <v>176</v>
      </c>
      <c r="Y125" s="78">
        <v>353371065</v>
      </c>
      <c r="Z125" s="78" t="s">
        <v>827</v>
      </c>
      <c r="AA125" s="46" t="s">
        <v>828</v>
      </c>
      <c r="AB125" s="46">
        <v>42000</v>
      </c>
      <c r="AC125" s="46" t="s">
        <v>456</v>
      </c>
      <c r="AD125" s="46">
        <v>24</v>
      </c>
      <c r="AE125" s="46" t="s">
        <v>207</v>
      </c>
      <c r="AF125" s="46" t="s">
        <v>253</v>
      </c>
      <c r="AG125" s="46" t="s">
        <v>829</v>
      </c>
      <c r="AH125" s="46" t="s">
        <v>210</v>
      </c>
      <c r="AI125" s="46" t="s">
        <v>830</v>
      </c>
      <c r="AJ125" s="46">
        <v>2240</v>
      </c>
      <c r="AK125" s="46">
        <v>2240</v>
      </c>
      <c r="AL125" s="46" t="s">
        <v>831</v>
      </c>
      <c r="AM125" s="46">
        <v>19226.55</v>
      </c>
      <c r="AN125" s="46">
        <v>9653.4500000000007</v>
      </c>
      <c r="AO125" s="46">
        <v>28880</v>
      </c>
      <c r="AP125" s="46">
        <v>22773.45</v>
      </c>
      <c r="AQ125" s="46">
        <v>2999.55</v>
      </c>
      <c r="AR125" s="46">
        <v>25773</v>
      </c>
      <c r="AS125" s="46">
        <v>7553.63</v>
      </c>
      <c r="AT125" s="46">
        <v>1646.37</v>
      </c>
      <c r="AU125" s="46">
        <v>9200</v>
      </c>
      <c r="AV125" s="46">
        <v>17</v>
      </c>
      <c r="AW125" s="46">
        <v>144</v>
      </c>
      <c r="AX125" s="46" t="s">
        <v>201</v>
      </c>
      <c r="AY125" s="74">
        <v>45686</v>
      </c>
      <c r="AZ125" s="46"/>
      <c r="BA125" s="46"/>
      <c r="BB125" s="46" t="s">
        <v>186</v>
      </c>
      <c r="BC125" s="46" t="s">
        <v>187</v>
      </c>
      <c r="BD125" s="46"/>
      <c r="BE125" s="46">
        <v>0</v>
      </c>
      <c r="BF125" s="46" t="s">
        <v>826</v>
      </c>
      <c r="BG125" s="60">
        <v>45776</v>
      </c>
      <c r="BH125" s="60" t="s">
        <v>1116</v>
      </c>
      <c r="BI125" s="58" t="s">
        <v>1117</v>
      </c>
      <c r="BJ125" s="33" t="s">
        <v>1126</v>
      </c>
      <c r="BK125" s="65" t="s">
        <v>1124</v>
      </c>
      <c r="BL125" s="44"/>
      <c r="BM125" s="64"/>
      <c r="BN125" s="58" t="s">
        <v>1125</v>
      </c>
      <c r="BO125" s="58"/>
      <c r="BP125" s="64"/>
      <c r="BQ125" s="83" t="s">
        <v>1174</v>
      </c>
    </row>
    <row r="126" spans="1:69" hidden="1" x14ac:dyDescent="0.3">
      <c r="A126" s="45">
        <v>121</v>
      </c>
      <c r="B126" s="46" t="s">
        <v>154</v>
      </c>
      <c r="C126" s="46" t="s">
        <v>153</v>
      </c>
      <c r="D126" s="46" t="s">
        <v>165</v>
      </c>
      <c r="E126" s="46" t="s">
        <v>166</v>
      </c>
      <c r="F126" s="46" t="s">
        <v>167</v>
      </c>
      <c r="G126" s="46" t="s">
        <v>159</v>
      </c>
      <c r="H126" s="46" t="s">
        <v>160</v>
      </c>
      <c r="I126" s="46">
        <v>45893</v>
      </c>
      <c r="J126" s="46" t="s">
        <v>437</v>
      </c>
      <c r="K126" s="46">
        <v>45893</v>
      </c>
      <c r="L126" s="46" t="s">
        <v>164</v>
      </c>
      <c r="M126" s="46" t="s">
        <v>163</v>
      </c>
      <c r="N126" s="46">
        <v>73600</v>
      </c>
      <c r="O126" s="46" t="s">
        <v>438</v>
      </c>
      <c r="P126" s="46">
        <v>529731</v>
      </c>
      <c r="Q126" s="46" t="s">
        <v>439</v>
      </c>
      <c r="R126" s="46" t="s">
        <v>190</v>
      </c>
      <c r="S126" s="46" t="s">
        <v>832</v>
      </c>
      <c r="T126" s="46" t="s">
        <v>833</v>
      </c>
      <c r="U126" s="46" t="s">
        <v>280</v>
      </c>
      <c r="V126" s="46" t="s">
        <v>281</v>
      </c>
      <c r="W126" s="46">
        <v>541</v>
      </c>
      <c r="X126" s="78" t="s">
        <v>318</v>
      </c>
      <c r="Y126" s="78">
        <v>353377320</v>
      </c>
      <c r="Z126" s="78" t="s">
        <v>834</v>
      </c>
      <c r="AA126" s="46" t="s">
        <v>835</v>
      </c>
      <c r="AB126" s="46">
        <v>40000</v>
      </c>
      <c r="AC126" s="46" t="s">
        <v>444</v>
      </c>
      <c r="AD126" s="46">
        <v>24</v>
      </c>
      <c r="AE126" s="46" t="s">
        <v>207</v>
      </c>
      <c r="AF126" s="46" t="s">
        <v>253</v>
      </c>
      <c r="AG126" s="46" t="s">
        <v>836</v>
      </c>
      <c r="AH126" s="46" t="s">
        <v>210</v>
      </c>
      <c r="AI126" s="46" t="s">
        <v>837</v>
      </c>
      <c r="AJ126" s="46">
        <v>2130</v>
      </c>
      <c r="AK126" s="46">
        <v>2130</v>
      </c>
      <c r="AL126" s="46" t="s">
        <v>713</v>
      </c>
      <c r="AM126" s="46">
        <v>18455.25</v>
      </c>
      <c r="AN126" s="46">
        <v>9234.75</v>
      </c>
      <c r="AO126" s="46">
        <v>27690</v>
      </c>
      <c r="AP126" s="46">
        <v>21544.75</v>
      </c>
      <c r="AQ126" s="46">
        <v>2882.25</v>
      </c>
      <c r="AR126" s="46">
        <v>24427</v>
      </c>
      <c r="AS126" s="46">
        <v>6944.4</v>
      </c>
      <c r="AT126" s="46">
        <v>1575.6</v>
      </c>
      <c r="AU126" s="46">
        <v>8520</v>
      </c>
      <c r="AV126" s="46">
        <v>17</v>
      </c>
      <c r="AW126" s="46">
        <v>111</v>
      </c>
      <c r="AX126" s="46" t="s">
        <v>201</v>
      </c>
      <c r="AY126" s="74">
        <v>45649</v>
      </c>
      <c r="AZ126" s="46"/>
      <c r="BA126" s="46"/>
      <c r="BB126" s="46" t="s">
        <v>186</v>
      </c>
      <c r="BC126" s="46" t="s">
        <v>187</v>
      </c>
      <c r="BD126" s="46"/>
      <c r="BE126" s="46">
        <v>0</v>
      </c>
      <c r="BF126" s="46" t="s">
        <v>833</v>
      </c>
      <c r="BG126" s="60">
        <v>45776</v>
      </c>
      <c r="BH126" s="60" t="s">
        <v>1116</v>
      </c>
      <c r="BI126" s="58" t="s">
        <v>1117</v>
      </c>
      <c r="BJ126" s="33" t="s">
        <v>1126</v>
      </c>
      <c r="BK126" s="65" t="s">
        <v>1124</v>
      </c>
      <c r="BL126" s="44"/>
      <c r="BM126" s="64"/>
      <c r="BN126" s="58" t="s">
        <v>1125</v>
      </c>
      <c r="BO126" s="58"/>
      <c r="BP126" s="64"/>
      <c r="BQ126" s="83" t="s">
        <v>1174</v>
      </c>
    </row>
    <row r="127" spans="1:69" hidden="1" x14ac:dyDescent="0.3">
      <c r="A127" s="45">
        <v>122</v>
      </c>
      <c r="B127" s="46" t="s">
        <v>154</v>
      </c>
      <c r="C127" s="46" t="s">
        <v>153</v>
      </c>
      <c r="D127" s="46" t="s">
        <v>165</v>
      </c>
      <c r="E127" s="46" t="s">
        <v>166</v>
      </c>
      <c r="F127" s="46" t="s">
        <v>167</v>
      </c>
      <c r="G127" s="46" t="s">
        <v>159</v>
      </c>
      <c r="H127" s="46" t="s">
        <v>160</v>
      </c>
      <c r="I127" s="46">
        <v>45893</v>
      </c>
      <c r="J127" s="46" t="s">
        <v>437</v>
      </c>
      <c r="K127" s="46">
        <v>45893</v>
      </c>
      <c r="L127" s="46" t="s">
        <v>164</v>
      </c>
      <c r="M127" s="46" t="s">
        <v>163</v>
      </c>
      <c r="N127" s="46">
        <v>73600</v>
      </c>
      <c r="O127" s="46" t="s">
        <v>438</v>
      </c>
      <c r="P127" s="46">
        <v>104977</v>
      </c>
      <c r="Q127" s="46" t="s">
        <v>798</v>
      </c>
      <c r="R127" s="46" t="s">
        <v>190</v>
      </c>
      <c r="S127" s="46" t="s">
        <v>838</v>
      </c>
      <c r="T127" s="46" t="s">
        <v>839</v>
      </c>
      <c r="U127" s="46" t="s">
        <v>483</v>
      </c>
      <c r="V127" s="46" t="s">
        <v>281</v>
      </c>
      <c r="W127" s="46">
        <v>541</v>
      </c>
      <c r="X127" s="78" t="s">
        <v>318</v>
      </c>
      <c r="Y127" s="78">
        <v>353646169</v>
      </c>
      <c r="Z127" s="78" t="s">
        <v>840</v>
      </c>
      <c r="AA127" s="46" t="s">
        <v>841</v>
      </c>
      <c r="AB127" s="46">
        <v>42000</v>
      </c>
      <c r="AC127" s="46" t="s">
        <v>444</v>
      </c>
      <c r="AD127" s="46">
        <v>24</v>
      </c>
      <c r="AE127" s="46" t="s">
        <v>207</v>
      </c>
      <c r="AF127" s="46" t="s">
        <v>253</v>
      </c>
      <c r="AG127" s="46" t="s">
        <v>842</v>
      </c>
      <c r="AH127" s="46" t="s">
        <v>210</v>
      </c>
      <c r="AI127" s="46" t="s">
        <v>837</v>
      </c>
      <c r="AJ127" s="46">
        <v>2240</v>
      </c>
      <c r="AK127" s="46">
        <v>2240</v>
      </c>
      <c r="AL127" s="46" t="s">
        <v>745</v>
      </c>
      <c r="AM127" s="46">
        <v>16637.97</v>
      </c>
      <c r="AN127" s="46">
        <v>8002.03</v>
      </c>
      <c r="AO127" s="46">
        <v>24640</v>
      </c>
      <c r="AP127" s="46">
        <v>25362.03</v>
      </c>
      <c r="AQ127" s="46">
        <v>3863.97</v>
      </c>
      <c r="AR127" s="46">
        <v>29226</v>
      </c>
      <c r="AS127" s="46">
        <v>10822.51</v>
      </c>
      <c r="AT127" s="46">
        <v>2617.4899999999998</v>
      </c>
      <c r="AU127" s="46">
        <v>13440</v>
      </c>
      <c r="AV127" s="46">
        <v>17</v>
      </c>
      <c r="AW127" s="46">
        <v>172</v>
      </c>
      <c r="AX127" s="46" t="s">
        <v>201</v>
      </c>
      <c r="AY127" s="74">
        <v>45571</v>
      </c>
      <c r="AZ127" s="46"/>
      <c r="BA127" s="46"/>
      <c r="BB127" s="46" t="s">
        <v>186</v>
      </c>
      <c r="BC127" s="46" t="s">
        <v>187</v>
      </c>
      <c r="BD127" s="46"/>
      <c r="BE127" s="46">
        <v>0</v>
      </c>
      <c r="BF127" s="46" t="s">
        <v>839</v>
      </c>
      <c r="BG127" s="60">
        <v>45776</v>
      </c>
      <c r="BH127" s="60" t="s">
        <v>1116</v>
      </c>
      <c r="BI127" s="58" t="s">
        <v>1117</v>
      </c>
      <c r="BJ127" s="33" t="s">
        <v>1126</v>
      </c>
      <c r="BK127" s="65" t="s">
        <v>1124</v>
      </c>
      <c r="BL127" s="44"/>
      <c r="BM127" s="64"/>
      <c r="BN127" s="58" t="s">
        <v>1125</v>
      </c>
      <c r="BO127" s="58"/>
      <c r="BP127" s="64"/>
      <c r="BQ127" s="83" t="s">
        <v>1174</v>
      </c>
    </row>
    <row r="128" spans="1:69" hidden="1" x14ac:dyDescent="0.3">
      <c r="A128" s="45">
        <v>123</v>
      </c>
      <c r="B128" s="46" t="s">
        <v>154</v>
      </c>
      <c r="C128" s="46" t="s">
        <v>153</v>
      </c>
      <c r="D128" s="46" t="s">
        <v>165</v>
      </c>
      <c r="E128" s="46" t="s">
        <v>166</v>
      </c>
      <c r="F128" s="46" t="s">
        <v>167</v>
      </c>
      <c r="G128" s="46" t="s">
        <v>159</v>
      </c>
      <c r="H128" s="46" t="s">
        <v>160</v>
      </c>
      <c r="I128" s="46">
        <v>46049</v>
      </c>
      <c r="J128" s="46" t="s">
        <v>424</v>
      </c>
      <c r="K128" s="46">
        <v>46049</v>
      </c>
      <c r="L128" s="46" t="s">
        <v>164</v>
      </c>
      <c r="M128" s="46" t="s">
        <v>163</v>
      </c>
      <c r="N128" s="46">
        <v>305278</v>
      </c>
      <c r="O128" s="46" t="s">
        <v>624</v>
      </c>
      <c r="P128" s="46">
        <v>611669</v>
      </c>
      <c r="Q128" s="46" t="s">
        <v>625</v>
      </c>
      <c r="R128" s="46" t="s">
        <v>286</v>
      </c>
      <c r="S128" s="46" t="s">
        <v>633</v>
      </c>
      <c r="T128" s="46" t="s">
        <v>634</v>
      </c>
      <c r="U128" s="46" t="s">
        <v>483</v>
      </c>
      <c r="V128" s="46" t="s">
        <v>175</v>
      </c>
      <c r="W128" s="46">
        <v>541</v>
      </c>
      <c r="X128" s="78" t="s">
        <v>176</v>
      </c>
      <c r="Y128" s="78">
        <v>353789984</v>
      </c>
      <c r="Z128" s="78" t="s">
        <v>635</v>
      </c>
      <c r="AA128" s="46" t="s">
        <v>843</v>
      </c>
      <c r="AB128" s="46">
        <v>29000</v>
      </c>
      <c r="AC128" s="46" t="s">
        <v>431</v>
      </c>
      <c r="AD128" s="46">
        <v>18</v>
      </c>
      <c r="AE128" s="46" t="s">
        <v>288</v>
      </c>
      <c r="AF128" s="46" t="s">
        <v>253</v>
      </c>
      <c r="AG128" s="46" t="s">
        <v>630</v>
      </c>
      <c r="AH128" s="46" t="s">
        <v>210</v>
      </c>
      <c r="AI128" s="46" t="s">
        <v>593</v>
      </c>
      <c r="AJ128" s="46">
        <v>1950</v>
      </c>
      <c r="AK128" s="46">
        <v>1950</v>
      </c>
      <c r="AL128" s="46" t="s">
        <v>844</v>
      </c>
      <c r="AM128" s="46">
        <v>23161.13</v>
      </c>
      <c r="AN128" s="46">
        <v>6088.87</v>
      </c>
      <c r="AO128" s="46">
        <v>29250</v>
      </c>
      <c r="AP128" s="46">
        <v>5838.87</v>
      </c>
      <c r="AQ128" s="46">
        <v>252.13</v>
      </c>
      <c r="AR128" s="46">
        <v>6091</v>
      </c>
      <c r="AS128" s="46">
        <v>1826.02</v>
      </c>
      <c r="AT128" s="46">
        <v>123.98</v>
      </c>
      <c r="AU128" s="46">
        <v>1950</v>
      </c>
      <c r="AV128" s="46">
        <v>16</v>
      </c>
      <c r="AW128" s="46">
        <v>84</v>
      </c>
      <c r="AX128" s="46" t="s">
        <v>219</v>
      </c>
      <c r="AY128" s="74">
        <v>45735</v>
      </c>
      <c r="AZ128" s="46"/>
      <c r="BA128" s="46"/>
      <c r="BB128" s="46" t="s">
        <v>186</v>
      </c>
      <c r="BC128" s="46" t="s">
        <v>187</v>
      </c>
      <c r="BD128" s="46"/>
      <c r="BE128" s="46">
        <v>0</v>
      </c>
      <c r="BF128" s="46" t="s">
        <v>634</v>
      </c>
      <c r="BG128" s="60">
        <v>45780</v>
      </c>
      <c r="BH128" s="60" t="s">
        <v>1116</v>
      </c>
      <c r="BI128" s="58" t="s">
        <v>1171</v>
      </c>
      <c r="BJ128" s="33"/>
      <c r="BK128" s="65"/>
      <c r="BL128" s="44"/>
      <c r="BM128" s="64"/>
      <c r="BN128" s="58" t="s">
        <v>1125</v>
      </c>
      <c r="BO128" s="58"/>
      <c r="BP128" s="64"/>
      <c r="BQ128" s="83" t="s">
        <v>1177</v>
      </c>
    </row>
    <row r="129" spans="1:69" hidden="1" x14ac:dyDescent="0.3">
      <c r="A129" s="45">
        <v>124</v>
      </c>
      <c r="B129" s="46" t="s">
        <v>154</v>
      </c>
      <c r="C129" s="46" t="s">
        <v>153</v>
      </c>
      <c r="D129" s="46" t="s">
        <v>165</v>
      </c>
      <c r="E129" s="46" t="s">
        <v>166</v>
      </c>
      <c r="F129" s="46" t="s">
        <v>167</v>
      </c>
      <c r="G129" s="46" t="s">
        <v>159</v>
      </c>
      <c r="H129" s="46" t="s">
        <v>160</v>
      </c>
      <c r="I129" s="46">
        <v>46049</v>
      </c>
      <c r="J129" s="46" t="s">
        <v>424</v>
      </c>
      <c r="K129" s="46">
        <v>46049</v>
      </c>
      <c r="L129" s="46" t="s">
        <v>164</v>
      </c>
      <c r="M129" s="46" t="s">
        <v>163</v>
      </c>
      <c r="N129" s="46">
        <v>73758</v>
      </c>
      <c r="O129" s="46" t="s">
        <v>509</v>
      </c>
      <c r="P129" s="46">
        <v>717930</v>
      </c>
      <c r="Q129" s="46" t="s">
        <v>845</v>
      </c>
      <c r="R129" s="46" t="s">
        <v>190</v>
      </c>
      <c r="S129" s="46" t="s">
        <v>846</v>
      </c>
      <c r="T129" s="46" t="s">
        <v>847</v>
      </c>
      <c r="U129" s="46" t="s">
        <v>483</v>
      </c>
      <c r="V129" s="46" t="s">
        <v>281</v>
      </c>
      <c r="W129" s="46">
        <v>541</v>
      </c>
      <c r="X129" s="78" t="s">
        <v>318</v>
      </c>
      <c r="Y129" s="78">
        <v>353803322</v>
      </c>
      <c r="Z129" s="78" t="s">
        <v>848</v>
      </c>
      <c r="AA129" s="46" t="s">
        <v>849</v>
      </c>
      <c r="AB129" s="46">
        <v>42000</v>
      </c>
      <c r="AC129" s="46" t="s">
        <v>431</v>
      </c>
      <c r="AD129" s="46">
        <v>24</v>
      </c>
      <c r="AE129" s="46" t="s">
        <v>207</v>
      </c>
      <c r="AF129" s="46" t="s">
        <v>253</v>
      </c>
      <c r="AG129" s="46" t="s">
        <v>850</v>
      </c>
      <c r="AH129" s="46" t="s">
        <v>210</v>
      </c>
      <c r="AI129" s="46" t="s">
        <v>593</v>
      </c>
      <c r="AJ129" s="46">
        <v>2240</v>
      </c>
      <c r="AK129" s="46">
        <v>2240</v>
      </c>
      <c r="AL129" s="46" t="s">
        <v>544</v>
      </c>
      <c r="AM129" s="46">
        <v>14703</v>
      </c>
      <c r="AN129" s="46">
        <v>7697</v>
      </c>
      <c r="AO129" s="46">
        <v>22400</v>
      </c>
      <c r="AP129" s="46">
        <v>27297</v>
      </c>
      <c r="AQ129" s="46">
        <v>4514</v>
      </c>
      <c r="AR129" s="46">
        <v>31811</v>
      </c>
      <c r="AS129" s="46">
        <v>10568.44</v>
      </c>
      <c r="AT129" s="46">
        <v>2871.56</v>
      </c>
      <c r="AU129" s="46">
        <v>13440</v>
      </c>
      <c r="AV129" s="46">
        <v>16</v>
      </c>
      <c r="AW129" s="46">
        <v>176</v>
      </c>
      <c r="AX129" s="46" t="s">
        <v>201</v>
      </c>
      <c r="AY129" s="74">
        <v>45594</v>
      </c>
      <c r="AZ129" s="46"/>
      <c r="BA129" s="46"/>
      <c r="BB129" s="46" t="s">
        <v>186</v>
      </c>
      <c r="BC129" s="46" t="s">
        <v>187</v>
      </c>
      <c r="BD129" s="46"/>
      <c r="BE129" s="46">
        <v>0</v>
      </c>
      <c r="BF129" s="46" t="s">
        <v>847</v>
      </c>
      <c r="BG129" s="60">
        <v>45777</v>
      </c>
      <c r="BH129" s="60" t="s">
        <v>1116</v>
      </c>
      <c r="BI129" s="58" t="s">
        <v>1117</v>
      </c>
      <c r="BJ129" s="33" t="s">
        <v>1126</v>
      </c>
      <c r="BK129" s="65" t="s">
        <v>1124</v>
      </c>
      <c r="BL129" s="44"/>
      <c r="BM129" s="64"/>
      <c r="BN129" s="58" t="s">
        <v>1125</v>
      </c>
      <c r="BO129" s="58"/>
      <c r="BP129" s="64"/>
      <c r="BQ129" s="83" t="s">
        <v>1174</v>
      </c>
    </row>
    <row r="130" spans="1:69" x14ac:dyDescent="0.3">
      <c r="A130" s="45">
        <v>125</v>
      </c>
      <c r="B130" s="46" t="s">
        <v>154</v>
      </c>
      <c r="C130" s="46" t="s">
        <v>153</v>
      </c>
      <c r="D130" s="46" t="s">
        <v>165</v>
      </c>
      <c r="E130" s="46" t="s">
        <v>166</v>
      </c>
      <c r="F130" s="46" t="s">
        <v>167</v>
      </c>
      <c r="G130" s="46" t="s">
        <v>159</v>
      </c>
      <c r="H130" s="46" t="s">
        <v>160</v>
      </c>
      <c r="I130" s="46">
        <v>45944</v>
      </c>
      <c r="J130" s="46" t="s">
        <v>413</v>
      </c>
      <c r="K130" s="46">
        <v>45944</v>
      </c>
      <c r="L130" s="46" t="s">
        <v>164</v>
      </c>
      <c r="M130" s="46" t="s">
        <v>163</v>
      </c>
      <c r="N130" s="46">
        <v>73728</v>
      </c>
      <c r="O130" s="46" t="s">
        <v>637</v>
      </c>
      <c r="P130" s="46">
        <v>105155</v>
      </c>
      <c r="Q130" s="46" t="s">
        <v>638</v>
      </c>
      <c r="R130" s="46" t="s">
        <v>190</v>
      </c>
      <c r="S130" s="46" t="s">
        <v>851</v>
      </c>
      <c r="T130" s="46" t="s">
        <v>852</v>
      </c>
      <c r="U130" s="46" t="s">
        <v>483</v>
      </c>
      <c r="V130" s="46" t="s">
        <v>281</v>
      </c>
      <c r="W130" s="46">
        <v>541</v>
      </c>
      <c r="X130" s="78" t="s">
        <v>318</v>
      </c>
      <c r="Y130" s="78">
        <v>353847969</v>
      </c>
      <c r="Z130" s="77" t="s">
        <v>853</v>
      </c>
      <c r="AA130" s="46" t="s">
        <v>345</v>
      </c>
      <c r="AB130" s="46">
        <v>42000</v>
      </c>
      <c r="AC130" s="46" t="s">
        <v>419</v>
      </c>
      <c r="AD130" s="46">
        <v>24</v>
      </c>
      <c r="AE130" s="46" t="s">
        <v>207</v>
      </c>
      <c r="AF130" s="46" t="s">
        <v>253</v>
      </c>
      <c r="AG130" s="46" t="s">
        <v>854</v>
      </c>
      <c r="AH130" s="46" t="s">
        <v>210</v>
      </c>
      <c r="AI130" s="46" t="s">
        <v>855</v>
      </c>
      <c r="AJ130" s="46">
        <v>2240</v>
      </c>
      <c r="AK130" s="46">
        <v>2240</v>
      </c>
      <c r="AL130" s="46" t="s">
        <v>235</v>
      </c>
      <c r="AM130" s="46">
        <v>23310.69</v>
      </c>
      <c r="AN130" s="46">
        <v>10289.31</v>
      </c>
      <c r="AO130" s="46">
        <v>33600</v>
      </c>
      <c r="AP130" s="46">
        <v>18689.310000000001</v>
      </c>
      <c r="AQ130" s="46">
        <v>2060.69</v>
      </c>
      <c r="AR130" s="46">
        <v>20750</v>
      </c>
      <c r="AS130" s="46">
        <v>1843.17</v>
      </c>
      <c r="AT130" s="46">
        <v>396.83</v>
      </c>
      <c r="AU130" s="46">
        <v>2240</v>
      </c>
      <c r="AV130" s="46">
        <v>16</v>
      </c>
      <c r="AW130" s="46">
        <v>19</v>
      </c>
      <c r="AX130" s="46" t="s">
        <v>423</v>
      </c>
      <c r="AY130" s="74">
        <v>45724</v>
      </c>
      <c r="AZ130" s="46"/>
      <c r="BA130" s="46"/>
      <c r="BB130" s="46" t="s">
        <v>186</v>
      </c>
      <c r="BC130" s="46" t="s">
        <v>187</v>
      </c>
      <c r="BD130" s="46"/>
      <c r="BE130" s="46">
        <v>0</v>
      </c>
      <c r="BF130" s="46" t="s">
        <v>852</v>
      </c>
      <c r="BG130" s="60">
        <v>45775</v>
      </c>
      <c r="BH130" s="60" t="s">
        <v>1116</v>
      </c>
      <c r="BI130" s="58" t="s">
        <v>1117</v>
      </c>
      <c r="BJ130" s="33" t="s">
        <v>1118</v>
      </c>
      <c r="BK130" s="65" t="s">
        <v>1119</v>
      </c>
      <c r="BL130" s="44" t="s">
        <v>1120</v>
      </c>
      <c r="BM130" s="64"/>
      <c r="BN130" s="58" t="s">
        <v>1121</v>
      </c>
      <c r="BO130" s="58" t="s">
        <v>1122</v>
      </c>
      <c r="BP130" s="64">
        <v>2240</v>
      </c>
      <c r="BQ130" s="59" t="s">
        <v>1153</v>
      </c>
    </row>
    <row r="131" spans="1:69" x14ac:dyDescent="0.3">
      <c r="A131" s="45">
        <v>126</v>
      </c>
      <c r="B131" s="46" t="s">
        <v>154</v>
      </c>
      <c r="C131" s="46" t="s">
        <v>153</v>
      </c>
      <c r="D131" s="46" t="s">
        <v>165</v>
      </c>
      <c r="E131" s="46" t="s">
        <v>166</v>
      </c>
      <c r="F131" s="46" t="s">
        <v>167</v>
      </c>
      <c r="G131" s="46" t="s">
        <v>159</v>
      </c>
      <c r="H131" s="46" t="s">
        <v>160</v>
      </c>
      <c r="I131" s="46">
        <v>45944</v>
      </c>
      <c r="J131" s="46" t="s">
        <v>413</v>
      </c>
      <c r="K131" s="46">
        <v>45944</v>
      </c>
      <c r="L131" s="46" t="s">
        <v>164</v>
      </c>
      <c r="M131" s="46" t="s">
        <v>163</v>
      </c>
      <c r="N131" s="46">
        <v>73728</v>
      </c>
      <c r="O131" s="46" t="s">
        <v>637</v>
      </c>
      <c r="P131" s="46">
        <v>105155</v>
      </c>
      <c r="Q131" s="46" t="s">
        <v>638</v>
      </c>
      <c r="R131" s="46" t="s">
        <v>190</v>
      </c>
      <c r="S131" s="46" t="s">
        <v>856</v>
      </c>
      <c r="T131" s="46" t="s">
        <v>857</v>
      </c>
      <c r="U131" s="46" t="s">
        <v>280</v>
      </c>
      <c r="V131" s="46" t="s">
        <v>175</v>
      </c>
      <c r="W131" s="46">
        <v>541</v>
      </c>
      <c r="X131" s="78" t="s">
        <v>318</v>
      </c>
      <c r="Y131" s="78">
        <v>353848039</v>
      </c>
      <c r="Z131" s="78" t="s">
        <v>858</v>
      </c>
      <c r="AA131" s="46" t="s">
        <v>345</v>
      </c>
      <c r="AB131" s="46">
        <v>73000</v>
      </c>
      <c r="AC131" s="46" t="s">
        <v>419</v>
      </c>
      <c r="AD131" s="46">
        <v>24</v>
      </c>
      <c r="AE131" s="46" t="s">
        <v>217</v>
      </c>
      <c r="AF131" s="46" t="s">
        <v>240</v>
      </c>
      <c r="AG131" s="46" t="s">
        <v>771</v>
      </c>
      <c r="AH131" s="46" t="s">
        <v>242</v>
      </c>
      <c r="AI131" s="46" t="s">
        <v>855</v>
      </c>
      <c r="AJ131" s="46">
        <v>3900</v>
      </c>
      <c r="AK131" s="46">
        <v>3900</v>
      </c>
      <c r="AL131" s="46" t="s">
        <v>235</v>
      </c>
      <c r="AM131" s="46">
        <v>40632.080000000002</v>
      </c>
      <c r="AN131" s="46">
        <v>17867.919999999998</v>
      </c>
      <c r="AO131" s="46">
        <v>58500</v>
      </c>
      <c r="AP131" s="46">
        <v>32367.919999999998</v>
      </c>
      <c r="AQ131" s="46">
        <v>3552.08</v>
      </c>
      <c r="AR131" s="46">
        <v>35920</v>
      </c>
      <c r="AS131" s="46">
        <v>3212.74</v>
      </c>
      <c r="AT131" s="46">
        <v>687.26</v>
      </c>
      <c r="AU131" s="46">
        <v>3900</v>
      </c>
      <c r="AV131" s="46">
        <v>16</v>
      </c>
      <c r="AW131" s="46">
        <v>19</v>
      </c>
      <c r="AX131" s="46" t="s">
        <v>423</v>
      </c>
      <c r="AY131" s="74">
        <v>45724</v>
      </c>
      <c r="AZ131" s="46"/>
      <c r="BA131" s="46"/>
      <c r="BB131" s="46" t="s">
        <v>186</v>
      </c>
      <c r="BC131" s="46" t="s">
        <v>187</v>
      </c>
      <c r="BD131" s="46"/>
      <c r="BE131" s="46">
        <v>0</v>
      </c>
      <c r="BF131" s="46" t="s">
        <v>857</v>
      </c>
      <c r="BG131" s="60">
        <v>45775</v>
      </c>
      <c r="BH131" s="60" t="s">
        <v>1116</v>
      </c>
      <c r="BI131" s="58" t="s">
        <v>1117</v>
      </c>
      <c r="BJ131" s="33" t="s">
        <v>1118</v>
      </c>
      <c r="BK131" s="65" t="s">
        <v>1119</v>
      </c>
      <c r="BL131" s="44" t="s">
        <v>1120</v>
      </c>
      <c r="BM131" s="64"/>
      <c r="BN131" s="58" t="s">
        <v>1121</v>
      </c>
      <c r="BO131" s="58" t="s">
        <v>1122</v>
      </c>
      <c r="BP131" s="64">
        <v>3900</v>
      </c>
      <c r="BQ131" s="59" t="s">
        <v>1164</v>
      </c>
    </row>
    <row r="132" spans="1:69" x14ac:dyDescent="0.3">
      <c r="A132" s="45">
        <v>127</v>
      </c>
      <c r="B132" s="46" t="s">
        <v>154</v>
      </c>
      <c r="C132" s="46" t="s">
        <v>153</v>
      </c>
      <c r="D132" s="46" t="s">
        <v>165</v>
      </c>
      <c r="E132" s="46" t="s">
        <v>166</v>
      </c>
      <c r="F132" s="46" t="s">
        <v>167</v>
      </c>
      <c r="G132" s="46" t="s">
        <v>159</v>
      </c>
      <c r="H132" s="46" t="s">
        <v>160</v>
      </c>
      <c r="I132" s="46">
        <v>45944</v>
      </c>
      <c r="J132" s="46" t="s">
        <v>413</v>
      </c>
      <c r="K132" s="46">
        <v>45944</v>
      </c>
      <c r="L132" s="46" t="s">
        <v>164</v>
      </c>
      <c r="M132" s="46" t="s">
        <v>163</v>
      </c>
      <c r="N132" s="46">
        <v>73728</v>
      </c>
      <c r="O132" s="46" t="s">
        <v>637</v>
      </c>
      <c r="P132" s="46">
        <v>105155</v>
      </c>
      <c r="Q132" s="46" t="s">
        <v>638</v>
      </c>
      <c r="R132" s="46" t="s">
        <v>190</v>
      </c>
      <c r="S132" s="46" t="s">
        <v>859</v>
      </c>
      <c r="T132" s="46" t="s">
        <v>860</v>
      </c>
      <c r="U132" s="46" t="s">
        <v>174</v>
      </c>
      <c r="V132" s="46" t="s">
        <v>281</v>
      </c>
      <c r="W132" s="46">
        <v>541</v>
      </c>
      <c r="X132" s="78" t="s">
        <v>318</v>
      </c>
      <c r="Y132" s="78">
        <v>353851927</v>
      </c>
      <c r="Z132" s="78" t="s">
        <v>861</v>
      </c>
      <c r="AA132" s="46" t="s">
        <v>345</v>
      </c>
      <c r="AB132" s="46">
        <v>42000</v>
      </c>
      <c r="AC132" s="46" t="s">
        <v>419</v>
      </c>
      <c r="AD132" s="46">
        <v>24</v>
      </c>
      <c r="AE132" s="46" t="s">
        <v>207</v>
      </c>
      <c r="AF132" s="46" t="s">
        <v>253</v>
      </c>
      <c r="AG132" s="46" t="s">
        <v>854</v>
      </c>
      <c r="AH132" s="46" t="s">
        <v>210</v>
      </c>
      <c r="AI132" s="46" t="s">
        <v>855</v>
      </c>
      <c r="AJ132" s="46">
        <v>2240</v>
      </c>
      <c r="AK132" s="46">
        <v>2240</v>
      </c>
      <c r="AL132" s="46" t="s">
        <v>235</v>
      </c>
      <c r="AM132" s="46">
        <v>23310.69</v>
      </c>
      <c r="AN132" s="46">
        <v>10289.31</v>
      </c>
      <c r="AO132" s="46">
        <v>33600</v>
      </c>
      <c r="AP132" s="46">
        <v>18689.310000000001</v>
      </c>
      <c r="AQ132" s="46">
        <v>2060.69</v>
      </c>
      <c r="AR132" s="46">
        <v>20750</v>
      </c>
      <c r="AS132" s="46">
        <v>1843.17</v>
      </c>
      <c r="AT132" s="46">
        <v>396.83</v>
      </c>
      <c r="AU132" s="46">
        <v>2240</v>
      </c>
      <c r="AV132" s="46">
        <v>16</v>
      </c>
      <c r="AW132" s="46">
        <v>19</v>
      </c>
      <c r="AX132" s="46" t="s">
        <v>423</v>
      </c>
      <c r="AY132" s="74">
        <v>45724</v>
      </c>
      <c r="AZ132" s="46"/>
      <c r="BA132" s="46"/>
      <c r="BB132" s="46" t="s">
        <v>186</v>
      </c>
      <c r="BC132" s="46" t="s">
        <v>187</v>
      </c>
      <c r="BD132" s="46"/>
      <c r="BE132" s="46">
        <v>0</v>
      </c>
      <c r="BF132" s="46" t="s">
        <v>860</v>
      </c>
      <c r="BG132" s="60">
        <v>45775</v>
      </c>
      <c r="BH132" s="60" t="s">
        <v>1116</v>
      </c>
      <c r="BI132" s="58" t="s">
        <v>1117</v>
      </c>
      <c r="BJ132" s="33" t="s">
        <v>1118</v>
      </c>
      <c r="BK132" s="65" t="s">
        <v>1119</v>
      </c>
      <c r="BL132" s="44" t="s">
        <v>1120</v>
      </c>
      <c r="BM132" s="64"/>
      <c r="BN132" s="58" t="s">
        <v>1121</v>
      </c>
      <c r="BO132" s="58" t="s">
        <v>1122</v>
      </c>
      <c r="BP132" s="64">
        <v>2240</v>
      </c>
      <c r="BQ132" s="59" t="s">
        <v>1154</v>
      </c>
    </row>
    <row r="133" spans="1:69" hidden="1" x14ac:dyDescent="0.3">
      <c r="A133" s="45">
        <v>128</v>
      </c>
      <c r="B133" s="46" t="s">
        <v>154</v>
      </c>
      <c r="C133" s="46" t="s">
        <v>153</v>
      </c>
      <c r="D133" s="46" t="s">
        <v>165</v>
      </c>
      <c r="E133" s="46" t="s">
        <v>166</v>
      </c>
      <c r="F133" s="46" t="s">
        <v>167</v>
      </c>
      <c r="G133" s="46" t="s">
        <v>159</v>
      </c>
      <c r="H133" s="46" t="s">
        <v>160</v>
      </c>
      <c r="I133" s="46">
        <v>46128</v>
      </c>
      <c r="J133" s="46" t="s">
        <v>468</v>
      </c>
      <c r="K133" s="46">
        <v>46128</v>
      </c>
      <c r="L133" s="46" t="s">
        <v>164</v>
      </c>
      <c r="M133" s="46" t="s">
        <v>163</v>
      </c>
      <c r="N133" s="46">
        <v>73553</v>
      </c>
      <c r="O133" s="46" t="s">
        <v>487</v>
      </c>
      <c r="P133" s="46">
        <v>784599</v>
      </c>
      <c r="Q133" s="46" t="s">
        <v>862</v>
      </c>
      <c r="R133" s="46" t="s">
        <v>190</v>
      </c>
      <c r="S133" s="46" t="s">
        <v>863</v>
      </c>
      <c r="T133" s="46" t="s">
        <v>864</v>
      </c>
      <c r="U133" s="46" t="s">
        <v>491</v>
      </c>
      <c r="V133" s="46" t="s">
        <v>175</v>
      </c>
      <c r="W133" s="46">
        <v>541</v>
      </c>
      <c r="X133" s="78" t="s">
        <v>176</v>
      </c>
      <c r="Y133" s="78">
        <v>353901795</v>
      </c>
      <c r="Z133" s="78" t="s">
        <v>865</v>
      </c>
      <c r="AA133" s="46" t="s">
        <v>866</v>
      </c>
      <c r="AB133" s="46">
        <v>42000</v>
      </c>
      <c r="AC133" s="46" t="s">
        <v>475</v>
      </c>
      <c r="AD133" s="46">
        <v>24</v>
      </c>
      <c r="AE133" s="46" t="s">
        <v>207</v>
      </c>
      <c r="AF133" s="46" t="s">
        <v>253</v>
      </c>
      <c r="AG133" s="46" t="s">
        <v>867</v>
      </c>
      <c r="AH133" s="46" t="s">
        <v>210</v>
      </c>
      <c r="AI133" s="46" t="s">
        <v>868</v>
      </c>
      <c r="AJ133" s="46">
        <v>2240</v>
      </c>
      <c r="AK133" s="46">
        <v>2240</v>
      </c>
      <c r="AL133" s="46" t="s">
        <v>869</v>
      </c>
      <c r="AM133" s="46">
        <v>16292.66</v>
      </c>
      <c r="AN133" s="46">
        <v>8347.34</v>
      </c>
      <c r="AO133" s="46">
        <v>24640</v>
      </c>
      <c r="AP133" s="46">
        <v>25707.34</v>
      </c>
      <c r="AQ133" s="46">
        <v>3956.66</v>
      </c>
      <c r="AR133" s="46">
        <v>29664</v>
      </c>
      <c r="AS133" s="46">
        <v>8900.4</v>
      </c>
      <c r="AT133" s="46">
        <v>2299.6</v>
      </c>
      <c r="AU133" s="46">
        <v>11200</v>
      </c>
      <c r="AV133" s="46">
        <v>16</v>
      </c>
      <c r="AW133" s="46">
        <v>138</v>
      </c>
      <c r="AX133" s="46" t="s">
        <v>201</v>
      </c>
      <c r="AY133" s="74">
        <v>45742</v>
      </c>
      <c r="AZ133" s="46"/>
      <c r="BA133" s="46"/>
      <c r="BB133" s="46" t="s">
        <v>186</v>
      </c>
      <c r="BC133" s="46" t="s">
        <v>187</v>
      </c>
      <c r="BD133" s="46"/>
      <c r="BE133" s="46">
        <v>0</v>
      </c>
      <c r="BF133" s="46" t="s">
        <v>864</v>
      </c>
      <c r="BG133" s="60">
        <v>45776</v>
      </c>
      <c r="BH133" s="60" t="s">
        <v>1116</v>
      </c>
      <c r="BI133" s="58" t="s">
        <v>1117</v>
      </c>
      <c r="BJ133" s="33" t="s">
        <v>1126</v>
      </c>
      <c r="BK133" s="65" t="s">
        <v>1124</v>
      </c>
      <c r="BL133" s="44"/>
      <c r="BM133" s="64"/>
      <c r="BN133" s="58" t="s">
        <v>1125</v>
      </c>
      <c r="BO133" s="58"/>
      <c r="BP133" s="64"/>
      <c r="BQ133" s="83" t="s">
        <v>1174</v>
      </c>
    </row>
    <row r="134" spans="1:69" hidden="1" x14ac:dyDescent="0.3">
      <c r="A134" s="45">
        <v>129</v>
      </c>
      <c r="B134" s="46" t="s">
        <v>154</v>
      </c>
      <c r="C134" s="46" t="s">
        <v>153</v>
      </c>
      <c r="D134" s="46" t="s">
        <v>165</v>
      </c>
      <c r="E134" s="46" t="s">
        <v>166</v>
      </c>
      <c r="F134" s="46" t="s">
        <v>167</v>
      </c>
      <c r="G134" s="46" t="s">
        <v>159</v>
      </c>
      <c r="H134" s="46" t="s">
        <v>160</v>
      </c>
      <c r="I134" s="46">
        <v>46049</v>
      </c>
      <c r="J134" s="46" t="s">
        <v>424</v>
      </c>
      <c r="K134" s="46">
        <v>46049</v>
      </c>
      <c r="L134" s="46" t="s">
        <v>164</v>
      </c>
      <c r="M134" s="46" t="s">
        <v>163</v>
      </c>
      <c r="N134" s="46">
        <v>73582</v>
      </c>
      <c r="O134" s="46" t="s">
        <v>518</v>
      </c>
      <c r="P134" s="46">
        <v>104955</v>
      </c>
      <c r="Q134" s="46" t="s">
        <v>870</v>
      </c>
      <c r="R134" s="46" t="s">
        <v>286</v>
      </c>
      <c r="S134" s="46" t="s">
        <v>871</v>
      </c>
      <c r="T134" s="46" t="s">
        <v>872</v>
      </c>
      <c r="U134" s="46" t="s">
        <v>174</v>
      </c>
      <c r="V134" s="46" t="s">
        <v>175</v>
      </c>
      <c r="W134" s="46">
        <v>541</v>
      </c>
      <c r="X134" s="78" t="s">
        <v>318</v>
      </c>
      <c r="Y134" s="78">
        <v>353938470</v>
      </c>
      <c r="Z134" s="78" t="s">
        <v>873</v>
      </c>
      <c r="AA134" s="46" t="s">
        <v>342</v>
      </c>
      <c r="AB134" s="46">
        <v>30000</v>
      </c>
      <c r="AC134" s="46" t="s">
        <v>431</v>
      </c>
      <c r="AD134" s="46">
        <v>18</v>
      </c>
      <c r="AE134" s="46" t="s">
        <v>288</v>
      </c>
      <c r="AF134" s="46" t="s">
        <v>208</v>
      </c>
      <c r="AG134" s="46" t="s">
        <v>874</v>
      </c>
      <c r="AH134" s="46" t="s">
        <v>210</v>
      </c>
      <c r="AI134" s="46" t="s">
        <v>593</v>
      </c>
      <c r="AJ134" s="46">
        <v>2020</v>
      </c>
      <c r="AK134" s="46">
        <v>2020</v>
      </c>
      <c r="AL134" s="46" t="s">
        <v>875</v>
      </c>
      <c r="AM134" s="46">
        <v>20692.63</v>
      </c>
      <c r="AN134" s="46">
        <v>5567.37</v>
      </c>
      <c r="AO134" s="46">
        <v>26260</v>
      </c>
      <c r="AP134" s="46">
        <v>9307.3700000000008</v>
      </c>
      <c r="AQ134" s="46">
        <v>574.63</v>
      </c>
      <c r="AR134" s="46">
        <v>9882</v>
      </c>
      <c r="AS134" s="46">
        <v>5599.74</v>
      </c>
      <c r="AT134" s="46">
        <v>460.26</v>
      </c>
      <c r="AU134" s="46">
        <v>6060</v>
      </c>
      <c r="AV134" s="46">
        <v>16</v>
      </c>
      <c r="AW134" s="46">
        <v>84</v>
      </c>
      <c r="AX134" s="46" t="s">
        <v>219</v>
      </c>
      <c r="AY134" s="74">
        <v>45659</v>
      </c>
      <c r="AZ134" s="46"/>
      <c r="BA134" s="46"/>
      <c r="BB134" s="46" t="s">
        <v>186</v>
      </c>
      <c r="BC134" s="46" t="s">
        <v>187</v>
      </c>
      <c r="BD134" s="46"/>
      <c r="BE134" s="46">
        <v>0</v>
      </c>
      <c r="BF134" s="46" t="s">
        <v>872</v>
      </c>
      <c r="BG134" s="60">
        <v>45780</v>
      </c>
      <c r="BH134" s="60" t="s">
        <v>1116</v>
      </c>
      <c r="BI134" s="58" t="s">
        <v>1171</v>
      </c>
      <c r="BJ134" s="33"/>
      <c r="BK134" s="65"/>
      <c r="BL134" s="44"/>
      <c r="BM134" s="64"/>
      <c r="BN134" s="58" t="s">
        <v>1125</v>
      </c>
      <c r="BO134" s="58"/>
      <c r="BP134" s="64"/>
      <c r="BQ134" s="83" t="s">
        <v>1177</v>
      </c>
    </row>
    <row r="135" spans="1:69" x14ac:dyDescent="0.3">
      <c r="A135" s="45">
        <v>130</v>
      </c>
      <c r="B135" s="46" t="s">
        <v>154</v>
      </c>
      <c r="C135" s="46" t="s">
        <v>153</v>
      </c>
      <c r="D135" s="46" t="s">
        <v>165</v>
      </c>
      <c r="E135" s="46" t="s">
        <v>166</v>
      </c>
      <c r="F135" s="46" t="s">
        <v>167</v>
      </c>
      <c r="G135" s="46" t="s">
        <v>159</v>
      </c>
      <c r="H135" s="46" t="s">
        <v>160</v>
      </c>
      <c r="I135" s="46">
        <v>45944</v>
      </c>
      <c r="J135" s="46" t="s">
        <v>413</v>
      </c>
      <c r="K135" s="46">
        <v>45944</v>
      </c>
      <c r="L135" s="46" t="s">
        <v>164</v>
      </c>
      <c r="M135" s="46" t="s">
        <v>163</v>
      </c>
      <c r="N135" s="46">
        <v>73554</v>
      </c>
      <c r="O135" s="46" t="s">
        <v>414</v>
      </c>
      <c r="P135" s="46">
        <v>396443</v>
      </c>
      <c r="Q135" s="46" t="s">
        <v>537</v>
      </c>
      <c r="R135" s="46" t="s">
        <v>190</v>
      </c>
      <c r="S135" s="46" t="s">
        <v>876</v>
      </c>
      <c r="T135" s="46" t="s">
        <v>877</v>
      </c>
      <c r="U135" s="46" t="s">
        <v>174</v>
      </c>
      <c r="V135" s="46" t="s">
        <v>175</v>
      </c>
      <c r="W135" s="46">
        <v>0</v>
      </c>
      <c r="X135" s="78" t="s">
        <v>176</v>
      </c>
      <c r="Y135" s="78">
        <v>354065765</v>
      </c>
      <c r="Z135" s="78" t="s">
        <v>878</v>
      </c>
      <c r="AA135" s="46" t="s">
        <v>879</v>
      </c>
      <c r="AB135" s="46">
        <v>52000</v>
      </c>
      <c r="AC135" s="46" t="s">
        <v>419</v>
      </c>
      <c r="AD135" s="46">
        <v>24</v>
      </c>
      <c r="AE135" s="46" t="s">
        <v>354</v>
      </c>
      <c r="AF135" s="46" t="s">
        <v>240</v>
      </c>
      <c r="AG135" s="46" t="s">
        <v>880</v>
      </c>
      <c r="AH135" s="46" t="s">
        <v>242</v>
      </c>
      <c r="AI135" s="46" t="s">
        <v>855</v>
      </c>
      <c r="AJ135" s="46">
        <v>2780</v>
      </c>
      <c r="AK135" s="46">
        <v>2780</v>
      </c>
      <c r="AL135" s="46" t="s">
        <v>235</v>
      </c>
      <c r="AM135" s="46">
        <v>29689.41</v>
      </c>
      <c r="AN135" s="46">
        <v>12010.59</v>
      </c>
      <c r="AO135" s="46">
        <v>41700</v>
      </c>
      <c r="AP135" s="46">
        <v>22310.59</v>
      </c>
      <c r="AQ135" s="46">
        <v>2376.41</v>
      </c>
      <c r="AR135" s="46">
        <v>24687</v>
      </c>
      <c r="AS135" s="46">
        <v>2306.2800000000002</v>
      </c>
      <c r="AT135" s="46">
        <v>473.72</v>
      </c>
      <c r="AU135" s="46">
        <v>2780</v>
      </c>
      <c r="AV135" s="46">
        <v>16</v>
      </c>
      <c r="AW135" s="46">
        <v>19</v>
      </c>
      <c r="AX135" s="46" t="s">
        <v>423</v>
      </c>
      <c r="AY135" s="74">
        <v>45724</v>
      </c>
      <c r="AZ135" s="46"/>
      <c r="BA135" s="46"/>
      <c r="BB135" s="46" t="s">
        <v>186</v>
      </c>
      <c r="BC135" s="46" t="s">
        <v>187</v>
      </c>
      <c r="BD135" s="46"/>
      <c r="BE135" s="46">
        <v>0</v>
      </c>
      <c r="BF135" s="46" t="s">
        <v>877</v>
      </c>
      <c r="BG135" s="60">
        <v>45775</v>
      </c>
      <c r="BH135" s="60" t="s">
        <v>1116</v>
      </c>
      <c r="BI135" s="58" t="s">
        <v>1117</v>
      </c>
      <c r="BJ135" s="33" t="s">
        <v>1118</v>
      </c>
      <c r="BK135" s="65" t="s">
        <v>1119</v>
      </c>
      <c r="BL135" s="44" t="s">
        <v>1120</v>
      </c>
      <c r="BM135" s="64"/>
      <c r="BN135" s="58" t="s">
        <v>1121</v>
      </c>
      <c r="BO135" s="58" t="s">
        <v>1122</v>
      </c>
      <c r="BP135" s="64">
        <v>2780</v>
      </c>
      <c r="BQ135" s="59" t="s">
        <v>1155</v>
      </c>
    </row>
    <row r="136" spans="1:69" x14ac:dyDescent="0.3">
      <c r="A136" s="45">
        <v>131</v>
      </c>
      <c r="B136" s="46" t="s">
        <v>154</v>
      </c>
      <c r="C136" s="46" t="s">
        <v>153</v>
      </c>
      <c r="D136" s="46" t="s">
        <v>165</v>
      </c>
      <c r="E136" s="46" t="s">
        <v>166</v>
      </c>
      <c r="F136" s="46" t="s">
        <v>167</v>
      </c>
      <c r="G136" s="46" t="s">
        <v>159</v>
      </c>
      <c r="H136" s="46" t="s">
        <v>160</v>
      </c>
      <c r="I136" s="46">
        <v>45944</v>
      </c>
      <c r="J136" s="46" t="s">
        <v>413</v>
      </c>
      <c r="K136" s="46">
        <v>45944</v>
      </c>
      <c r="L136" s="46" t="s">
        <v>164</v>
      </c>
      <c r="M136" s="46" t="s">
        <v>163</v>
      </c>
      <c r="N136" s="46">
        <v>73554</v>
      </c>
      <c r="O136" s="46" t="s">
        <v>414</v>
      </c>
      <c r="P136" s="46">
        <v>396443</v>
      </c>
      <c r="Q136" s="46" t="s">
        <v>537</v>
      </c>
      <c r="R136" s="46" t="s">
        <v>286</v>
      </c>
      <c r="S136" s="46" t="s">
        <v>881</v>
      </c>
      <c r="T136" s="46" t="s">
        <v>882</v>
      </c>
      <c r="U136" s="46" t="s">
        <v>174</v>
      </c>
      <c r="V136" s="46" t="s">
        <v>175</v>
      </c>
      <c r="W136" s="46">
        <v>0</v>
      </c>
      <c r="X136" s="78" t="s">
        <v>176</v>
      </c>
      <c r="Y136" s="78">
        <v>354118749</v>
      </c>
      <c r="Z136" s="78" t="s">
        <v>883</v>
      </c>
      <c r="AA136" s="46" t="s">
        <v>884</v>
      </c>
      <c r="AB136" s="46">
        <v>29000</v>
      </c>
      <c r="AC136" s="46" t="s">
        <v>419</v>
      </c>
      <c r="AD136" s="46">
        <v>18</v>
      </c>
      <c r="AE136" s="46" t="s">
        <v>288</v>
      </c>
      <c r="AF136" s="46" t="s">
        <v>208</v>
      </c>
      <c r="AG136" s="46" t="s">
        <v>225</v>
      </c>
      <c r="AH136" s="46" t="s">
        <v>210</v>
      </c>
      <c r="AI136" s="46" t="s">
        <v>855</v>
      </c>
      <c r="AJ136" s="46">
        <v>1950</v>
      </c>
      <c r="AK136" s="46">
        <v>1950</v>
      </c>
      <c r="AL136" s="46" t="s">
        <v>844</v>
      </c>
      <c r="AM136" s="46">
        <v>21773.599999999999</v>
      </c>
      <c r="AN136" s="46">
        <v>5526.4</v>
      </c>
      <c r="AO136" s="46">
        <v>27300</v>
      </c>
      <c r="AP136" s="46">
        <v>7226.4</v>
      </c>
      <c r="AQ136" s="46">
        <v>363.6</v>
      </c>
      <c r="AR136" s="46">
        <v>7590</v>
      </c>
      <c r="AS136" s="46">
        <v>3646.43</v>
      </c>
      <c r="AT136" s="46">
        <v>253.57</v>
      </c>
      <c r="AU136" s="46">
        <v>3900</v>
      </c>
      <c r="AV136" s="46">
        <v>16</v>
      </c>
      <c r="AW136" s="46">
        <v>50</v>
      </c>
      <c r="AX136" s="46" t="s">
        <v>201</v>
      </c>
      <c r="AY136" s="74">
        <v>45735</v>
      </c>
      <c r="AZ136" s="46"/>
      <c r="BA136" s="46"/>
      <c r="BB136" s="46" t="s">
        <v>186</v>
      </c>
      <c r="BC136" s="46" t="s">
        <v>187</v>
      </c>
      <c r="BD136" s="46"/>
      <c r="BE136" s="46">
        <v>0</v>
      </c>
      <c r="BF136" s="46" t="s">
        <v>882</v>
      </c>
      <c r="BG136" s="60">
        <v>45775</v>
      </c>
      <c r="BH136" s="60" t="s">
        <v>1116</v>
      </c>
      <c r="BI136" s="58" t="s">
        <v>1117</v>
      </c>
      <c r="BJ136" s="33" t="s">
        <v>1118</v>
      </c>
      <c r="BK136" s="65" t="s">
        <v>1119</v>
      </c>
      <c r="BL136" s="44" t="s">
        <v>1120</v>
      </c>
      <c r="BM136" s="64"/>
      <c r="BN136" s="58" t="s">
        <v>1121</v>
      </c>
      <c r="BO136" s="58" t="s">
        <v>1122</v>
      </c>
      <c r="BP136" s="64">
        <v>1950</v>
      </c>
      <c r="BQ136" s="59" t="s">
        <v>1156</v>
      </c>
    </row>
    <row r="137" spans="1:69" hidden="1" x14ac:dyDescent="0.3">
      <c r="A137" s="45">
        <v>132</v>
      </c>
      <c r="B137" s="46" t="s">
        <v>154</v>
      </c>
      <c r="C137" s="46" t="s">
        <v>153</v>
      </c>
      <c r="D137" s="46" t="s">
        <v>165</v>
      </c>
      <c r="E137" s="46" t="s">
        <v>166</v>
      </c>
      <c r="F137" s="46" t="s">
        <v>167</v>
      </c>
      <c r="G137" s="46" t="s">
        <v>159</v>
      </c>
      <c r="H137" s="46" t="s">
        <v>160</v>
      </c>
      <c r="I137" s="46">
        <v>46128</v>
      </c>
      <c r="J137" s="46" t="s">
        <v>468</v>
      </c>
      <c r="K137" s="46">
        <v>46128</v>
      </c>
      <c r="L137" s="46" t="s">
        <v>164</v>
      </c>
      <c r="M137" s="46" t="s">
        <v>163</v>
      </c>
      <c r="N137" s="46">
        <v>73553</v>
      </c>
      <c r="O137" s="46" t="s">
        <v>487</v>
      </c>
      <c r="P137" s="46">
        <v>105205</v>
      </c>
      <c r="Q137" s="46" t="s">
        <v>488</v>
      </c>
      <c r="R137" s="46" t="s">
        <v>190</v>
      </c>
      <c r="S137" s="46" t="s">
        <v>885</v>
      </c>
      <c r="T137" s="46" t="s">
        <v>886</v>
      </c>
      <c r="U137" s="46" t="s">
        <v>491</v>
      </c>
      <c r="V137" s="46" t="s">
        <v>175</v>
      </c>
      <c r="W137" s="46">
        <v>541</v>
      </c>
      <c r="X137" s="78" t="s">
        <v>176</v>
      </c>
      <c r="Y137" s="78">
        <v>354159437</v>
      </c>
      <c r="Z137" s="78" t="s">
        <v>887</v>
      </c>
      <c r="AA137" s="46" t="s">
        <v>888</v>
      </c>
      <c r="AB137" s="46">
        <v>73000</v>
      </c>
      <c r="AC137" s="46" t="s">
        <v>475</v>
      </c>
      <c r="AD137" s="46">
        <v>24</v>
      </c>
      <c r="AE137" s="46" t="s">
        <v>217</v>
      </c>
      <c r="AF137" s="46" t="s">
        <v>240</v>
      </c>
      <c r="AG137" s="46" t="s">
        <v>889</v>
      </c>
      <c r="AH137" s="46" t="s">
        <v>242</v>
      </c>
      <c r="AI137" s="46" t="s">
        <v>890</v>
      </c>
      <c r="AJ137" s="46">
        <v>3900</v>
      </c>
      <c r="AK137" s="46">
        <v>3900</v>
      </c>
      <c r="AL137" s="46" t="s">
        <v>891</v>
      </c>
      <c r="AM137" s="46">
        <v>27771.3</v>
      </c>
      <c r="AN137" s="46">
        <v>15128.7</v>
      </c>
      <c r="AO137" s="46">
        <v>42900</v>
      </c>
      <c r="AP137" s="46">
        <v>45228.7</v>
      </c>
      <c r="AQ137" s="46">
        <v>7051.3</v>
      </c>
      <c r="AR137" s="46">
        <v>52280</v>
      </c>
      <c r="AS137" s="46">
        <v>12220.93</v>
      </c>
      <c r="AT137" s="46">
        <v>3379.07</v>
      </c>
      <c r="AU137" s="46">
        <v>15600</v>
      </c>
      <c r="AV137" s="46">
        <v>15</v>
      </c>
      <c r="AW137" s="46">
        <v>107</v>
      </c>
      <c r="AX137" s="46" t="s">
        <v>201</v>
      </c>
      <c r="AY137" s="74">
        <v>45693</v>
      </c>
      <c r="AZ137" s="46"/>
      <c r="BA137" s="46"/>
      <c r="BB137" s="46" t="s">
        <v>186</v>
      </c>
      <c r="BC137" s="46" t="s">
        <v>187</v>
      </c>
      <c r="BD137" s="46"/>
      <c r="BE137" s="46">
        <v>0</v>
      </c>
      <c r="BF137" s="46" t="s">
        <v>886</v>
      </c>
      <c r="BG137" s="60">
        <v>45776</v>
      </c>
      <c r="BH137" s="60" t="s">
        <v>1116</v>
      </c>
      <c r="BI137" s="58" t="s">
        <v>1117</v>
      </c>
      <c r="BJ137" s="33" t="s">
        <v>1126</v>
      </c>
      <c r="BK137" s="65" t="s">
        <v>1124</v>
      </c>
      <c r="BL137" s="44"/>
      <c r="BM137" s="64"/>
      <c r="BN137" s="58" t="s">
        <v>1125</v>
      </c>
      <c r="BO137" s="58"/>
      <c r="BP137" s="64"/>
      <c r="BQ137" s="83" t="s">
        <v>1174</v>
      </c>
    </row>
    <row r="138" spans="1:69" hidden="1" x14ac:dyDescent="0.3">
      <c r="A138" s="45">
        <v>133</v>
      </c>
      <c r="B138" s="46" t="s">
        <v>154</v>
      </c>
      <c r="C138" s="46" t="s">
        <v>153</v>
      </c>
      <c r="D138" s="46" t="s">
        <v>165</v>
      </c>
      <c r="E138" s="46" t="s">
        <v>166</v>
      </c>
      <c r="F138" s="46" t="s">
        <v>167</v>
      </c>
      <c r="G138" s="46" t="s">
        <v>159</v>
      </c>
      <c r="H138" s="46" t="s">
        <v>160</v>
      </c>
      <c r="I138" s="46">
        <v>46049</v>
      </c>
      <c r="J138" s="46" t="s">
        <v>424</v>
      </c>
      <c r="K138" s="46">
        <v>46049</v>
      </c>
      <c r="L138" s="46" t="s">
        <v>164</v>
      </c>
      <c r="M138" s="46" t="s">
        <v>163</v>
      </c>
      <c r="N138" s="46">
        <v>73758</v>
      </c>
      <c r="O138" s="46" t="s">
        <v>509</v>
      </c>
      <c r="P138" s="46">
        <v>497061</v>
      </c>
      <c r="Q138" s="46" t="s">
        <v>892</v>
      </c>
      <c r="R138" s="46" t="s">
        <v>190</v>
      </c>
      <c r="S138" s="46" t="s">
        <v>893</v>
      </c>
      <c r="T138" s="46" t="s">
        <v>894</v>
      </c>
      <c r="U138" s="46" t="s">
        <v>280</v>
      </c>
      <c r="V138" s="46" t="s">
        <v>281</v>
      </c>
      <c r="W138" s="46">
        <v>541</v>
      </c>
      <c r="X138" s="78" t="s">
        <v>193</v>
      </c>
      <c r="Y138" s="78">
        <v>354222900</v>
      </c>
      <c r="Z138" s="78" t="s">
        <v>895</v>
      </c>
      <c r="AA138" s="46" t="s">
        <v>896</v>
      </c>
      <c r="AB138" s="46">
        <v>42000</v>
      </c>
      <c r="AC138" s="46" t="s">
        <v>431</v>
      </c>
      <c r="AD138" s="46">
        <v>24</v>
      </c>
      <c r="AE138" s="46" t="s">
        <v>207</v>
      </c>
      <c r="AF138" s="46" t="s">
        <v>253</v>
      </c>
      <c r="AG138" s="46" t="s">
        <v>897</v>
      </c>
      <c r="AH138" s="46" t="s">
        <v>210</v>
      </c>
      <c r="AI138" s="46" t="s">
        <v>898</v>
      </c>
      <c r="AJ138" s="46">
        <v>2240</v>
      </c>
      <c r="AK138" s="46">
        <v>2240</v>
      </c>
      <c r="AL138" s="46" t="s">
        <v>559</v>
      </c>
      <c r="AM138" s="46">
        <v>21521.08</v>
      </c>
      <c r="AN138" s="46">
        <v>9838.92</v>
      </c>
      <c r="AO138" s="46">
        <v>31360</v>
      </c>
      <c r="AP138" s="46">
        <v>20478.919999999998</v>
      </c>
      <c r="AQ138" s="46">
        <v>2486.08</v>
      </c>
      <c r="AR138" s="46">
        <v>22965</v>
      </c>
      <c r="AS138" s="46">
        <v>1805.17</v>
      </c>
      <c r="AT138" s="46">
        <v>434.83</v>
      </c>
      <c r="AU138" s="46">
        <v>2240</v>
      </c>
      <c r="AV138" s="46">
        <v>15</v>
      </c>
      <c r="AW138" s="46">
        <v>25</v>
      </c>
      <c r="AX138" s="46" t="s">
        <v>423</v>
      </c>
      <c r="AY138" s="74">
        <v>45720</v>
      </c>
      <c r="AZ138" s="46"/>
      <c r="BA138" s="46"/>
      <c r="BB138" s="46" t="s">
        <v>186</v>
      </c>
      <c r="BC138" s="46" t="s">
        <v>187</v>
      </c>
      <c r="BD138" s="46"/>
      <c r="BE138" s="46">
        <v>0</v>
      </c>
      <c r="BF138" s="46" t="s">
        <v>894</v>
      </c>
      <c r="BG138" s="60">
        <v>45777</v>
      </c>
      <c r="BH138" s="60" t="s">
        <v>1116</v>
      </c>
      <c r="BI138" s="58" t="s">
        <v>1117</v>
      </c>
      <c r="BJ138" s="33" t="s">
        <v>1126</v>
      </c>
      <c r="BK138" s="65" t="s">
        <v>1124</v>
      </c>
      <c r="BL138" s="44"/>
      <c r="BM138" s="64"/>
      <c r="BN138" s="58" t="s">
        <v>1125</v>
      </c>
      <c r="BO138" s="58"/>
      <c r="BP138" s="64"/>
      <c r="BQ138" s="83" t="s">
        <v>1174</v>
      </c>
    </row>
    <row r="139" spans="1:69" hidden="1" x14ac:dyDescent="0.3">
      <c r="A139" s="45">
        <v>134</v>
      </c>
      <c r="B139" s="46" t="s">
        <v>154</v>
      </c>
      <c r="C139" s="46" t="s">
        <v>153</v>
      </c>
      <c r="D139" s="46" t="s">
        <v>165</v>
      </c>
      <c r="E139" s="46" t="s">
        <v>166</v>
      </c>
      <c r="F139" s="46" t="s">
        <v>167</v>
      </c>
      <c r="G139" s="46" t="s">
        <v>159</v>
      </c>
      <c r="H139" s="46" t="s">
        <v>160</v>
      </c>
      <c r="I139" s="46">
        <v>45893</v>
      </c>
      <c r="J139" s="46" t="s">
        <v>437</v>
      </c>
      <c r="K139" s="46">
        <v>45893</v>
      </c>
      <c r="L139" s="46" t="s">
        <v>164</v>
      </c>
      <c r="M139" s="46" t="s">
        <v>163</v>
      </c>
      <c r="N139" s="46">
        <v>73600</v>
      </c>
      <c r="O139" s="46" t="s">
        <v>438</v>
      </c>
      <c r="P139" s="46">
        <v>696244</v>
      </c>
      <c r="Q139" s="46" t="s">
        <v>899</v>
      </c>
      <c r="R139" s="46" t="s">
        <v>190</v>
      </c>
      <c r="S139" s="46" t="s">
        <v>900</v>
      </c>
      <c r="T139" s="46" t="s">
        <v>901</v>
      </c>
      <c r="U139" s="46" t="s">
        <v>280</v>
      </c>
      <c r="V139" s="46" t="s">
        <v>281</v>
      </c>
      <c r="W139" s="46">
        <v>541</v>
      </c>
      <c r="X139" s="78" t="s">
        <v>318</v>
      </c>
      <c r="Y139" s="78">
        <v>354236363</v>
      </c>
      <c r="Z139" s="78" t="s">
        <v>902</v>
      </c>
      <c r="AA139" s="46" t="s">
        <v>888</v>
      </c>
      <c r="AB139" s="46">
        <v>42000</v>
      </c>
      <c r="AC139" s="46" t="s">
        <v>444</v>
      </c>
      <c r="AD139" s="46">
        <v>24</v>
      </c>
      <c r="AE139" s="46" t="s">
        <v>207</v>
      </c>
      <c r="AF139" s="46" t="s">
        <v>253</v>
      </c>
      <c r="AG139" s="46" t="s">
        <v>903</v>
      </c>
      <c r="AH139" s="46" t="s">
        <v>210</v>
      </c>
      <c r="AI139" s="46" t="s">
        <v>904</v>
      </c>
      <c r="AJ139" s="46">
        <v>2240</v>
      </c>
      <c r="AK139" s="46">
        <v>2240</v>
      </c>
      <c r="AL139" s="46" t="s">
        <v>365</v>
      </c>
      <c r="AM139" s="46">
        <v>8100.78</v>
      </c>
      <c r="AN139" s="46">
        <v>5339.22</v>
      </c>
      <c r="AO139" s="46">
        <v>13440</v>
      </c>
      <c r="AP139" s="46">
        <v>33899.22</v>
      </c>
      <c r="AQ139" s="46">
        <v>7262.78</v>
      </c>
      <c r="AR139" s="46">
        <v>41162</v>
      </c>
      <c r="AS139" s="46">
        <v>14995.24</v>
      </c>
      <c r="AT139" s="46">
        <v>5164.76</v>
      </c>
      <c r="AU139" s="46">
        <v>20160</v>
      </c>
      <c r="AV139" s="46">
        <v>15</v>
      </c>
      <c r="AW139" s="46">
        <v>264</v>
      </c>
      <c r="AX139" s="46" t="s">
        <v>201</v>
      </c>
      <c r="AY139" s="74">
        <v>45474</v>
      </c>
      <c r="AZ139" s="46"/>
      <c r="BA139" s="46"/>
      <c r="BB139" s="46" t="s">
        <v>186</v>
      </c>
      <c r="BC139" s="46" t="s">
        <v>187</v>
      </c>
      <c r="BD139" s="46"/>
      <c r="BE139" s="46">
        <v>0</v>
      </c>
      <c r="BF139" s="46" t="s">
        <v>901</v>
      </c>
      <c r="BG139" s="60">
        <v>45776</v>
      </c>
      <c r="BH139" s="60" t="s">
        <v>1116</v>
      </c>
      <c r="BI139" s="58" t="s">
        <v>1117</v>
      </c>
      <c r="BJ139" s="33" t="s">
        <v>1126</v>
      </c>
      <c r="BK139" s="65" t="s">
        <v>1124</v>
      </c>
      <c r="BL139" s="44"/>
      <c r="BM139" s="64"/>
      <c r="BN139" s="58" t="s">
        <v>1125</v>
      </c>
      <c r="BO139" s="58"/>
      <c r="BP139" s="64"/>
      <c r="BQ139" s="83" t="s">
        <v>1174</v>
      </c>
    </row>
    <row r="140" spans="1:69" hidden="1" x14ac:dyDescent="0.3">
      <c r="A140" s="45">
        <v>135</v>
      </c>
      <c r="B140" s="46" t="s">
        <v>154</v>
      </c>
      <c r="C140" s="46" t="s">
        <v>153</v>
      </c>
      <c r="D140" s="46" t="s">
        <v>165</v>
      </c>
      <c r="E140" s="46" t="s">
        <v>166</v>
      </c>
      <c r="F140" s="46" t="s">
        <v>167</v>
      </c>
      <c r="G140" s="46" t="s">
        <v>159</v>
      </c>
      <c r="H140" s="46" t="s">
        <v>160</v>
      </c>
      <c r="I140" s="46">
        <v>46049</v>
      </c>
      <c r="J140" s="46" t="s">
        <v>424</v>
      </c>
      <c r="K140" s="46">
        <v>46049</v>
      </c>
      <c r="L140" s="46" t="s">
        <v>164</v>
      </c>
      <c r="M140" s="46" t="s">
        <v>163</v>
      </c>
      <c r="N140" s="46">
        <v>73655</v>
      </c>
      <c r="O140" s="46" t="s">
        <v>905</v>
      </c>
      <c r="P140" s="46">
        <v>105058</v>
      </c>
      <c r="Q140" s="46" t="s">
        <v>906</v>
      </c>
      <c r="R140" s="46" t="s">
        <v>190</v>
      </c>
      <c r="S140" s="46" t="s">
        <v>907</v>
      </c>
      <c r="T140" s="46" t="s">
        <v>908</v>
      </c>
      <c r="U140" s="46" t="s">
        <v>174</v>
      </c>
      <c r="V140" s="46" t="s">
        <v>175</v>
      </c>
      <c r="W140" s="46">
        <v>541</v>
      </c>
      <c r="X140" s="78" t="s">
        <v>176</v>
      </c>
      <c r="Y140" s="78">
        <v>354269116</v>
      </c>
      <c r="Z140" s="78" t="s">
        <v>540</v>
      </c>
      <c r="AA140" s="46" t="s">
        <v>909</v>
      </c>
      <c r="AB140" s="46">
        <v>42000</v>
      </c>
      <c r="AC140" s="46" t="s">
        <v>431</v>
      </c>
      <c r="AD140" s="46">
        <v>24</v>
      </c>
      <c r="AE140" s="46" t="s">
        <v>217</v>
      </c>
      <c r="AF140" s="46" t="s">
        <v>253</v>
      </c>
      <c r="AG140" s="46" t="s">
        <v>910</v>
      </c>
      <c r="AH140" s="46" t="s">
        <v>210</v>
      </c>
      <c r="AI140" s="46" t="s">
        <v>898</v>
      </c>
      <c r="AJ140" s="46">
        <v>2240</v>
      </c>
      <c r="AK140" s="46">
        <v>2240</v>
      </c>
      <c r="AL140" s="46" t="s">
        <v>911</v>
      </c>
      <c r="AM140" s="46">
        <v>16249.29</v>
      </c>
      <c r="AN140" s="46">
        <v>8390.7099999999991</v>
      </c>
      <c r="AO140" s="46">
        <v>24640</v>
      </c>
      <c r="AP140" s="46">
        <v>25750.71</v>
      </c>
      <c r="AQ140" s="46">
        <v>3980.29</v>
      </c>
      <c r="AR140" s="46">
        <v>29731</v>
      </c>
      <c r="AS140" s="46">
        <v>7038.6</v>
      </c>
      <c r="AT140" s="46">
        <v>1921.4</v>
      </c>
      <c r="AU140" s="46">
        <v>8960</v>
      </c>
      <c r="AV140" s="46">
        <v>15</v>
      </c>
      <c r="AW140" s="46">
        <v>115</v>
      </c>
      <c r="AX140" s="46" t="s">
        <v>201</v>
      </c>
      <c r="AY140" s="74">
        <v>45630</v>
      </c>
      <c r="AZ140" s="46"/>
      <c r="BA140" s="46"/>
      <c r="BB140" s="46" t="s">
        <v>186</v>
      </c>
      <c r="BC140" s="46" t="s">
        <v>187</v>
      </c>
      <c r="BD140" s="46"/>
      <c r="BE140" s="46">
        <v>0</v>
      </c>
      <c r="BF140" s="46" t="s">
        <v>908</v>
      </c>
      <c r="BG140" s="60">
        <v>45776</v>
      </c>
      <c r="BH140" s="60" t="s">
        <v>1116</v>
      </c>
      <c r="BI140" s="58" t="s">
        <v>1117</v>
      </c>
      <c r="BJ140" s="33" t="s">
        <v>1126</v>
      </c>
      <c r="BK140" s="65" t="s">
        <v>1124</v>
      </c>
      <c r="BL140" s="44"/>
      <c r="BM140" s="64"/>
      <c r="BN140" s="58" t="s">
        <v>1125</v>
      </c>
      <c r="BO140" s="58"/>
      <c r="BP140" s="64"/>
      <c r="BQ140" s="83" t="s">
        <v>1174</v>
      </c>
    </row>
    <row r="141" spans="1:69" hidden="1" x14ac:dyDescent="0.3">
      <c r="A141" s="45">
        <v>136</v>
      </c>
      <c r="B141" s="46" t="s">
        <v>154</v>
      </c>
      <c r="C141" s="46" t="s">
        <v>153</v>
      </c>
      <c r="D141" s="46" t="s">
        <v>165</v>
      </c>
      <c r="E141" s="46" t="s">
        <v>166</v>
      </c>
      <c r="F141" s="46" t="s">
        <v>167</v>
      </c>
      <c r="G141" s="46" t="s">
        <v>159</v>
      </c>
      <c r="H141" s="46" t="s">
        <v>160</v>
      </c>
      <c r="I141" s="46">
        <v>46128</v>
      </c>
      <c r="J141" s="46" t="s">
        <v>468</v>
      </c>
      <c r="K141" s="46">
        <v>46128</v>
      </c>
      <c r="L141" s="46" t="s">
        <v>164</v>
      </c>
      <c r="M141" s="46" t="s">
        <v>163</v>
      </c>
      <c r="N141" s="46">
        <v>73553</v>
      </c>
      <c r="O141" s="46" t="s">
        <v>487</v>
      </c>
      <c r="P141" s="46">
        <v>784599</v>
      </c>
      <c r="Q141" s="46" t="s">
        <v>862</v>
      </c>
      <c r="R141" s="46" t="s">
        <v>190</v>
      </c>
      <c r="S141" s="46" t="s">
        <v>912</v>
      </c>
      <c r="T141" s="46" t="s">
        <v>913</v>
      </c>
      <c r="U141" s="46" t="s">
        <v>491</v>
      </c>
      <c r="V141" s="46" t="s">
        <v>175</v>
      </c>
      <c r="W141" s="46">
        <v>0</v>
      </c>
      <c r="X141" s="78" t="s">
        <v>176</v>
      </c>
      <c r="Y141" s="78">
        <v>355204823</v>
      </c>
      <c r="Z141" s="78" t="s">
        <v>914</v>
      </c>
      <c r="AA141" s="46" t="s">
        <v>915</v>
      </c>
      <c r="AB141" s="46">
        <v>42000</v>
      </c>
      <c r="AC141" s="46" t="s">
        <v>475</v>
      </c>
      <c r="AD141" s="46">
        <v>24</v>
      </c>
      <c r="AE141" s="46" t="s">
        <v>207</v>
      </c>
      <c r="AF141" s="46" t="s">
        <v>253</v>
      </c>
      <c r="AG141" s="46" t="s">
        <v>916</v>
      </c>
      <c r="AH141" s="46" t="s">
        <v>210</v>
      </c>
      <c r="AI141" s="46" t="s">
        <v>917</v>
      </c>
      <c r="AJ141" s="46">
        <v>2240</v>
      </c>
      <c r="AK141" s="46">
        <v>2240</v>
      </c>
      <c r="AL141" s="46" t="s">
        <v>200</v>
      </c>
      <c r="AM141" s="46">
        <v>20099.73</v>
      </c>
      <c r="AN141" s="46">
        <v>9020.27</v>
      </c>
      <c r="AO141" s="46">
        <v>29120</v>
      </c>
      <c r="AP141" s="46">
        <v>21900.27</v>
      </c>
      <c r="AQ141" s="46">
        <v>2862.73</v>
      </c>
      <c r="AR141" s="46">
        <v>24763</v>
      </c>
      <c r="AS141" s="46">
        <v>1774.99</v>
      </c>
      <c r="AT141" s="46">
        <v>465.01</v>
      </c>
      <c r="AU141" s="46">
        <v>2240</v>
      </c>
      <c r="AV141" s="46">
        <v>14</v>
      </c>
      <c r="AW141" s="46">
        <v>17</v>
      </c>
      <c r="AX141" s="46" t="s">
        <v>423</v>
      </c>
      <c r="AY141" s="74">
        <v>45726</v>
      </c>
      <c r="AZ141" s="46"/>
      <c r="BA141" s="46"/>
      <c r="BB141" s="46" t="s">
        <v>186</v>
      </c>
      <c r="BC141" s="46" t="s">
        <v>187</v>
      </c>
      <c r="BD141" s="46"/>
      <c r="BE141" s="46">
        <v>0</v>
      </c>
      <c r="BF141" s="46" t="s">
        <v>913</v>
      </c>
      <c r="BG141" s="60">
        <v>45776</v>
      </c>
      <c r="BH141" s="60" t="s">
        <v>1116</v>
      </c>
      <c r="BI141" s="58" t="s">
        <v>1117</v>
      </c>
      <c r="BJ141" s="33" t="s">
        <v>1118</v>
      </c>
      <c r="BK141" s="65" t="s">
        <v>1124</v>
      </c>
      <c r="BL141" s="44"/>
      <c r="BM141" s="64"/>
      <c r="BN141" s="58" t="s">
        <v>1125</v>
      </c>
      <c r="BO141" s="58"/>
      <c r="BP141" s="64"/>
      <c r="BQ141" s="83" t="s">
        <v>1176</v>
      </c>
    </row>
    <row r="142" spans="1:69" hidden="1" x14ac:dyDescent="0.3">
      <c r="A142" s="45">
        <v>137</v>
      </c>
      <c r="B142" s="46" t="s">
        <v>154</v>
      </c>
      <c r="C142" s="46" t="s">
        <v>153</v>
      </c>
      <c r="D142" s="46" t="s">
        <v>165</v>
      </c>
      <c r="E142" s="46" t="s">
        <v>166</v>
      </c>
      <c r="F142" s="46" t="s">
        <v>167</v>
      </c>
      <c r="G142" s="46" t="s">
        <v>159</v>
      </c>
      <c r="H142" s="46" t="s">
        <v>160</v>
      </c>
      <c r="I142" s="46">
        <v>46049</v>
      </c>
      <c r="J142" s="46" t="s">
        <v>424</v>
      </c>
      <c r="K142" s="46">
        <v>46049</v>
      </c>
      <c r="L142" s="46" t="s">
        <v>164</v>
      </c>
      <c r="M142" s="46" t="s">
        <v>163</v>
      </c>
      <c r="N142" s="46">
        <v>344825</v>
      </c>
      <c r="O142" s="46" t="s">
        <v>530</v>
      </c>
      <c r="P142" s="46">
        <v>525350</v>
      </c>
      <c r="Q142" s="46" t="s">
        <v>531</v>
      </c>
      <c r="R142" s="46" t="s">
        <v>190</v>
      </c>
      <c r="S142" s="46" t="s">
        <v>918</v>
      </c>
      <c r="T142" s="46" t="s">
        <v>919</v>
      </c>
      <c r="U142" s="46" t="s">
        <v>280</v>
      </c>
      <c r="V142" s="46" t="s">
        <v>281</v>
      </c>
      <c r="W142" s="46">
        <v>0</v>
      </c>
      <c r="X142" s="78" t="s">
        <v>176</v>
      </c>
      <c r="Y142" s="78">
        <v>355339842</v>
      </c>
      <c r="Z142" s="78" t="s">
        <v>920</v>
      </c>
      <c r="AA142" s="46" t="s">
        <v>921</v>
      </c>
      <c r="AB142" s="46">
        <v>42000</v>
      </c>
      <c r="AC142" s="46" t="s">
        <v>431</v>
      </c>
      <c r="AD142" s="46">
        <v>24</v>
      </c>
      <c r="AE142" s="46" t="s">
        <v>207</v>
      </c>
      <c r="AF142" s="46" t="s">
        <v>253</v>
      </c>
      <c r="AG142" s="46" t="s">
        <v>922</v>
      </c>
      <c r="AH142" s="46" t="s">
        <v>210</v>
      </c>
      <c r="AI142" s="46" t="s">
        <v>923</v>
      </c>
      <c r="AJ142" s="46">
        <v>2240</v>
      </c>
      <c r="AK142" s="46">
        <v>2240</v>
      </c>
      <c r="AL142" s="46" t="s">
        <v>924</v>
      </c>
      <c r="AM142" s="46">
        <v>6714.65</v>
      </c>
      <c r="AN142" s="46">
        <v>4485.3500000000004</v>
      </c>
      <c r="AO142" s="46">
        <v>11200</v>
      </c>
      <c r="AP142" s="46">
        <v>35285.35</v>
      </c>
      <c r="AQ142" s="46">
        <v>7925.65</v>
      </c>
      <c r="AR142" s="46">
        <v>43211</v>
      </c>
      <c r="AS142" s="46">
        <v>12954.55</v>
      </c>
      <c r="AT142" s="46">
        <v>4965.45</v>
      </c>
      <c r="AU142" s="46">
        <v>17920</v>
      </c>
      <c r="AV142" s="46">
        <v>13</v>
      </c>
      <c r="AW142" s="46">
        <v>237</v>
      </c>
      <c r="AX142" s="46" t="s">
        <v>201</v>
      </c>
      <c r="AY142" s="74">
        <v>45506</v>
      </c>
      <c r="AZ142" s="46"/>
      <c r="BA142" s="46"/>
      <c r="BB142" s="46" t="s">
        <v>186</v>
      </c>
      <c r="BC142" s="46" t="s">
        <v>187</v>
      </c>
      <c r="BD142" s="46"/>
      <c r="BE142" s="46">
        <v>0</v>
      </c>
      <c r="BF142" s="46" t="s">
        <v>919</v>
      </c>
      <c r="BG142" s="60">
        <v>45776</v>
      </c>
      <c r="BH142" s="60" t="s">
        <v>1116</v>
      </c>
      <c r="BI142" s="58" t="s">
        <v>1117</v>
      </c>
      <c r="BJ142" s="33" t="s">
        <v>1126</v>
      </c>
      <c r="BK142" s="65" t="s">
        <v>1124</v>
      </c>
      <c r="BL142" s="44"/>
      <c r="BM142" s="64"/>
      <c r="BN142" s="58" t="s">
        <v>1125</v>
      </c>
      <c r="BO142" s="58"/>
      <c r="BP142" s="64"/>
      <c r="BQ142" s="83" t="s">
        <v>1174</v>
      </c>
    </row>
    <row r="143" spans="1:69" hidden="1" x14ac:dyDescent="0.3">
      <c r="A143" s="45">
        <v>138</v>
      </c>
      <c r="B143" s="46" t="s">
        <v>154</v>
      </c>
      <c r="C143" s="46" t="s">
        <v>153</v>
      </c>
      <c r="D143" s="46" t="s">
        <v>165</v>
      </c>
      <c r="E143" s="46" t="s">
        <v>166</v>
      </c>
      <c r="F143" s="46" t="s">
        <v>167</v>
      </c>
      <c r="G143" s="46" t="s">
        <v>159</v>
      </c>
      <c r="H143" s="46" t="s">
        <v>160</v>
      </c>
      <c r="I143" s="46">
        <v>46049</v>
      </c>
      <c r="J143" s="46" t="s">
        <v>424</v>
      </c>
      <c r="K143" s="46">
        <v>46049</v>
      </c>
      <c r="L143" s="46" t="s">
        <v>164</v>
      </c>
      <c r="M143" s="46" t="s">
        <v>163</v>
      </c>
      <c r="N143" s="46">
        <v>73758</v>
      </c>
      <c r="O143" s="46" t="s">
        <v>509</v>
      </c>
      <c r="P143" s="46">
        <v>510655</v>
      </c>
      <c r="Q143" s="46" t="s">
        <v>552</v>
      </c>
      <c r="R143" s="46" t="s">
        <v>190</v>
      </c>
      <c r="S143" s="46" t="s">
        <v>925</v>
      </c>
      <c r="T143" s="46" t="s">
        <v>926</v>
      </c>
      <c r="U143" s="46" t="s">
        <v>174</v>
      </c>
      <c r="V143" s="46" t="s">
        <v>175</v>
      </c>
      <c r="W143" s="46">
        <v>0</v>
      </c>
      <c r="X143" s="78" t="s">
        <v>176</v>
      </c>
      <c r="Y143" s="78">
        <v>355595303</v>
      </c>
      <c r="Z143" s="78" t="s">
        <v>927</v>
      </c>
      <c r="AA143" s="46" t="s">
        <v>928</v>
      </c>
      <c r="AB143" s="46">
        <v>65000</v>
      </c>
      <c r="AC143" s="46" t="s">
        <v>431</v>
      </c>
      <c r="AD143" s="46">
        <v>24</v>
      </c>
      <c r="AE143" s="46" t="s">
        <v>354</v>
      </c>
      <c r="AF143" s="46" t="s">
        <v>208</v>
      </c>
      <c r="AG143" s="46" t="s">
        <v>929</v>
      </c>
      <c r="AH143" s="46" t="s">
        <v>210</v>
      </c>
      <c r="AI143" s="46" t="s">
        <v>923</v>
      </c>
      <c r="AJ143" s="46">
        <v>3470</v>
      </c>
      <c r="AK143" s="46">
        <v>3470</v>
      </c>
      <c r="AL143" s="46" t="s">
        <v>422</v>
      </c>
      <c r="AM143" s="46">
        <v>28590.97</v>
      </c>
      <c r="AN143" s="46">
        <v>13049.03</v>
      </c>
      <c r="AO143" s="46">
        <v>41640</v>
      </c>
      <c r="AP143" s="46">
        <v>36409.03</v>
      </c>
      <c r="AQ143" s="46">
        <v>5134.97</v>
      </c>
      <c r="AR143" s="46">
        <v>41544</v>
      </c>
      <c r="AS143" s="46">
        <v>2696.93</v>
      </c>
      <c r="AT143" s="46">
        <v>773.07</v>
      </c>
      <c r="AU143" s="46">
        <v>3470</v>
      </c>
      <c r="AV143" s="46">
        <v>13</v>
      </c>
      <c r="AW143" s="46">
        <v>25</v>
      </c>
      <c r="AX143" s="46" t="s">
        <v>423</v>
      </c>
      <c r="AY143" s="74">
        <v>45727</v>
      </c>
      <c r="AZ143" s="46"/>
      <c r="BA143" s="46"/>
      <c r="BB143" s="46" t="s">
        <v>186</v>
      </c>
      <c r="BC143" s="46" t="s">
        <v>187</v>
      </c>
      <c r="BD143" s="46"/>
      <c r="BE143" s="46">
        <v>0</v>
      </c>
      <c r="BF143" s="46" t="s">
        <v>926</v>
      </c>
      <c r="BG143" s="60">
        <v>45777</v>
      </c>
      <c r="BH143" s="60" t="s">
        <v>1116</v>
      </c>
      <c r="BI143" s="58" t="s">
        <v>1117</v>
      </c>
      <c r="BJ143" s="33" t="s">
        <v>1126</v>
      </c>
      <c r="BK143" s="65" t="s">
        <v>1124</v>
      </c>
      <c r="BL143" s="44"/>
      <c r="BM143" s="64"/>
      <c r="BN143" s="58" t="s">
        <v>1125</v>
      </c>
      <c r="BO143" s="58"/>
      <c r="BP143" s="64"/>
      <c r="BQ143" s="83" t="s">
        <v>1174</v>
      </c>
    </row>
    <row r="144" spans="1:69" ht="27.6" x14ac:dyDescent="0.3">
      <c r="A144" s="45">
        <v>139</v>
      </c>
      <c r="B144" s="46" t="s">
        <v>154</v>
      </c>
      <c r="C144" s="46" t="s">
        <v>153</v>
      </c>
      <c r="D144" s="46" t="s">
        <v>165</v>
      </c>
      <c r="E144" s="46" t="s">
        <v>166</v>
      </c>
      <c r="F144" s="46" t="s">
        <v>167</v>
      </c>
      <c r="G144" s="46" t="s">
        <v>159</v>
      </c>
      <c r="H144" s="46" t="s">
        <v>160</v>
      </c>
      <c r="I144" s="46">
        <v>45944</v>
      </c>
      <c r="J144" s="46" t="s">
        <v>413</v>
      </c>
      <c r="K144" s="46">
        <v>45944</v>
      </c>
      <c r="L144" s="46" t="s">
        <v>164</v>
      </c>
      <c r="M144" s="46" t="s">
        <v>163</v>
      </c>
      <c r="N144" s="46">
        <v>73724</v>
      </c>
      <c r="O144" s="46" t="s">
        <v>594</v>
      </c>
      <c r="P144" s="46">
        <v>105150</v>
      </c>
      <c r="Q144" s="46" t="s">
        <v>595</v>
      </c>
      <c r="R144" s="46" t="s">
        <v>190</v>
      </c>
      <c r="S144" s="46" t="s">
        <v>930</v>
      </c>
      <c r="T144" s="46" t="s">
        <v>931</v>
      </c>
      <c r="U144" s="46" t="s">
        <v>491</v>
      </c>
      <c r="V144" s="46" t="s">
        <v>175</v>
      </c>
      <c r="W144" s="46">
        <v>0</v>
      </c>
      <c r="X144" s="78" t="s">
        <v>193</v>
      </c>
      <c r="Y144" s="78">
        <v>355745094</v>
      </c>
      <c r="Z144" s="77" t="s">
        <v>324</v>
      </c>
      <c r="AA144" s="46" t="s">
        <v>932</v>
      </c>
      <c r="AB144" s="46">
        <v>80000</v>
      </c>
      <c r="AC144" s="46" t="s">
        <v>419</v>
      </c>
      <c r="AD144" s="46">
        <v>24</v>
      </c>
      <c r="AE144" s="46" t="s">
        <v>217</v>
      </c>
      <c r="AF144" s="46" t="s">
        <v>181</v>
      </c>
      <c r="AG144" s="46" t="s">
        <v>933</v>
      </c>
      <c r="AH144" s="46" t="s">
        <v>242</v>
      </c>
      <c r="AI144" s="46" t="s">
        <v>934</v>
      </c>
      <c r="AJ144" s="46">
        <v>4270</v>
      </c>
      <c r="AK144" s="46">
        <v>4270</v>
      </c>
      <c r="AL144" s="46" t="s">
        <v>935</v>
      </c>
      <c r="AM144" s="46">
        <v>15216</v>
      </c>
      <c r="AN144" s="46">
        <v>11404</v>
      </c>
      <c r="AO144" s="46">
        <v>26620</v>
      </c>
      <c r="AP144" s="46">
        <v>64784</v>
      </c>
      <c r="AQ144" s="46">
        <v>12868</v>
      </c>
      <c r="AR144" s="46">
        <v>77652</v>
      </c>
      <c r="AS144" s="46">
        <v>18471.96</v>
      </c>
      <c r="AT144" s="46">
        <v>6148.04</v>
      </c>
      <c r="AU144" s="46">
        <v>24620</v>
      </c>
      <c r="AV144" s="46">
        <v>12</v>
      </c>
      <c r="AW144" s="46">
        <v>170</v>
      </c>
      <c r="AX144" s="46" t="s">
        <v>201</v>
      </c>
      <c r="AY144" s="74">
        <v>45752</v>
      </c>
      <c r="AZ144" s="46"/>
      <c r="BA144" s="46"/>
      <c r="BB144" s="46" t="s">
        <v>186</v>
      </c>
      <c r="BC144" s="46" t="s">
        <v>187</v>
      </c>
      <c r="BD144" s="46"/>
      <c r="BE144" s="46">
        <v>0</v>
      </c>
      <c r="BF144" s="46" t="s">
        <v>931</v>
      </c>
      <c r="BG144" s="60">
        <v>45775</v>
      </c>
      <c r="BH144" s="60" t="s">
        <v>1116</v>
      </c>
      <c r="BI144" s="58" t="s">
        <v>1117</v>
      </c>
      <c r="BJ144" s="33" t="s">
        <v>1118</v>
      </c>
      <c r="BK144" s="65" t="s">
        <v>1119</v>
      </c>
      <c r="BL144" s="44" t="s">
        <v>1135</v>
      </c>
      <c r="BM144" s="64" t="s">
        <v>1136</v>
      </c>
      <c r="BN144" s="58" t="s">
        <v>1121</v>
      </c>
      <c r="BO144" s="58" t="s">
        <v>1122</v>
      </c>
      <c r="BP144" s="64">
        <v>3270</v>
      </c>
      <c r="BQ144" s="79" t="s">
        <v>1173</v>
      </c>
    </row>
    <row r="145" spans="1:69" x14ac:dyDescent="0.3">
      <c r="A145" s="45">
        <v>140</v>
      </c>
      <c r="B145" s="46" t="s">
        <v>154</v>
      </c>
      <c r="C145" s="46" t="s">
        <v>153</v>
      </c>
      <c r="D145" s="46" t="s">
        <v>165</v>
      </c>
      <c r="E145" s="46" t="s">
        <v>166</v>
      </c>
      <c r="F145" s="46" t="s">
        <v>167</v>
      </c>
      <c r="G145" s="46" t="s">
        <v>159</v>
      </c>
      <c r="H145" s="46" t="s">
        <v>160</v>
      </c>
      <c r="I145" s="46">
        <v>45944</v>
      </c>
      <c r="J145" s="46" t="s">
        <v>413</v>
      </c>
      <c r="K145" s="46">
        <v>45944</v>
      </c>
      <c r="L145" s="46" t="s">
        <v>164</v>
      </c>
      <c r="M145" s="46" t="s">
        <v>163</v>
      </c>
      <c r="N145" s="46">
        <v>73728</v>
      </c>
      <c r="O145" s="46" t="s">
        <v>637</v>
      </c>
      <c r="P145" s="46">
        <v>629607</v>
      </c>
      <c r="Q145" s="46" t="s">
        <v>936</v>
      </c>
      <c r="R145" s="46" t="s">
        <v>190</v>
      </c>
      <c r="S145" s="46" t="s">
        <v>937</v>
      </c>
      <c r="T145" s="46" t="s">
        <v>938</v>
      </c>
      <c r="U145" s="46" t="s">
        <v>174</v>
      </c>
      <c r="V145" s="46" t="s">
        <v>175</v>
      </c>
      <c r="W145" s="46">
        <v>0</v>
      </c>
      <c r="X145" s="78" t="s">
        <v>176</v>
      </c>
      <c r="Y145" s="78">
        <v>355835087</v>
      </c>
      <c r="Z145" s="78" t="s">
        <v>939</v>
      </c>
      <c r="AA145" s="46" t="s">
        <v>940</v>
      </c>
      <c r="AB145" s="46">
        <v>65000</v>
      </c>
      <c r="AC145" s="46" t="s">
        <v>419</v>
      </c>
      <c r="AD145" s="46">
        <v>24</v>
      </c>
      <c r="AE145" s="46" t="s">
        <v>354</v>
      </c>
      <c r="AF145" s="46" t="s">
        <v>432</v>
      </c>
      <c r="AG145" s="46" t="s">
        <v>643</v>
      </c>
      <c r="AH145" s="46" t="s">
        <v>385</v>
      </c>
      <c r="AI145" s="46" t="s">
        <v>941</v>
      </c>
      <c r="AJ145" s="46">
        <v>3470</v>
      </c>
      <c r="AK145" s="46">
        <v>3470</v>
      </c>
      <c r="AL145" s="46" t="s">
        <v>235</v>
      </c>
      <c r="AM145" s="46">
        <v>28758.46</v>
      </c>
      <c r="AN145" s="46">
        <v>12881.54</v>
      </c>
      <c r="AO145" s="46">
        <v>41640</v>
      </c>
      <c r="AP145" s="46">
        <v>36241.54</v>
      </c>
      <c r="AQ145" s="46">
        <v>5087.46</v>
      </c>
      <c r="AR145" s="46">
        <v>41329</v>
      </c>
      <c r="AS145" s="46">
        <v>2700.49</v>
      </c>
      <c r="AT145" s="46">
        <v>769.51</v>
      </c>
      <c r="AU145" s="46">
        <v>3470</v>
      </c>
      <c r="AV145" s="46">
        <v>13</v>
      </c>
      <c r="AW145" s="46">
        <v>19</v>
      </c>
      <c r="AX145" s="46" t="s">
        <v>423</v>
      </c>
      <c r="AY145" s="74">
        <v>45724</v>
      </c>
      <c r="AZ145" s="46"/>
      <c r="BA145" s="46"/>
      <c r="BB145" s="46" t="s">
        <v>186</v>
      </c>
      <c r="BC145" s="46" t="s">
        <v>187</v>
      </c>
      <c r="BD145" s="46"/>
      <c r="BE145" s="46">
        <v>0</v>
      </c>
      <c r="BF145" s="46" t="s">
        <v>938</v>
      </c>
      <c r="BG145" s="60">
        <v>45775</v>
      </c>
      <c r="BH145" s="60" t="s">
        <v>1116</v>
      </c>
      <c r="BI145" s="58" t="s">
        <v>1117</v>
      </c>
      <c r="BJ145" s="33" t="s">
        <v>1118</v>
      </c>
      <c r="BK145" s="65" t="s">
        <v>1119</v>
      </c>
      <c r="BL145" s="44" t="s">
        <v>1120</v>
      </c>
      <c r="BM145" s="64"/>
      <c r="BN145" s="58" t="s">
        <v>1121</v>
      </c>
      <c r="BO145" s="58" t="s">
        <v>1122</v>
      </c>
      <c r="BP145" s="64">
        <v>3470</v>
      </c>
      <c r="BQ145" s="59" t="s">
        <v>1157</v>
      </c>
    </row>
    <row r="146" spans="1:69" hidden="1" x14ac:dyDescent="0.3">
      <c r="A146" s="45">
        <v>141</v>
      </c>
      <c r="B146" s="46" t="s">
        <v>154</v>
      </c>
      <c r="C146" s="46" t="s">
        <v>153</v>
      </c>
      <c r="D146" s="46" t="s">
        <v>165</v>
      </c>
      <c r="E146" s="46" t="s">
        <v>166</v>
      </c>
      <c r="F146" s="46" t="s">
        <v>167</v>
      </c>
      <c r="G146" s="46" t="s">
        <v>159</v>
      </c>
      <c r="H146" s="46" t="s">
        <v>160</v>
      </c>
      <c r="I146" s="46">
        <v>45893</v>
      </c>
      <c r="J146" s="46" t="s">
        <v>437</v>
      </c>
      <c r="K146" s="46">
        <v>45893</v>
      </c>
      <c r="L146" s="46" t="s">
        <v>164</v>
      </c>
      <c r="M146" s="46" t="s">
        <v>163</v>
      </c>
      <c r="N146" s="46">
        <v>73600</v>
      </c>
      <c r="O146" s="46" t="s">
        <v>438</v>
      </c>
      <c r="P146" s="46">
        <v>459155</v>
      </c>
      <c r="Q146" s="46" t="s">
        <v>460</v>
      </c>
      <c r="R146" s="46" t="s">
        <v>286</v>
      </c>
      <c r="S146" s="46" t="s">
        <v>545</v>
      </c>
      <c r="T146" s="46" t="s">
        <v>546</v>
      </c>
      <c r="U146" s="46" t="s">
        <v>280</v>
      </c>
      <c r="V146" s="46" t="s">
        <v>281</v>
      </c>
      <c r="W146" s="46">
        <v>0</v>
      </c>
      <c r="X146" s="78" t="s">
        <v>318</v>
      </c>
      <c r="Y146" s="78">
        <v>355879386</v>
      </c>
      <c r="Z146" s="78" t="s">
        <v>547</v>
      </c>
      <c r="AA146" s="46" t="s">
        <v>942</v>
      </c>
      <c r="AB146" s="46">
        <v>30000</v>
      </c>
      <c r="AC146" s="46" t="s">
        <v>444</v>
      </c>
      <c r="AD146" s="46">
        <v>18</v>
      </c>
      <c r="AE146" s="46" t="s">
        <v>288</v>
      </c>
      <c r="AF146" s="46" t="s">
        <v>208</v>
      </c>
      <c r="AG146" s="46" t="s">
        <v>549</v>
      </c>
      <c r="AH146" s="46" t="s">
        <v>210</v>
      </c>
      <c r="AI146" s="46" t="s">
        <v>767</v>
      </c>
      <c r="AJ146" s="46">
        <v>2020</v>
      </c>
      <c r="AK146" s="46">
        <v>2020</v>
      </c>
      <c r="AL146" s="46" t="s">
        <v>943</v>
      </c>
      <c r="AM146" s="46">
        <v>18248.23</v>
      </c>
      <c r="AN146" s="46">
        <v>5991.77</v>
      </c>
      <c r="AO146" s="46">
        <v>24240</v>
      </c>
      <c r="AP146" s="46">
        <v>11751.77</v>
      </c>
      <c r="AQ146" s="46">
        <v>901.23</v>
      </c>
      <c r="AR146" s="46">
        <v>12653</v>
      </c>
      <c r="AS146" s="46">
        <v>0</v>
      </c>
      <c r="AT146" s="46">
        <v>0</v>
      </c>
      <c r="AU146" s="46">
        <v>0</v>
      </c>
      <c r="AV146" s="46">
        <v>12</v>
      </c>
      <c r="AW146" s="46">
        <v>52</v>
      </c>
      <c r="AX146" s="46" t="s">
        <v>551</v>
      </c>
      <c r="AY146" s="74">
        <v>45753</v>
      </c>
      <c r="AZ146" s="46"/>
      <c r="BA146" s="46"/>
      <c r="BB146" s="46" t="s">
        <v>186</v>
      </c>
      <c r="BC146" s="46" t="s">
        <v>187</v>
      </c>
      <c r="BD146" s="46"/>
      <c r="BE146" s="46">
        <v>0</v>
      </c>
      <c r="BF146" s="46" t="s">
        <v>546</v>
      </c>
      <c r="BG146" s="60">
        <v>45776</v>
      </c>
      <c r="BH146" s="60" t="s">
        <v>1116</v>
      </c>
      <c r="BI146" s="58" t="s">
        <v>1117</v>
      </c>
      <c r="BJ146" s="33" t="s">
        <v>1170</v>
      </c>
      <c r="BK146" s="65" t="s">
        <v>1124</v>
      </c>
      <c r="BL146" s="44"/>
      <c r="BM146" s="64"/>
      <c r="BN146" s="58" t="s">
        <v>1125</v>
      </c>
      <c r="BO146" s="58"/>
      <c r="BP146" s="64"/>
      <c r="BQ146" s="83" t="s">
        <v>1174</v>
      </c>
    </row>
    <row r="147" spans="1:69" hidden="1" x14ac:dyDescent="0.3">
      <c r="A147" s="45">
        <v>142</v>
      </c>
      <c r="B147" s="46" t="s">
        <v>154</v>
      </c>
      <c r="C147" s="46" t="s">
        <v>153</v>
      </c>
      <c r="D147" s="46" t="s">
        <v>165</v>
      </c>
      <c r="E147" s="46" t="s">
        <v>166</v>
      </c>
      <c r="F147" s="46" t="s">
        <v>167</v>
      </c>
      <c r="G147" s="46" t="s">
        <v>159</v>
      </c>
      <c r="H147" s="46" t="s">
        <v>160</v>
      </c>
      <c r="I147" s="46">
        <v>46049</v>
      </c>
      <c r="J147" s="46" t="s">
        <v>424</v>
      </c>
      <c r="K147" s="46">
        <v>46049</v>
      </c>
      <c r="L147" s="46" t="s">
        <v>164</v>
      </c>
      <c r="M147" s="46" t="s">
        <v>163</v>
      </c>
      <c r="N147" s="46">
        <v>73758</v>
      </c>
      <c r="O147" s="46" t="s">
        <v>509</v>
      </c>
      <c r="P147" s="46">
        <v>105207</v>
      </c>
      <c r="Q147" s="46" t="s">
        <v>510</v>
      </c>
      <c r="R147" s="46" t="s">
        <v>286</v>
      </c>
      <c r="S147" s="46" t="s">
        <v>511</v>
      </c>
      <c r="T147" s="46" t="s">
        <v>512</v>
      </c>
      <c r="U147" s="46" t="s">
        <v>174</v>
      </c>
      <c r="V147" s="46" t="s">
        <v>175</v>
      </c>
      <c r="W147" s="46">
        <v>0</v>
      </c>
      <c r="X147" s="78" t="s">
        <v>193</v>
      </c>
      <c r="Y147" s="78">
        <v>355934203</v>
      </c>
      <c r="Z147" s="78" t="s">
        <v>513</v>
      </c>
      <c r="AA147" s="46" t="s">
        <v>944</v>
      </c>
      <c r="AB147" s="46">
        <v>30000</v>
      </c>
      <c r="AC147" s="46" t="s">
        <v>431</v>
      </c>
      <c r="AD147" s="46">
        <v>18</v>
      </c>
      <c r="AE147" s="46" t="s">
        <v>288</v>
      </c>
      <c r="AF147" s="46" t="s">
        <v>208</v>
      </c>
      <c r="AG147" s="46" t="s">
        <v>515</v>
      </c>
      <c r="AH147" s="46" t="s">
        <v>210</v>
      </c>
      <c r="AI147" s="46" t="s">
        <v>569</v>
      </c>
      <c r="AJ147" s="46">
        <v>2020</v>
      </c>
      <c r="AK147" s="46">
        <v>2020</v>
      </c>
      <c r="AL147" s="46" t="s">
        <v>517</v>
      </c>
      <c r="AM147" s="46">
        <v>13245.93</v>
      </c>
      <c r="AN147" s="46">
        <v>4934.07</v>
      </c>
      <c r="AO147" s="46">
        <v>18180</v>
      </c>
      <c r="AP147" s="46">
        <v>16754.07</v>
      </c>
      <c r="AQ147" s="46">
        <v>1812.93</v>
      </c>
      <c r="AR147" s="46">
        <v>18567</v>
      </c>
      <c r="AS147" s="46">
        <v>5131.22</v>
      </c>
      <c r="AT147" s="46">
        <v>928.78</v>
      </c>
      <c r="AU147" s="46">
        <v>6060</v>
      </c>
      <c r="AV147" s="46">
        <v>12</v>
      </c>
      <c r="AW147" s="46">
        <v>84</v>
      </c>
      <c r="AX147" s="46" t="s">
        <v>219</v>
      </c>
      <c r="AY147" s="74">
        <v>45663</v>
      </c>
      <c r="AZ147" s="46"/>
      <c r="BA147" s="46"/>
      <c r="BB147" s="46" t="s">
        <v>186</v>
      </c>
      <c r="BC147" s="46" t="s">
        <v>187</v>
      </c>
      <c r="BD147" s="46"/>
      <c r="BE147" s="46">
        <v>0</v>
      </c>
      <c r="BF147" s="46" t="s">
        <v>512</v>
      </c>
      <c r="BG147" s="60">
        <v>45777</v>
      </c>
      <c r="BH147" s="60" t="s">
        <v>1116</v>
      </c>
      <c r="BI147" s="58" t="s">
        <v>1117</v>
      </c>
      <c r="BJ147" s="33" t="s">
        <v>1118</v>
      </c>
      <c r="BK147" s="65" t="s">
        <v>1119</v>
      </c>
      <c r="BL147" s="44"/>
      <c r="BM147" s="64"/>
      <c r="BN147" s="58" t="s">
        <v>1165</v>
      </c>
      <c r="BO147" s="58"/>
      <c r="BP147" s="64"/>
      <c r="BQ147" s="83" t="s">
        <v>1175</v>
      </c>
    </row>
    <row r="148" spans="1:69" hidden="1" x14ac:dyDescent="0.3">
      <c r="A148" s="45">
        <v>143</v>
      </c>
      <c r="B148" s="46" t="s">
        <v>154</v>
      </c>
      <c r="C148" s="46" t="s">
        <v>153</v>
      </c>
      <c r="D148" s="46" t="s">
        <v>165</v>
      </c>
      <c r="E148" s="46" t="s">
        <v>166</v>
      </c>
      <c r="F148" s="46" t="s">
        <v>167</v>
      </c>
      <c r="G148" s="46" t="s">
        <v>159</v>
      </c>
      <c r="H148" s="46" t="s">
        <v>160</v>
      </c>
      <c r="I148" s="46">
        <v>45944</v>
      </c>
      <c r="J148" s="46" t="s">
        <v>413</v>
      </c>
      <c r="K148" s="46">
        <v>45944</v>
      </c>
      <c r="L148" s="46" t="s">
        <v>164</v>
      </c>
      <c r="M148" s="46" t="s">
        <v>163</v>
      </c>
      <c r="N148" s="46">
        <v>73728</v>
      </c>
      <c r="O148" s="46" t="s">
        <v>637</v>
      </c>
      <c r="P148" s="46">
        <v>629607</v>
      </c>
      <c r="Q148" s="46" t="s">
        <v>936</v>
      </c>
      <c r="R148" s="46" t="s">
        <v>190</v>
      </c>
      <c r="S148" s="46" t="s">
        <v>945</v>
      </c>
      <c r="T148" s="46" t="s">
        <v>946</v>
      </c>
      <c r="U148" s="46" t="s">
        <v>280</v>
      </c>
      <c r="V148" s="46" t="s">
        <v>281</v>
      </c>
      <c r="W148" s="46">
        <v>0</v>
      </c>
      <c r="X148" s="78" t="s">
        <v>318</v>
      </c>
      <c r="Y148" s="78">
        <v>355937831</v>
      </c>
      <c r="Z148" s="78" t="s">
        <v>947</v>
      </c>
      <c r="AA148" s="46" t="s">
        <v>944</v>
      </c>
      <c r="AB148" s="46">
        <v>70000</v>
      </c>
      <c r="AC148" s="46" t="s">
        <v>419</v>
      </c>
      <c r="AD148" s="46">
        <v>24</v>
      </c>
      <c r="AE148" s="46" t="s">
        <v>217</v>
      </c>
      <c r="AF148" s="46" t="s">
        <v>240</v>
      </c>
      <c r="AG148" s="46" t="s">
        <v>771</v>
      </c>
      <c r="AH148" s="46" t="s">
        <v>242</v>
      </c>
      <c r="AI148" s="46" t="s">
        <v>934</v>
      </c>
      <c r="AJ148" s="46">
        <v>3740</v>
      </c>
      <c r="AK148" s="46">
        <v>3740</v>
      </c>
      <c r="AL148" s="46" t="s">
        <v>235</v>
      </c>
      <c r="AM148" s="46">
        <v>26588.91</v>
      </c>
      <c r="AN148" s="46">
        <v>14551.09</v>
      </c>
      <c r="AO148" s="46">
        <v>41140</v>
      </c>
      <c r="AP148" s="46">
        <v>43411.09</v>
      </c>
      <c r="AQ148" s="46">
        <v>6815.91</v>
      </c>
      <c r="AR148" s="46">
        <v>50227</v>
      </c>
      <c r="AS148" s="46">
        <v>2818.26</v>
      </c>
      <c r="AT148" s="46">
        <v>921.74</v>
      </c>
      <c r="AU148" s="46">
        <v>3740</v>
      </c>
      <c r="AV148" s="46">
        <v>12</v>
      </c>
      <c r="AW148" s="46">
        <v>19</v>
      </c>
      <c r="AX148" s="46" t="s">
        <v>423</v>
      </c>
      <c r="AY148" s="74">
        <v>45724</v>
      </c>
      <c r="AZ148" s="46"/>
      <c r="BA148" s="46"/>
      <c r="BB148" s="46" t="s">
        <v>186</v>
      </c>
      <c r="BC148" s="46" t="s">
        <v>187</v>
      </c>
      <c r="BD148" s="46"/>
      <c r="BE148" s="46">
        <v>0</v>
      </c>
      <c r="BF148" s="46" t="s">
        <v>946</v>
      </c>
      <c r="BG148" s="60">
        <v>45777</v>
      </c>
      <c r="BH148" s="60" t="s">
        <v>1116</v>
      </c>
      <c r="BI148" s="58" t="s">
        <v>1117</v>
      </c>
      <c r="BJ148" s="33" t="s">
        <v>1126</v>
      </c>
      <c r="BK148" s="65" t="s">
        <v>1124</v>
      </c>
      <c r="BL148" s="44"/>
      <c r="BM148" s="64"/>
      <c r="BN148" s="58" t="s">
        <v>1125</v>
      </c>
      <c r="BO148" s="58"/>
      <c r="BP148" s="64"/>
      <c r="BQ148" s="83" t="s">
        <v>1174</v>
      </c>
    </row>
    <row r="149" spans="1:69" x14ac:dyDescent="0.3">
      <c r="A149" s="45">
        <v>144</v>
      </c>
      <c r="B149" s="46" t="s">
        <v>154</v>
      </c>
      <c r="C149" s="46" t="s">
        <v>153</v>
      </c>
      <c r="D149" s="46" t="s">
        <v>165</v>
      </c>
      <c r="E149" s="46" t="s">
        <v>166</v>
      </c>
      <c r="F149" s="46" t="s">
        <v>167</v>
      </c>
      <c r="G149" s="46" t="s">
        <v>159</v>
      </c>
      <c r="H149" s="46" t="s">
        <v>160</v>
      </c>
      <c r="I149" s="46">
        <v>45944</v>
      </c>
      <c r="J149" s="46" t="s">
        <v>413</v>
      </c>
      <c r="K149" s="46">
        <v>45944</v>
      </c>
      <c r="L149" s="46" t="s">
        <v>164</v>
      </c>
      <c r="M149" s="46" t="s">
        <v>163</v>
      </c>
      <c r="N149" s="46">
        <v>73728</v>
      </c>
      <c r="O149" s="46" t="s">
        <v>637</v>
      </c>
      <c r="P149" s="46">
        <v>105155</v>
      </c>
      <c r="Q149" s="46" t="s">
        <v>638</v>
      </c>
      <c r="R149" s="46" t="s">
        <v>286</v>
      </c>
      <c r="S149" s="46" t="s">
        <v>639</v>
      </c>
      <c r="T149" s="46" t="s">
        <v>640</v>
      </c>
      <c r="U149" s="46" t="s">
        <v>280</v>
      </c>
      <c r="V149" s="46" t="s">
        <v>281</v>
      </c>
      <c r="W149" s="46">
        <v>0</v>
      </c>
      <c r="X149" s="78" t="s">
        <v>318</v>
      </c>
      <c r="Y149" s="78">
        <v>355940720</v>
      </c>
      <c r="Z149" s="77" t="s">
        <v>641</v>
      </c>
      <c r="AA149" s="46" t="s">
        <v>932</v>
      </c>
      <c r="AB149" s="46">
        <v>30000</v>
      </c>
      <c r="AC149" s="46" t="s">
        <v>419</v>
      </c>
      <c r="AD149" s="46">
        <v>18</v>
      </c>
      <c r="AE149" s="46" t="s">
        <v>288</v>
      </c>
      <c r="AF149" s="46" t="s">
        <v>432</v>
      </c>
      <c r="AG149" s="46" t="s">
        <v>643</v>
      </c>
      <c r="AH149" s="46" t="s">
        <v>385</v>
      </c>
      <c r="AI149" s="46" t="s">
        <v>934</v>
      </c>
      <c r="AJ149" s="46">
        <v>2020</v>
      </c>
      <c r="AK149" s="46">
        <v>2020</v>
      </c>
      <c r="AL149" s="46" t="s">
        <v>235</v>
      </c>
      <c r="AM149" s="46">
        <v>16539.8</v>
      </c>
      <c r="AN149" s="46">
        <v>5680.2</v>
      </c>
      <c r="AO149" s="46">
        <v>22220</v>
      </c>
      <c r="AP149" s="46">
        <v>13460.2</v>
      </c>
      <c r="AQ149" s="46">
        <v>1183.8</v>
      </c>
      <c r="AR149" s="46">
        <v>14644</v>
      </c>
      <c r="AS149" s="46">
        <v>1734.2</v>
      </c>
      <c r="AT149" s="46">
        <v>285.8</v>
      </c>
      <c r="AU149" s="46">
        <v>2020</v>
      </c>
      <c r="AV149" s="46">
        <v>12</v>
      </c>
      <c r="AW149" s="46">
        <v>19</v>
      </c>
      <c r="AX149" s="46" t="s">
        <v>423</v>
      </c>
      <c r="AY149" s="74">
        <v>45724</v>
      </c>
      <c r="AZ149" s="46"/>
      <c r="BA149" s="46"/>
      <c r="BB149" s="46" t="s">
        <v>186</v>
      </c>
      <c r="BC149" s="46" t="s">
        <v>187</v>
      </c>
      <c r="BD149" s="46"/>
      <c r="BE149" s="46">
        <v>0</v>
      </c>
      <c r="BF149" s="46" t="s">
        <v>640</v>
      </c>
      <c r="BG149" s="60">
        <v>45775</v>
      </c>
      <c r="BH149" s="60" t="s">
        <v>1116</v>
      </c>
      <c r="BI149" s="58" t="s">
        <v>1117</v>
      </c>
      <c r="BJ149" s="33" t="s">
        <v>1118</v>
      </c>
      <c r="BK149" s="65" t="s">
        <v>1119</v>
      </c>
      <c r="BL149" s="44" t="s">
        <v>1120</v>
      </c>
      <c r="BM149" s="64"/>
      <c r="BN149" s="58" t="s">
        <v>1121</v>
      </c>
      <c r="BO149" s="58" t="s">
        <v>1122</v>
      </c>
      <c r="BP149" s="64">
        <v>2020</v>
      </c>
      <c r="BQ149" s="59" t="s">
        <v>1158</v>
      </c>
    </row>
    <row r="150" spans="1:69" x14ac:dyDescent="0.3">
      <c r="A150" s="45">
        <v>145</v>
      </c>
      <c r="B150" s="46" t="s">
        <v>154</v>
      </c>
      <c r="C150" s="46" t="s">
        <v>153</v>
      </c>
      <c r="D150" s="46" t="s">
        <v>165</v>
      </c>
      <c r="E150" s="46" t="s">
        <v>166</v>
      </c>
      <c r="F150" s="46" t="s">
        <v>167</v>
      </c>
      <c r="G150" s="46" t="s">
        <v>159</v>
      </c>
      <c r="H150" s="46" t="s">
        <v>160</v>
      </c>
      <c r="I150" s="46">
        <v>45944</v>
      </c>
      <c r="J150" s="46" t="s">
        <v>413</v>
      </c>
      <c r="K150" s="46">
        <v>45944</v>
      </c>
      <c r="L150" s="46" t="s">
        <v>164</v>
      </c>
      <c r="M150" s="46" t="s">
        <v>163</v>
      </c>
      <c r="N150" s="46">
        <v>73728</v>
      </c>
      <c r="O150" s="46" t="s">
        <v>637</v>
      </c>
      <c r="P150" s="46">
        <v>629607</v>
      </c>
      <c r="Q150" s="46" t="s">
        <v>936</v>
      </c>
      <c r="R150" s="46" t="s">
        <v>190</v>
      </c>
      <c r="S150" s="46" t="s">
        <v>948</v>
      </c>
      <c r="T150" s="46" t="s">
        <v>949</v>
      </c>
      <c r="U150" s="46" t="s">
        <v>174</v>
      </c>
      <c r="V150" s="46" t="s">
        <v>175</v>
      </c>
      <c r="W150" s="46">
        <v>0</v>
      </c>
      <c r="X150" s="78" t="s">
        <v>193</v>
      </c>
      <c r="Y150" s="78">
        <v>356219660</v>
      </c>
      <c r="Z150" s="78" t="s">
        <v>950</v>
      </c>
      <c r="AA150" s="46" t="s">
        <v>951</v>
      </c>
      <c r="AB150" s="46">
        <v>65000</v>
      </c>
      <c r="AC150" s="46" t="s">
        <v>419</v>
      </c>
      <c r="AD150" s="46">
        <v>24</v>
      </c>
      <c r="AE150" s="46" t="s">
        <v>354</v>
      </c>
      <c r="AF150" s="46" t="s">
        <v>208</v>
      </c>
      <c r="AG150" s="46" t="s">
        <v>952</v>
      </c>
      <c r="AH150" s="46" t="s">
        <v>210</v>
      </c>
      <c r="AI150" s="46" t="s">
        <v>934</v>
      </c>
      <c r="AJ150" s="46">
        <v>3470</v>
      </c>
      <c r="AK150" s="46">
        <v>3470</v>
      </c>
      <c r="AL150" s="46" t="s">
        <v>235</v>
      </c>
      <c r="AM150" s="46">
        <v>25420.71</v>
      </c>
      <c r="AN150" s="46">
        <v>12749.29</v>
      </c>
      <c r="AO150" s="46">
        <v>38170</v>
      </c>
      <c r="AP150" s="46">
        <v>39579.29</v>
      </c>
      <c r="AQ150" s="46">
        <v>6108.71</v>
      </c>
      <c r="AR150" s="46">
        <v>45688</v>
      </c>
      <c r="AS150" s="46">
        <v>2629.62</v>
      </c>
      <c r="AT150" s="46">
        <v>840.38</v>
      </c>
      <c r="AU150" s="46">
        <v>3470</v>
      </c>
      <c r="AV150" s="46">
        <v>12</v>
      </c>
      <c r="AW150" s="46">
        <v>19</v>
      </c>
      <c r="AX150" s="46" t="s">
        <v>423</v>
      </c>
      <c r="AY150" s="74">
        <v>45724</v>
      </c>
      <c r="AZ150" s="46"/>
      <c r="BA150" s="46"/>
      <c r="BB150" s="46" t="s">
        <v>186</v>
      </c>
      <c r="BC150" s="46" t="s">
        <v>187</v>
      </c>
      <c r="BD150" s="46"/>
      <c r="BE150" s="46">
        <v>0</v>
      </c>
      <c r="BF150" s="46" t="s">
        <v>949</v>
      </c>
      <c r="BG150" s="60">
        <v>45775</v>
      </c>
      <c r="BH150" s="60" t="s">
        <v>1116</v>
      </c>
      <c r="BI150" s="58" t="s">
        <v>1117</v>
      </c>
      <c r="BJ150" s="33" t="s">
        <v>1118</v>
      </c>
      <c r="BK150" s="65" t="s">
        <v>1119</v>
      </c>
      <c r="BL150" s="44" t="s">
        <v>1120</v>
      </c>
      <c r="BM150" s="64"/>
      <c r="BN150" s="58" t="s">
        <v>1121</v>
      </c>
      <c r="BO150" s="58" t="s">
        <v>1122</v>
      </c>
      <c r="BP150" s="64">
        <v>3470</v>
      </c>
      <c r="BQ150" s="59" t="s">
        <v>1159</v>
      </c>
    </row>
    <row r="151" spans="1:69" hidden="1" x14ac:dyDescent="0.3">
      <c r="A151" s="45">
        <v>146</v>
      </c>
      <c r="B151" s="46" t="s">
        <v>154</v>
      </c>
      <c r="C151" s="46" t="s">
        <v>153</v>
      </c>
      <c r="D151" s="46" t="s">
        <v>165</v>
      </c>
      <c r="E151" s="46" t="s">
        <v>166</v>
      </c>
      <c r="F151" s="46" t="s">
        <v>167</v>
      </c>
      <c r="G151" s="46" t="s">
        <v>159</v>
      </c>
      <c r="H151" s="46" t="s">
        <v>160</v>
      </c>
      <c r="I151" s="46">
        <v>45893</v>
      </c>
      <c r="J151" s="46" t="s">
        <v>437</v>
      </c>
      <c r="K151" s="46">
        <v>45893</v>
      </c>
      <c r="L151" s="46" t="s">
        <v>164</v>
      </c>
      <c r="M151" s="46" t="s">
        <v>163</v>
      </c>
      <c r="N151" s="46">
        <v>73600</v>
      </c>
      <c r="O151" s="46" t="s">
        <v>438</v>
      </c>
      <c r="P151" s="46">
        <v>696244</v>
      </c>
      <c r="Q151" s="46" t="s">
        <v>899</v>
      </c>
      <c r="R151" s="46" t="s">
        <v>190</v>
      </c>
      <c r="S151" s="46" t="s">
        <v>953</v>
      </c>
      <c r="T151" s="46" t="s">
        <v>954</v>
      </c>
      <c r="U151" s="46" t="s">
        <v>280</v>
      </c>
      <c r="V151" s="46" t="s">
        <v>281</v>
      </c>
      <c r="W151" s="46">
        <v>0</v>
      </c>
      <c r="X151" s="78" t="s">
        <v>193</v>
      </c>
      <c r="Y151" s="78">
        <v>356222447</v>
      </c>
      <c r="Z151" s="78" t="s">
        <v>955</v>
      </c>
      <c r="AA151" s="46" t="s">
        <v>951</v>
      </c>
      <c r="AB151" s="46">
        <v>65000</v>
      </c>
      <c r="AC151" s="46" t="s">
        <v>444</v>
      </c>
      <c r="AD151" s="46">
        <v>24</v>
      </c>
      <c r="AE151" s="46" t="s">
        <v>354</v>
      </c>
      <c r="AF151" s="46" t="s">
        <v>208</v>
      </c>
      <c r="AG151" s="46" t="s">
        <v>233</v>
      </c>
      <c r="AH151" s="46" t="s">
        <v>210</v>
      </c>
      <c r="AI151" s="46" t="s">
        <v>767</v>
      </c>
      <c r="AJ151" s="46">
        <v>3470</v>
      </c>
      <c r="AK151" s="46">
        <v>3470</v>
      </c>
      <c r="AL151" s="46" t="s">
        <v>745</v>
      </c>
      <c r="AM151" s="46">
        <v>13058.36</v>
      </c>
      <c r="AN151" s="46">
        <v>7761.64</v>
      </c>
      <c r="AO151" s="46">
        <v>20820</v>
      </c>
      <c r="AP151" s="46">
        <v>51941.64</v>
      </c>
      <c r="AQ151" s="46">
        <v>10953.36</v>
      </c>
      <c r="AR151" s="46">
        <v>62895</v>
      </c>
      <c r="AS151" s="46">
        <v>15103.72</v>
      </c>
      <c r="AT151" s="46">
        <v>5716.28</v>
      </c>
      <c r="AU151" s="46">
        <v>20820</v>
      </c>
      <c r="AV151" s="46">
        <v>12</v>
      </c>
      <c r="AW151" s="46">
        <v>172</v>
      </c>
      <c r="AX151" s="46" t="s">
        <v>201</v>
      </c>
      <c r="AY151" s="74">
        <v>45571</v>
      </c>
      <c r="AZ151" s="46"/>
      <c r="BA151" s="46"/>
      <c r="BB151" s="46" t="s">
        <v>186</v>
      </c>
      <c r="BC151" s="46" t="s">
        <v>187</v>
      </c>
      <c r="BD151" s="46"/>
      <c r="BE151" s="46">
        <v>0</v>
      </c>
      <c r="BF151" s="46" t="s">
        <v>954</v>
      </c>
      <c r="BG151" s="60">
        <v>45777</v>
      </c>
      <c r="BH151" s="60" t="s">
        <v>1116</v>
      </c>
      <c r="BI151" s="58" t="s">
        <v>1117</v>
      </c>
      <c r="BJ151" s="33" t="s">
        <v>1126</v>
      </c>
      <c r="BK151" s="65" t="s">
        <v>1119</v>
      </c>
      <c r="BL151" s="44"/>
      <c r="BM151" s="64"/>
      <c r="BN151" s="58" t="s">
        <v>1165</v>
      </c>
      <c r="BO151" s="58"/>
      <c r="BP151" s="64"/>
      <c r="BQ151" s="83" t="s">
        <v>1175</v>
      </c>
    </row>
    <row r="152" spans="1:69" x14ac:dyDescent="0.3">
      <c r="A152" s="45">
        <v>147</v>
      </c>
      <c r="B152" s="46" t="s">
        <v>154</v>
      </c>
      <c r="C152" s="46" t="s">
        <v>153</v>
      </c>
      <c r="D152" s="46" t="s">
        <v>165</v>
      </c>
      <c r="E152" s="46" t="s">
        <v>166</v>
      </c>
      <c r="F152" s="46" t="s">
        <v>167</v>
      </c>
      <c r="G152" s="46" t="s">
        <v>159</v>
      </c>
      <c r="H152" s="46" t="s">
        <v>160</v>
      </c>
      <c r="I152" s="46">
        <v>45944</v>
      </c>
      <c r="J152" s="46" t="s">
        <v>413</v>
      </c>
      <c r="K152" s="46">
        <v>45944</v>
      </c>
      <c r="L152" s="46" t="s">
        <v>164</v>
      </c>
      <c r="M152" s="46" t="s">
        <v>163</v>
      </c>
      <c r="N152" s="46">
        <v>73728</v>
      </c>
      <c r="O152" s="46" t="s">
        <v>637</v>
      </c>
      <c r="P152" s="46">
        <v>105155</v>
      </c>
      <c r="Q152" s="46" t="s">
        <v>638</v>
      </c>
      <c r="R152" s="46" t="s">
        <v>190</v>
      </c>
      <c r="S152" s="46" t="s">
        <v>956</v>
      </c>
      <c r="T152" s="46" t="s">
        <v>957</v>
      </c>
      <c r="U152" s="46" t="s">
        <v>174</v>
      </c>
      <c r="V152" s="46" t="s">
        <v>175</v>
      </c>
      <c r="W152" s="46">
        <v>0</v>
      </c>
      <c r="X152" s="78" t="s">
        <v>176</v>
      </c>
      <c r="Y152" s="78">
        <v>356333261</v>
      </c>
      <c r="Z152" s="78" t="s">
        <v>540</v>
      </c>
      <c r="AA152" s="46" t="s">
        <v>958</v>
      </c>
      <c r="AB152" s="46">
        <v>71000</v>
      </c>
      <c r="AC152" s="46" t="s">
        <v>419</v>
      </c>
      <c r="AD152" s="46">
        <v>24</v>
      </c>
      <c r="AE152" s="46" t="s">
        <v>217</v>
      </c>
      <c r="AF152" s="46" t="s">
        <v>181</v>
      </c>
      <c r="AG152" s="46" t="s">
        <v>771</v>
      </c>
      <c r="AH152" s="46" t="s">
        <v>242</v>
      </c>
      <c r="AI152" s="46" t="s">
        <v>934</v>
      </c>
      <c r="AJ152" s="46">
        <v>3790</v>
      </c>
      <c r="AK152" s="46">
        <v>3790</v>
      </c>
      <c r="AL152" s="46" t="s">
        <v>422</v>
      </c>
      <c r="AM152" s="46">
        <v>28002.53</v>
      </c>
      <c r="AN152" s="46">
        <v>13687.47</v>
      </c>
      <c r="AO152" s="46">
        <v>41690</v>
      </c>
      <c r="AP152" s="46">
        <v>42997.47</v>
      </c>
      <c r="AQ152" s="46">
        <v>6600.53</v>
      </c>
      <c r="AR152" s="46">
        <v>49598</v>
      </c>
      <c r="AS152" s="46">
        <v>2877.04</v>
      </c>
      <c r="AT152" s="46">
        <v>912.96</v>
      </c>
      <c r="AU152" s="46">
        <v>3790</v>
      </c>
      <c r="AV152" s="46">
        <v>12</v>
      </c>
      <c r="AW152" s="46">
        <v>19</v>
      </c>
      <c r="AX152" s="46" t="s">
        <v>423</v>
      </c>
      <c r="AY152" s="74">
        <v>45727</v>
      </c>
      <c r="AZ152" s="46"/>
      <c r="BA152" s="46"/>
      <c r="BB152" s="46" t="s">
        <v>186</v>
      </c>
      <c r="BC152" s="46" t="s">
        <v>187</v>
      </c>
      <c r="BD152" s="46"/>
      <c r="BE152" s="46">
        <v>0</v>
      </c>
      <c r="BF152" s="46" t="s">
        <v>957</v>
      </c>
      <c r="BG152" s="60">
        <v>45775</v>
      </c>
      <c r="BH152" s="60" t="s">
        <v>1116</v>
      </c>
      <c r="BI152" s="58" t="s">
        <v>1117</v>
      </c>
      <c r="BJ152" s="33" t="s">
        <v>1118</v>
      </c>
      <c r="BK152" s="65" t="s">
        <v>1119</v>
      </c>
      <c r="BL152" s="44" t="s">
        <v>1120</v>
      </c>
      <c r="BM152" s="64"/>
      <c r="BN152" s="58" t="s">
        <v>1121</v>
      </c>
      <c r="BO152" s="58" t="s">
        <v>1122</v>
      </c>
      <c r="BP152" s="64">
        <v>3790</v>
      </c>
      <c r="BQ152" s="59" t="s">
        <v>1160</v>
      </c>
    </row>
    <row r="153" spans="1:69" hidden="1" x14ac:dyDescent="0.3">
      <c r="A153" s="45">
        <v>148</v>
      </c>
      <c r="B153" s="46" t="s">
        <v>154</v>
      </c>
      <c r="C153" s="46" t="s">
        <v>153</v>
      </c>
      <c r="D153" s="46" t="s">
        <v>165</v>
      </c>
      <c r="E153" s="46" t="s">
        <v>166</v>
      </c>
      <c r="F153" s="46" t="s">
        <v>167</v>
      </c>
      <c r="G153" s="46" t="s">
        <v>159</v>
      </c>
      <c r="H153" s="46" t="s">
        <v>160</v>
      </c>
      <c r="I153" s="46">
        <v>46049</v>
      </c>
      <c r="J153" s="46" t="s">
        <v>424</v>
      </c>
      <c r="K153" s="46">
        <v>46049</v>
      </c>
      <c r="L153" s="46" t="s">
        <v>164</v>
      </c>
      <c r="M153" s="46" t="s">
        <v>163</v>
      </c>
      <c r="N153" s="46">
        <v>73758</v>
      </c>
      <c r="O153" s="46" t="s">
        <v>509</v>
      </c>
      <c r="P153" s="46">
        <v>497061</v>
      </c>
      <c r="Q153" s="46" t="s">
        <v>892</v>
      </c>
      <c r="R153" s="46" t="s">
        <v>190</v>
      </c>
      <c r="S153" s="46" t="s">
        <v>959</v>
      </c>
      <c r="T153" s="46" t="s">
        <v>960</v>
      </c>
      <c r="U153" s="46" t="s">
        <v>280</v>
      </c>
      <c r="V153" s="46" t="s">
        <v>281</v>
      </c>
      <c r="W153" s="46">
        <v>0</v>
      </c>
      <c r="X153" s="78" t="s">
        <v>193</v>
      </c>
      <c r="Y153" s="78">
        <v>356518306</v>
      </c>
      <c r="Z153" s="78" t="s">
        <v>961</v>
      </c>
      <c r="AA153" s="46" t="s">
        <v>962</v>
      </c>
      <c r="AB153" s="46">
        <v>65000</v>
      </c>
      <c r="AC153" s="46" t="s">
        <v>431</v>
      </c>
      <c r="AD153" s="46">
        <v>24</v>
      </c>
      <c r="AE153" s="46" t="s">
        <v>354</v>
      </c>
      <c r="AF153" s="46" t="s">
        <v>208</v>
      </c>
      <c r="AG153" s="46" t="s">
        <v>963</v>
      </c>
      <c r="AH153" s="46" t="s">
        <v>385</v>
      </c>
      <c r="AI153" s="46" t="s">
        <v>964</v>
      </c>
      <c r="AJ153" s="46">
        <v>3470</v>
      </c>
      <c r="AK153" s="46">
        <v>3470</v>
      </c>
      <c r="AL153" s="46" t="s">
        <v>965</v>
      </c>
      <c r="AM153" s="46">
        <v>20353.93</v>
      </c>
      <c r="AN153" s="46">
        <v>10876.07</v>
      </c>
      <c r="AO153" s="46">
        <v>31230</v>
      </c>
      <c r="AP153" s="46">
        <v>44646.07</v>
      </c>
      <c r="AQ153" s="46">
        <v>7797.93</v>
      </c>
      <c r="AR153" s="46">
        <v>52444</v>
      </c>
      <c r="AS153" s="46">
        <v>5191.3</v>
      </c>
      <c r="AT153" s="46">
        <v>1748.7</v>
      </c>
      <c r="AU153" s="46">
        <v>6940</v>
      </c>
      <c r="AV153" s="46">
        <v>11</v>
      </c>
      <c r="AW153" s="46">
        <v>56</v>
      </c>
      <c r="AX153" s="46" t="s">
        <v>551</v>
      </c>
      <c r="AY153" s="74">
        <v>45690</v>
      </c>
      <c r="AZ153" s="46"/>
      <c r="BA153" s="46"/>
      <c r="BB153" s="46" t="s">
        <v>186</v>
      </c>
      <c r="BC153" s="46" t="s">
        <v>187</v>
      </c>
      <c r="BD153" s="46"/>
      <c r="BE153" s="46">
        <v>0</v>
      </c>
      <c r="BF153" s="46" t="s">
        <v>960</v>
      </c>
      <c r="BG153" s="60">
        <v>45777</v>
      </c>
      <c r="BH153" s="60" t="s">
        <v>1116</v>
      </c>
      <c r="BI153" s="58" t="s">
        <v>1117</v>
      </c>
      <c r="BJ153" s="33" t="s">
        <v>1126</v>
      </c>
      <c r="BK153" s="65" t="s">
        <v>1124</v>
      </c>
      <c r="BL153" s="44"/>
      <c r="BM153" s="64"/>
      <c r="BN153" s="58" t="s">
        <v>1125</v>
      </c>
      <c r="BO153" s="58"/>
      <c r="BP153" s="64"/>
      <c r="BQ153" s="83" t="s">
        <v>1174</v>
      </c>
    </row>
    <row r="154" spans="1:69" hidden="1" x14ac:dyDescent="0.3">
      <c r="A154" s="45">
        <v>149</v>
      </c>
      <c r="B154" s="46" t="s">
        <v>154</v>
      </c>
      <c r="C154" s="46" t="s">
        <v>153</v>
      </c>
      <c r="D154" s="46" t="s">
        <v>165</v>
      </c>
      <c r="E154" s="46" t="s">
        <v>166</v>
      </c>
      <c r="F154" s="46" t="s">
        <v>167</v>
      </c>
      <c r="G154" s="46" t="s">
        <v>159</v>
      </c>
      <c r="H154" s="46" t="s">
        <v>160</v>
      </c>
      <c r="I154" s="46">
        <v>46049</v>
      </c>
      <c r="J154" s="46" t="s">
        <v>424</v>
      </c>
      <c r="K154" s="46">
        <v>46049</v>
      </c>
      <c r="L154" s="46" t="s">
        <v>164</v>
      </c>
      <c r="M154" s="46" t="s">
        <v>163</v>
      </c>
      <c r="N154" s="46">
        <v>73758</v>
      </c>
      <c r="O154" s="46" t="s">
        <v>509</v>
      </c>
      <c r="P154" s="46">
        <v>497061</v>
      </c>
      <c r="Q154" s="46" t="s">
        <v>892</v>
      </c>
      <c r="R154" s="46" t="s">
        <v>190</v>
      </c>
      <c r="S154" s="46" t="s">
        <v>966</v>
      </c>
      <c r="T154" s="46" t="s">
        <v>967</v>
      </c>
      <c r="U154" s="46" t="s">
        <v>280</v>
      </c>
      <c r="V154" s="46" t="s">
        <v>175</v>
      </c>
      <c r="W154" s="46">
        <v>0</v>
      </c>
      <c r="X154" s="78" t="s">
        <v>193</v>
      </c>
      <c r="Y154" s="78">
        <v>356690361</v>
      </c>
      <c r="Z154" s="78" t="s">
        <v>968</v>
      </c>
      <c r="AA154" s="46" t="s">
        <v>569</v>
      </c>
      <c r="AB154" s="46">
        <v>65000</v>
      </c>
      <c r="AC154" s="46" t="s">
        <v>431</v>
      </c>
      <c r="AD154" s="46">
        <v>24</v>
      </c>
      <c r="AE154" s="46" t="s">
        <v>354</v>
      </c>
      <c r="AF154" s="46" t="s">
        <v>208</v>
      </c>
      <c r="AG154" s="46" t="s">
        <v>963</v>
      </c>
      <c r="AH154" s="46" t="s">
        <v>385</v>
      </c>
      <c r="AI154" s="46" t="s">
        <v>964</v>
      </c>
      <c r="AJ154" s="46">
        <v>3470</v>
      </c>
      <c r="AK154" s="46">
        <v>3470</v>
      </c>
      <c r="AL154" s="46" t="s">
        <v>559</v>
      </c>
      <c r="AM154" s="46">
        <v>23235.56</v>
      </c>
      <c r="AN154" s="46">
        <v>11464.44</v>
      </c>
      <c r="AO154" s="46">
        <v>34700</v>
      </c>
      <c r="AP154" s="46">
        <v>41764.44</v>
      </c>
      <c r="AQ154" s="46">
        <v>6852.56</v>
      </c>
      <c r="AR154" s="46">
        <v>48617</v>
      </c>
      <c r="AS154" s="46">
        <v>2583.2199999999998</v>
      </c>
      <c r="AT154" s="46">
        <v>886.78</v>
      </c>
      <c r="AU154" s="46">
        <v>3470</v>
      </c>
      <c r="AV154" s="46">
        <v>11</v>
      </c>
      <c r="AW154" s="46">
        <v>25</v>
      </c>
      <c r="AX154" s="46" t="s">
        <v>423</v>
      </c>
      <c r="AY154" s="74">
        <v>45720</v>
      </c>
      <c r="AZ154" s="46"/>
      <c r="BA154" s="46"/>
      <c r="BB154" s="46" t="s">
        <v>186</v>
      </c>
      <c r="BC154" s="46" t="s">
        <v>187</v>
      </c>
      <c r="BD154" s="46"/>
      <c r="BE154" s="46">
        <v>0</v>
      </c>
      <c r="BF154" s="46" t="s">
        <v>967</v>
      </c>
      <c r="BG154" s="60">
        <v>45777</v>
      </c>
      <c r="BH154" s="60" t="s">
        <v>1116</v>
      </c>
      <c r="BI154" s="58" t="s">
        <v>1117</v>
      </c>
      <c r="BJ154" s="33" t="s">
        <v>1126</v>
      </c>
      <c r="BK154" s="65" t="s">
        <v>1124</v>
      </c>
      <c r="BL154" s="44"/>
      <c r="BM154" s="64"/>
      <c r="BN154" s="58" t="s">
        <v>1125</v>
      </c>
      <c r="BO154" s="58"/>
      <c r="BP154" s="64"/>
      <c r="BQ154" s="83" t="s">
        <v>1174</v>
      </c>
    </row>
    <row r="155" spans="1:69" hidden="1" x14ac:dyDescent="0.3">
      <c r="A155" s="45">
        <v>150</v>
      </c>
      <c r="B155" s="46" t="s">
        <v>154</v>
      </c>
      <c r="C155" s="46" t="s">
        <v>153</v>
      </c>
      <c r="D155" s="46" t="s">
        <v>165</v>
      </c>
      <c r="E155" s="46" t="s">
        <v>166</v>
      </c>
      <c r="F155" s="46" t="s">
        <v>167</v>
      </c>
      <c r="G155" s="46" t="s">
        <v>159</v>
      </c>
      <c r="H155" s="46" t="s">
        <v>160</v>
      </c>
      <c r="I155" s="46">
        <v>46049</v>
      </c>
      <c r="J155" s="46" t="s">
        <v>424</v>
      </c>
      <c r="K155" s="46">
        <v>46049</v>
      </c>
      <c r="L155" s="46" t="s">
        <v>164</v>
      </c>
      <c r="M155" s="46" t="s">
        <v>163</v>
      </c>
      <c r="N155" s="46">
        <v>73758</v>
      </c>
      <c r="O155" s="46" t="s">
        <v>509</v>
      </c>
      <c r="P155" s="46">
        <v>497061</v>
      </c>
      <c r="Q155" s="46" t="s">
        <v>892</v>
      </c>
      <c r="R155" s="46" t="s">
        <v>190</v>
      </c>
      <c r="S155" s="46" t="s">
        <v>969</v>
      </c>
      <c r="T155" s="46" t="s">
        <v>970</v>
      </c>
      <c r="U155" s="46" t="s">
        <v>280</v>
      </c>
      <c r="V155" s="46" t="s">
        <v>281</v>
      </c>
      <c r="W155" s="46">
        <v>0</v>
      </c>
      <c r="X155" s="78" t="s">
        <v>193</v>
      </c>
      <c r="Y155" s="78">
        <v>356710725</v>
      </c>
      <c r="Z155" s="78" t="s">
        <v>971</v>
      </c>
      <c r="AA155" s="46" t="s">
        <v>569</v>
      </c>
      <c r="AB155" s="46">
        <v>65000</v>
      </c>
      <c r="AC155" s="46" t="s">
        <v>431</v>
      </c>
      <c r="AD155" s="46">
        <v>24</v>
      </c>
      <c r="AE155" s="46" t="s">
        <v>354</v>
      </c>
      <c r="AF155" s="46" t="s">
        <v>208</v>
      </c>
      <c r="AG155" s="46" t="s">
        <v>963</v>
      </c>
      <c r="AH155" s="46" t="s">
        <v>385</v>
      </c>
      <c r="AI155" s="46" t="s">
        <v>964</v>
      </c>
      <c r="AJ155" s="46">
        <v>3470</v>
      </c>
      <c r="AK155" s="46">
        <v>3470</v>
      </c>
      <c r="AL155" s="46" t="s">
        <v>422</v>
      </c>
      <c r="AM155" s="46">
        <v>23235.56</v>
      </c>
      <c r="AN155" s="46">
        <v>11464.44</v>
      </c>
      <c r="AO155" s="46">
        <v>34700</v>
      </c>
      <c r="AP155" s="46">
        <v>41764.44</v>
      </c>
      <c r="AQ155" s="46">
        <v>6852.56</v>
      </c>
      <c r="AR155" s="46">
        <v>48617</v>
      </c>
      <c r="AS155" s="46">
        <v>2583.2199999999998</v>
      </c>
      <c r="AT155" s="46">
        <v>886.78</v>
      </c>
      <c r="AU155" s="46">
        <v>3470</v>
      </c>
      <c r="AV155" s="46">
        <v>11</v>
      </c>
      <c r="AW155" s="46">
        <v>25</v>
      </c>
      <c r="AX155" s="46" t="s">
        <v>423</v>
      </c>
      <c r="AY155" s="74">
        <v>45727</v>
      </c>
      <c r="AZ155" s="46"/>
      <c r="BA155" s="46"/>
      <c r="BB155" s="46" t="s">
        <v>186</v>
      </c>
      <c r="BC155" s="46" t="s">
        <v>187</v>
      </c>
      <c r="BD155" s="46"/>
      <c r="BE155" s="46">
        <v>0</v>
      </c>
      <c r="BF155" s="46" t="s">
        <v>970</v>
      </c>
      <c r="BG155" s="60">
        <v>45777</v>
      </c>
      <c r="BH155" s="60" t="s">
        <v>1116</v>
      </c>
      <c r="BI155" s="58" t="s">
        <v>1117</v>
      </c>
      <c r="BJ155" s="33" t="s">
        <v>1118</v>
      </c>
      <c r="BK155" s="65" t="s">
        <v>1124</v>
      </c>
      <c r="BL155" s="44"/>
      <c r="BM155" s="64"/>
      <c r="BN155" s="58" t="s">
        <v>1125</v>
      </c>
      <c r="BO155" s="58"/>
      <c r="BP155" s="64"/>
      <c r="BQ155" s="83" t="s">
        <v>1176</v>
      </c>
    </row>
    <row r="156" spans="1:69" x14ac:dyDescent="0.3">
      <c r="A156" s="45">
        <v>151</v>
      </c>
      <c r="B156" s="46" t="s">
        <v>154</v>
      </c>
      <c r="C156" s="46" t="s">
        <v>153</v>
      </c>
      <c r="D156" s="46" t="s">
        <v>165</v>
      </c>
      <c r="E156" s="46" t="s">
        <v>166</v>
      </c>
      <c r="F156" s="46" t="s">
        <v>167</v>
      </c>
      <c r="G156" s="46" t="s">
        <v>159</v>
      </c>
      <c r="H156" s="46" t="s">
        <v>160</v>
      </c>
      <c r="I156" s="46">
        <v>45944</v>
      </c>
      <c r="J156" s="46" t="s">
        <v>413</v>
      </c>
      <c r="K156" s="46">
        <v>45944</v>
      </c>
      <c r="L156" s="46" t="s">
        <v>164</v>
      </c>
      <c r="M156" s="46" t="s">
        <v>163</v>
      </c>
      <c r="N156" s="46">
        <v>73741</v>
      </c>
      <c r="O156" s="46" t="s">
        <v>414</v>
      </c>
      <c r="P156" s="46">
        <v>105177</v>
      </c>
      <c r="Q156" s="46" t="s">
        <v>537</v>
      </c>
      <c r="R156" s="46" t="s">
        <v>190</v>
      </c>
      <c r="S156" s="46" t="s">
        <v>972</v>
      </c>
      <c r="T156" s="46" t="s">
        <v>973</v>
      </c>
      <c r="U156" s="46" t="s">
        <v>174</v>
      </c>
      <c r="V156" s="46" t="s">
        <v>175</v>
      </c>
      <c r="W156" s="46">
        <v>0</v>
      </c>
      <c r="X156" s="78" t="s">
        <v>176</v>
      </c>
      <c r="Y156" s="78">
        <v>356733285</v>
      </c>
      <c r="Z156" s="78" t="s">
        <v>974</v>
      </c>
      <c r="AA156" s="46" t="s">
        <v>569</v>
      </c>
      <c r="AB156" s="46">
        <v>73000</v>
      </c>
      <c r="AC156" s="46" t="s">
        <v>419</v>
      </c>
      <c r="AD156" s="46">
        <v>30</v>
      </c>
      <c r="AE156" s="46" t="s">
        <v>217</v>
      </c>
      <c r="AF156" s="46" t="s">
        <v>240</v>
      </c>
      <c r="AG156" s="46" t="s">
        <v>420</v>
      </c>
      <c r="AH156" s="46" t="s">
        <v>242</v>
      </c>
      <c r="AI156" s="46" t="s">
        <v>975</v>
      </c>
      <c r="AJ156" s="46">
        <v>3300</v>
      </c>
      <c r="AK156" s="46">
        <v>3300</v>
      </c>
      <c r="AL156" s="46" t="s">
        <v>235</v>
      </c>
      <c r="AM156" s="46">
        <v>19176.669999999998</v>
      </c>
      <c r="AN156" s="46">
        <v>13823.33</v>
      </c>
      <c r="AO156" s="46">
        <v>33000</v>
      </c>
      <c r="AP156" s="46">
        <v>53823.33</v>
      </c>
      <c r="AQ156" s="46">
        <v>12675.67</v>
      </c>
      <c r="AR156" s="46">
        <v>66499</v>
      </c>
      <c r="AS156" s="46">
        <v>2157.1799999999998</v>
      </c>
      <c r="AT156" s="46">
        <v>1142.82</v>
      </c>
      <c r="AU156" s="46">
        <v>3300</v>
      </c>
      <c r="AV156" s="46">
        <v>11</v>
      </c>
      <c r="AW156" s="46">
        <v>19</v>
      </c>
      <c r="AX156" s="46" t="s">
        <v>423</v>
      </c>
      <c r="AY156" s="74">
        <v>45724</v>
      </c>
      <c r="AZ156" s="46"/>
      <c r="BA156" s="46"/>
      <c r="BB156" s="46" t="s">
        <v>186</v>
      </c>
      <c r="BC156" s="46" t="s">
        <v>187</v>
      </c>
      <c r="BD156" s="46"/>
      <c r="BE156" s="46">
        <v>0</v>
      </c>
      <c r="BF156" s="46" t="s">
        <v>973</v>
      </c>
      <c r="BG156" s="60">
        <v>45775</v>
      </c>
      <c r="BH156" s="60" t="s">
        <v>1116</v>
      </c>
      <c r="BI156" s="58" t="s">
        <v>1117</v>
      </c>
      <c r="BJ156" s="33" t="s">
        <v>1118</v>
      </c>
      <c r="BK156" s="65" t="s">
        <v>1119</v>
      </c>
      <c r="BL156" s="44" t="s">
        <v>1120</v>
      </c>
      <c r="BM156" s="64"/>
      <c r="BN156" s="58" t="s">
        <v>1121</v>
      </c>
      <c r="BO156" s="58" t="s">
        <v>1122</v>
      </c>
      <c r="BP156" s="64">
        <v>3300</v>
      </c>
      <c r="BQ156" s="59" t="s">
        <v>1138</v>
      </c>
    </row>
    <row r="157" spans="1:69" x14ac:dyDescent="0.3">
      <c r="A157" s="45">
        <v>152</v>
      </c>
      <c r="B157" s="46" t="s">
        <v>154</v>
      </c>
      <c r="C157" s="46" t="s">
        <v>153</v>
      </c>
      <c r="D157" s="46" t="s">
        <v>165</v>
      </c>
      <c r="E157" s="46" t="s">
        <v>166</v>
      </c>
      <c r="F157" s="46" t="s">
        <v>167</v>
      </c>
      <c r="G157" s="46" t="s">
        <v>159</v>
      </c>
      <c r="H157" s="46" t="s">
        <v>160</v>
      </c>
      <c r="I157" s="46">
        <v>45944</v>
      </c>
      <c r="J157" s="46" t="s">
        <v>413</v>
      </c>
      <c r="K157" s="46">
        <v>45944</v>
      </c>
      <c r="L157" s="46" t="s">
        <v>164</v>
      </c>
      <c r="M157" s="46" t="s">
        <v>163</v>
      </c>
      <c r="N157" s="46">
        <v>73728</v>
      </c>
      <c r="O157" s="46" t="s">
        <v>637</v>
      </c>
      <c r="P157" s="46">
        <v>474082</v>
      </c>
      <c r="Q157" s="46" t="s">
        <v>645</v>
      </c>
      <c r="R157" s="46" t="s">
        <v>190</v>
      </c>
      <c r="S157" s="46" t="s">
        <v>976</v>
      </c>
      <c r="T157" s="46" t="s">
        <v>977</v>
      </c>
      <c r="U157" s="46" t="s">
        <v>280</v>
      </c>
      <c r="V157" s="46" t="s">
        <v>281</v>
      </c>
      <c r="W157" s="46">
        <v>0</v>
      </c>
      <c r="X157" s="78" t="s">
        <v>176</v>
      </c>
      <c r="Y157" s="78">
        <v>356764450</v>
      </c>
      <c r="Z157" s="78" t="s">
        <v>364</v>
      </c>
      <c r="AA157" s="46" t="s">
        <v>569</v>
      </c>
      <c r="AB157" s="46">
        <v>65000</v>
      </c>
      <c r="AC157" s="46" t="s">
        <v>419</v>
      </c>
      <c r="AD157" s="46">
        <v>24</v>
      </c>
      <c r="AE157" s="46" t="s">
        <v>354</v>
      </c>
      <c r="AF157" s="46" t="s">
        <v>208</v>
      </c>
      <c r="AG157" s="46" t="s">
        <v>978</v>
      </c>
      <c r="AH157" s="46" t="s">
        <v>385</v>
      </c>
      <c r="AI157" s="46" t="s">
        <v>975</v>
      </c>
      <c r="AJ157" s="46">
        <v>3470</v>
      </c>
      <c r="AK157" s="46">
        <v>3470</v>
      </c>
      <c r="AL157" s="46" t="s">
        <v>235</v>
      </c>
      <c r="AM157" s="46">
        <v>22914.13</v>
      </c>
      <c r="AN157" s="46">
        <v>11785.87</v>
      </c>
      <c r="AO157" s="46">
        <v>34700</v>
      </c>
      <c r="AP157" s="46">
        <v>42085.87</v>
      </c>
      <c r="AQ157" s="46">
        <v>6960.13</v>
      </c>
      <c r="AR157" s="46">
        <v>49046</v>
      </c>
      <c r="AS157" s="46">
        <v>2576.4</v>
      </c>
      <c r="AT157" s="46">
        <v>893.6</v>
      </c>
      <c r="AU157" s="46">
        <v>3470</v>
      </c>
      <c r="AV157" s="46">
        <v>11</v>
      </c>
      <c r="AW157" s="46">
        <v>19</v>
      </c>
      <c r="AX157" s="46" t="s">
        <v>423</v>
      </c>
      <c r="AY157" s="74">
        <v>45724</v>
      </c>
      <c r="AZ157" s="46"/>
      <c r="BA157" s="46"/>
      <c r="BB157" s="46" t="s">
        <v>186</v>
      </c>
      <c r="BC157" s="46" t="s">
        <v>187</v>
      </c>
      <c r="BD157" s="46"/>
      <c r="BE157" s="46">
        <v>0</v>
      </c>
      <c r="BF157" s="46" t="s">
        <v>977</v>
      </c>
      <c r="BG157" s="60">
        <v>45776</v>
      </c>
      <c r="BH157" s="60" t="s">
        <v>1116</v>
      </c>
      <c r="BI157" s="58" t="s">
        <v>1117</v>
      </c>
      <c r="BJ157" s="33" t="s">
        <v>1118</v>
      </c>
      <c r="BK157" s="65" t="s">
        <v>1119</v>
      </c>
      <c r="BL157" s="44" t="s">
        <v>1120</v>
      </c>
      <c r="BM157" s="64"/>
      <c r="BN157" s="58" t="s">
        <v>1121</v>
      </c>
      <c r="BO157" s="58" t="s">
        <v>1122</v>
      </c>
      <c r="BP157" s="64">
        <v>3470</v>
      </c>
      <c r="BQ157" s="59" t="s">
        <v>1161</v>
      </c>
    </row>
    <row r="158" spans="1:69" hidden="1" x14ac:dyDescent="0.3">
      <c r="A158" s="45">
        <v>153</v>
      </c>
      <c r="B158" s="46" t="s">
        <v>154</v>
      </c>
      <c r="C158" s="46" t="s">
        <v>153</v>
      </c>
      <c r="D158" s="46" t="s">
        <v>165</v>
      </c>
      <c r="E158" s="46" t="s">
        <v>166</v>
      </c>
      <c r="F158" s="46" t="s">
        <v>167</v>
      </c>
      <c r="G158" s="46" t="s">
        <v>159</v>
      </c>
      <c r="H158" s="46" t="s">
        <v>160</v>
      </c>
      <c r="I158" s="46">
        <v>46024</v>
      </c>
      <c r="J158" s="46" t="s">
        <v>448</v>
      </c>
      <c r="K158" s="46">
        <v>46024</v>
      </c>
      <c r="L158" s="46" t="s">
        <v>164</v>
      </c>
      <c r="M158" s="46" t="s">
        <v>163</v>
      </c>
      <c r="N158" s="46">
        <v>73826</v>
      </c>
      <c r="O158" s="46" t="s">
        <v>691</v>
      </c>
      <c r="P158" s="46">
        <v>105310</v>
      </c>
      <c r="Q158" s="46" t="s">
        <v>692</v>
      </c>
      <c r="R158" s="46" t="s">
        <v>286</v>
      </c>
      <c r="S158" s="46" t="s">
        <v>693</v>
      </c>
      <c r="T158" s="46" t="s">
        <v>694</v>
      </c>
      <c r="U158" s="46" t="s">
        <v>280</v>
      </c>
      <c r="V158" s="46" t="s">
        <v>281</v>
      </c>
      <c r="W158" s="46">
        <v>0</v>
      </c>
      <c r="X158" s="78" t="s">
        <v>176</v>
      </c>
      <c r="Y158" s="78">
        <v>356811130</v>
      </c>
      <c r="Z158" s="78" t="s">
        <v>695</v>
      </c>
      <c r="AA158" s="46" t="s">
        <v>979</v>
      </c>
      <c r="AB158" s="46">
        <v>30000</v>
      </c>
      <c r="AC158" s="46" t="s">
        <v>456</v>
      </c>
      <c r="AD158" s="46">
        <v>18</v>
      </c>
      <c r="AE158" s="46" t="s">
        <v>288</v>
      </c>
      <c r="AF158" s="46" t="s">
        <v>432</v>
      </c>
      <c r="AG158" s="46" t="s">
        <v>697</v>
      </c>
      <c r="AH158" s="46" t="s">
        <v>385</v>
      </c>
      <c r="AI158" s="46" t="s">
        <v>980</v>
      </c>
      <c r="AJ158" s="46">
        <v>2020</v>
      </c>
      <c r="AK158" s="46">
        <v>2020</v>
      </c>
      <c r="AL158" s="46" t="s">
        <v>690</v>
      </c>
      <c r="AM158" s="46">
        <v>17179.86</v>
      </c>
      <c r="AN158" s="46">
        <v>5040.1400000000003</v>
      </c>
      <c r="AO158" s="46">
        <v>22220</v>
      </c>
      <c r="AP158" s="46">
        <v>12820.14</v>
      </c>
      <c r="AQ158" s="46">
        <v>1078.8599999999999</v>
      </c>
      <c r="AR158" s="46">
        <v>13899</v>
      </c>
      <c r="AS158" s="46">
        <v>0</v>
      </c>
      <c r="AT158" s="46">
        <v>0</v>
      </c>
      <c r="AU158" s="46">
        <v>0</v>
      </c>
      <c r="AV158" s="46">
        <v>11</v>
      </c>
      <c r="AW158" s="46">
        <v>23</v>
      </c>
      <c r="AX158" s="46" t="s">
        <v>423</v>
      </c>
      <c r="AY158" s="74">
        <v>45751</v>
      </c>
      <c r="AZ158" s="46"/>
      <c r="BA158" s="46"/>
      <c r="BB158" s="46" t="s">
        <v>186</v>
      </c>
      <c r="BC158" s="46" t="s">
        <v>187</v>
      </c>
      <c r="BD158" s="46"/>
      <c r="BE158" s="46">
        <v>0</v>
      </c>
      <c r="BF158" s="46" t="s">
        <v>694</v>
      </c>
      <c r="BG158" s="60">
        <v>45775</v>
      </c>
      <c r="BH158" s="60" t="s">
        <v>1116</v>
      </c>
      <c r="BI158" s="58" t="s">
        <v>1117</v>
      </c>
      <c r="BJ158" s="33" t="s">
        <v>1118</v>
      </c>
      <c r="BK158" s="65" t="s">
        <v>1119</v>
      </c>
      <c r="BL158" s="44"/>
      <c r="BM158" s="64"/>
      <c r="BN158" s="58" t="s">
        <v>1165</v>
      </c>
      <c r="BO158" s="58"/>
      <c r="BP158" s="64"/>
      <c r="BQ158" s="83" t="s">
        <v>1175</v>
      </c>
    </row>
    <row r="159" spans="1:69" hidden="1" x14ac:dyDescent="0.3">
      <c r="A159" s="45">
        <v>154</v>
      </c>
      <c r="B159" s="46" t="s">
        <v>154</v>
      </c>
      <c r="C159" s="46" t="s">
        <v>153</v>
      </c>
      <c r="D159" s="46" t="s">
        <v>165</v>
      </c>
      <c r="E159" s="46" t="s">
        <v>166</v>
      </c>
      <c r="F159" s="46" t="s">
        <v>167</v>
      </c>
      <c r="G159" s="46" t="s">
        <v>159</v>
      </c>
      <c r="H159" s="46" t="s">
        <v>160</v>
      </c>
      <c r="I159" s="46">
        <v>46120</v>
      </c>
      <c r="J159" s="46" t="s">
        <v>496</v>
      </c>
      <c r="K159" s="46">
        <v>46120</v>
      </c>
      <c r="L159" s="46" t="s">
        <v>164</v>
      </c>
      <c r="M159" s="46" t="s">
        <v>163</v>
      </c>
      <c r="N159" s="46">
        <v>73723</v>
      </c>
      <c r="O159" s="46" t="s">
        <v>581</v>
      </c>
      <c r="P159" s="46">
        <v>720253</v>
      </c>
      <c r="Q159" s="46" t="s">
        <v>981</v>
      </c>
      <c r="R159" s="46" t="s">
        <v>190</v>
      </c>
      <c r="S159" s="46" t="s">
        <v>982</v>
      </c>
      <c r="T159" s="46" t="s">
        <v>983</v>
      </c>
      <c r="U159" s="46" t="s">
        <v>280</v>
      </c>
      <c r="V159" s="46" t="s">
        <v>175</v>
      </c>
      <c r="W159" s="46">
        <v>0</v>
      </c>
      <c r="X159" s="78" t="s">
        <v>193</v>
      </c>
      <c r="Y159" s="78">
        <v>356865248</v>
      </c>
      <c r="Z159" s="78" t="s">
        <v>984</v>
      </c>
      <c r="AA159" s="46" t="s">
        <v>370</v>
      </c>
      <c r="AB159" s="46">
        <v>40000</v>
      </c>
      <c r="AC159" s="46" t="s">
        <v>179</v>
      </c>
      <c r="AD159" s="46">
        <v>24</v>
      </c>
      <c r="AE159" s="46" t="s">
        <v>354</v>
      </c>
      <c r="AF159" s="46" t="s">
        <v>208</v>
      </c>
      <c r="AG159" s="46" t="s">
        <v>457</v>
      </c>
      <c r="AH159" s="46" t="s">
        <v>385</v>
      </c>
      <c r="AI159" s="46" t="s">
        <v>371</v>
      </c>
      <c r="AJ159" s="46">
        <v>2130</v>
      </c>
      <c r="AK159" s="46">
        <v>2130</v>
      </c>
      <c r="AL159" s="46" t="s">
        <v>985</v>
      </c>
      <c r="AM159" s="46">
        <v>6337.53</v>
      </c>
      <c r="AN159" s="46">
        <v>4092.47</v>
      </c>
      <c r="AO159" s="46">
        <v>10430</v>
      </c>
      <c r="AP159" s="46">
        <v>33662.47</v>
      </c>
      <c r="AQ159" s="46">
        <v>7454.53</v>
      </c>
      <c r="AR159" s="46">
        <v>41117</v>
      </c>
      <c r="AS159" s="46">
        <v>7713.49</v>
      </c>
      <c r="AT159" s="46">
        <v>3156.51</v>
      </c>
      <c r="AU159" s="46">
        <v>10870</v>
      </c>
      <c r="AV159" s="46">
        <v>10</v>
      </c>
      <c r="AW159" s="46">
        <v>171</v>
      </c>
      <c r="AX159" s="46" t="s">
        <v>201</v>
      </c>
      <c r="AY159" s="74">
        <v>45764</v>
      </c>
      <c r="AZ159" s="46"/>
      <c r="BA159" s="46"/>
      <c r="BB159" s="46" t="s">
        <v>186</v>
      </c>
      <c r="BC159" s="46" t="s">
        <v>187</v>
      </c>
      <c r="BD159" s="46"/>
      <c r="BE159" s="46">
        <v>0</v>
      </c>
      <c r="BF159" s="46" t="s">
        <v>983</v>
      </c>
      <c r="BG159" s="60">
        <v>45776</v>
      </c>
      <c r="BH159" s="60" t="s">
        <v>1116</v>
      </c>
      <c r="BI159" s="58" t="s">
        <v>1117</v>
      </c>
      <c r="BJ159" s="33" t="s">
        <v>1126</v>
      </c>
      <c r="BK159" s="65" t="s">
        <v>1124</v>
      </c>
      <c r="BL159" s="44"/>
      <c r="BM159" s="64"/>
      <c r="BN159" s="58" t="s">
        <v>1125</v>
      </c>
      <c r="BO159" s="58"/>
      <c r="BP159" s="64"/>
      <c r="BQ159" s="83" t="s">
        <v>1174</v>
      </c>
    </row>
    <row r="160" spans="1:69" hidden="1" x14ac:dyDescent="0.3">
      <c r="A160" s="45">
        <v>155</v>
      </c>
      <c r="B160" s="46" t="s">
        <v>154</v>
      </c>
      <c r="C160" s="46" t="s">
        <v>153</v>
      </c>
      <c r="D160" s="46" t="s">
        <v>165</v>
      </c>
      <c r="E160" s="46" t="s">
        <v>166</v>
      </c>
      <c r="F160" s="46" t="s">
        <v>167</v>
      </c>
      <c r="G160" s="46" t="s">
        <v>159</v>
      </c>
      <c r="H160" s="46" t="s">
        <v>160</v>
      </c>
      <c r="I160" s="46">
        <v>46120</v>
      </c>
      <c r="J160" s="46" t="s">
        <v>496</v>
      </c>
      <c r="K160" s="46">
        <v>46120</v>
      </c>
      <c r="L160" s="46" t="s">
        <v>164</v>
      </c>
      <c r="M160" s="46" t="s">
        <v>163</v>
      </c>
      <c r="N160" s="46">
        <v>367437</v>
      </c>
      <c r="O160" s="46" t="s">
        <v>497</v>
      </c>
      <c r="P160" s="46">
        <v>532548</v>
      </c>
      <c r="Q160" s="46" t="s">
        <v>498</v>
      </c>
      <c r="R160" s="46" t="s">
        <v>190</v>
      </c>
      <c r="S160" s="46" t="s">
        <v>986</v>
      </c>
      <c r="T160" s="46" t="s">
        <v>987</v>
      </c>
      <c r="U160" s="46" t="s">
        <v>174</v>
      </c>
      <c r="V160" s="46" t="s">
        <v>175</v>
      </c>
      <c r="W160" s="46">
        <v>0</v>
      </c>
      <c r="X160" s="78" t="s">
        <v>193</v>
      </c>
      <c r="Y160" s="78">
        <v>356865255</v>
      </c>
      <c r="Z160" s="78" t="s">
        <v>988</v>
      </c>
      <c r="AA160" s="46" t="s">
        <v>370</v>
      </c>
      <c r="AB160" s="46">
        <v>24000</v>
      </c>
      <c r="AC160" s="46" t="s">
        <v>179</v>
      </c>
      <c r="AD160" s="46">
        <v>12</v>
      </c>
      <c r="AE160" s="46" t="s">
        <v>354</v>
      </c>
      <c r="AF160" s="46" t="s">
        <v>208</v>
      </c>
      <c r="AG160" s="46" t="s">
        <v>502</v>
      </c>
      <c r="AH160" s="46" t="s">
        <v>210</v>
      </c>
      <c r="AI160" s="46" t="s">
        <v>371</v>
      </c>
      <c r="AJ160" s="46">
        <v>2280</v>
      </c>
      <c r="AK160" s="46">
        <v>2280</v>
      </c>
      <c r="AL160" s="46" t="s">
        <v>614</v>
      </c>
      <c r="AM160" s="46">
        <v>3464.48</v>
      </c>
      <c r="AN160" s="46">
        <v>1065.52</v>
      </c>
      <c r="AO160" s="46">
        <v>4530</v>
      </c>
      <c r="AP160" s="46">
        <v>20535.52</v>
      </c>
      <c r="AQ160" s="46">
        <v>2439.48</v>
      </c>
      <c r="AR160" s="46">
        <v>22975</v>
      </c>
      <c r="AS160" s="46">
        <v>15975.38</v>
      </c>
      <c r="AT160" s="46">
        <v>2294.62</v>
      </c>
      <c r="AU160" s="46">
        <v>18270</v>
      </c>
      <c r="AV160" s="46">
        <v>10</v>
      </c>
      <c r="AW160" s="46">
        <v>263</v>
      </c>
      <c r="AX160" s="46" t="s">
        <v>201</v>
      </c>
      <c r="AY160" s="74">
        <v>45745</v>
      </c>
      <c r="AZ160" s="46"/>
      <c r="BA160" s="46"/>
      <c r="BB160" s="46" t="s">
        <v>186</v>
      </c>
      <c r="BC160" s="46" t="s">
        <v>187</v>
      </c>
      <c r="BD160" s="46"/>
      <c r="BE160" s="46">
        <v>0</v>
      </c>
      <c r="BF160" s="46" t="s">
        <v>987</v>
      </c>
      <c r="BG160" s="60">
        <v>45776</v>
      </c>
      <c r="BH160" s="60" t="s">
        <v>1116</v>
      </c>
      <c r="BI160" s="58" t="s">
        <v>1117</v>
      </c>
      <c r="BJ160" s="33" t="s">
        <v>1126</v>
      </c>
      <c r="BK160" s="65" t="s">
        <v>1124</v>
      </c>
      <c r="BL160" s="44"/>
      <c r="BM160" s="64"/>
      <c r="BN160" s="58" t="s">
        <v>1125</v>
      </c>
      <c r="BO160" s="58"/>
      <c r="BP160" s="64"/>
      <c r="BQ160" s="83" t="s">
        <v>1174</v>
      </c>
    </row>
    <row r="161" spans="1:69" x14ac:dyDescent="0.3">
      <c r="A161" s="45">
        <v>156</v>
      </c>
      <c r="B161" s="46" t="s">
        <v>154</v>
      </c>
      <c r="C161" s="46" t="s">
        <v>153</v>
      </c>
      <c r="D161" s="46" t="s">
        <v>165</v>
      </c>
      <c r="E161" s="46" t="s">
        <v>166</v>
      </c>
      <c r="F161" s="46" t="s">
        <v>167</v>
      </c>
      <c r="G161" s="46" t="s">
        <v>159</v>
      </c>
      <c r="H161" s="46" t="s">
        <v>160</v>
      </c>
      <c r="I161" s="46">
        <v>45944</v>
      </c>
      <c r="J161" s="46" t="s">
        <v>413</v>
      </c>
      <c r="K161" s="46">
        <v>45944</v>
      </c>
      <c r="L161" s="46" t="s">
        <v>164</v>
      </c>
      <c r="M161" s="46" t="s">
        <v>163</v>
      </c>
      <c r="N161" s="46">
        <v>73724</v>
      </c>
      <c r="O161" s="46" t="s">
        <v>594</v>
      </c>
      <c r="P161" s="46">
        <v>105150</v>
      </c>
      <c r="Q161" s="46" t="s">
        <v>595</v>
      </c>
      <c r="R161" s="46" t="s">
        <v>190</v>
      </c>
      <c r="S161" s="46" t="s">
        <v>989</v>
      </c>
      <c r="T161" s="46" t="s">
        <v>990</v>
      </c>
      <c r="U161" s="46" t="s">
        <v>174</v>
      </c>
      <c r="V161" s="46" t="s">
        <v>175</v>
      </c>
      <c r="W161" s="46">
        <v>0</v>
      </c>
      <c r="X161" s="78" t="s">
        <v>176</v>
      </c>
      <c r="Y161" s="78">
        <v>356948423</v>
      </c>
      <c r="Z161" s="78" t="s">
        <v>991</v>
      </c>
      <c r="AA161" s="46" t="s">
        <v>992</v>
      </c>
      <c r="AB161" s="46">
        <v>62000</v>
      </c>
      <c r="AC161" s="46" t="s">
        <v>419</v>
      </c>
      <c r="AD161" s="46">
        <v>24</v>
      </c>
      <c r="AE161" s="46" t="s">
        <v>993</v>
      </c>
      <c r="AF161" s="46" t="s">
        <v>181</v>
      </c>
      <c r="AG161" s="46" t="s">
        <v>674</v>
      </c>
      <c r="AH161" s="46" t="s">
        <v>242</v>
      </c>
      <c r="AI161" s="46" t="s">
        <v>994</v>
      </c>
      <c r="AJ161" s="46">
        <v>3310</v>
      </c>
      <c r="AK161" s="46">
        <v>3310</v>
      </c>
      <c r="AL161" s="46" t="s">
        <v>235</v>
      </c>
      <c r="AM161" s="46">
        <v>19014.93</v>
      </c>
      <c r="AN161" s="46">
        <v>10775.07</v>
      </c>
      <c r="AO161" s="46">
        <v>29790</v>
      </c>
      <c r="AP161" s="46">
        <v>42985.07</v>
      </c>
      <c r="AQ161" s="46">
        <v>7679.93</v>
      </c>
      <c r="AR161" s="46">
        <v>50665</v>
      </c>
      <c r="AS161" s="46">
        <v>2397.3000000000002</v>
      </c>
      <c r="AT161" s="46">
        <v>912.7</v>
      </c>
      <c r="AU161" s="46">
        <v>3310</v>
      </c>
      <c r="AV161" s="46">
        <v>10</v>
      </c>
      <c r="AW161" s="46">
        <v>19</v>
      </c>
      <c r="AX161" s="46" t="s">
        <v>423</v>
      </c>
      <c r="AY161" s="74">
        <v>45724</v>
      </c>
      <c r="AZ161" s="46"/>
      <c r="BA161" s="46"/>
      <c r="BB161" s="46" t="s">
        <v>186</v>
      </c>
      <c r="BC161" s="46" t="s">
        <v>187</v>
      </c>
      <c r="BD161" s="46"/>
      <c r="BE161" s="46">
        <v>0</v>
      </c>
      <c r="BF161" s="46" t="s">
        <v>990</v>
      </c>
      <c r="BG161" s="60">
        <v>45776</v>
      </c>
      <c r="BH161" s="60" t="s">
        <v>1116</v>
      </c>
      <c r="BI161" s="58" t="s">
        <v>1117</v>
      </c>
      <c r="BJ161" s="33" t="s">
        <v>1118</v>
      </c>
      <c r="BK161" s="65" t="s">
        <v>1119</v>
      </c>
      <c r="BL161" s="44" t="s">
        <v>1120</v>
      </c>
      <c r="BM161" s="64"/>
      <c r="BN161" s="58" t="s">
        <v>1121</v>
      </c>
      <c r="BO161" s="58" t="s">
        <v>1122</v>
      </c>
      <c r="BP161" s="64">
        <v>3310</v>
      </c>
      <c r="BQ161" s="59" t="s">
        <v>1139</v>
      </c>
    </row>
    <row r="162" spans="1:69" hidden="1" x14ac:dyDescent="0.3">
      <c r="A162" s="45">
        <v>157</v>
      </c>
      <c r="B162" s="46" t="s">
        <v>154</v>
      </c>
      <c r="C162" s="46" t="s">
        <v>153</v>
      </c>
      <c r="D162" s="46" t="s">
        <v>165</v>
      </c>
      <c r="E162" s="46" t="s">
        <v>166</v>
      </c>
      <c r="F162" s="46" t="s">
        <v>167</v>
      </c>
      <c r="G162" s="46" t="s">
        <v>159</v>
      </c>
      <c r="H162" s="46" t="s">
        <v>160</v>
      </c>
      <c r="I162" s="46">
        <v>45893</v>
      </c>
      <c r="J162" s="46" t="s">
        <v>437</v>
      </c>
      <c r="K162" s="46">
        <v>45893</v>
      </c>
      <c r="L162" s="46" t="s">
        <v>164</v>
      </c>
      <c r="M162" s="46" t="s">
        <v>163</v>
      </c>
      <c r="N162" s="46">
        <v>73600</v>
      </c>
      <c r="O162" s="46" t="s">
        <v>438</v>
      </c>
      <c r="P162" s="46">
        <v>104977</v>
      </c>
      <c r="Q162" s="46" t="s">
        <v>798</v>
      </c>
      <c r="R162" s="46" t="s">
        <v>190</v>
      </c>
      <c r="S162" s="46" t="s">
        <v>995</v>
      </c>
      <c r="T162" s="46" t="s">
        <v>996</v>
      </c>
      <c r="U162" s="46" t="s">
        <v>280</v>
      </c>
      <c r="V162" s="46" t="s">
        <v>281</v>
      </c>
      <c r="W162" s="46">
        <v>0</v>
      </c>
      <c r="X162" s="78" t="s">
        <v>318</v>
      </c>
      <c r="Y162" s="78">
        <v>357041750</v>
      </c>
      <c r="Z162" s="78" t="s">
        <v>997</v>
      </c>
      <c r="AA162" s="46" t="s">
        <v>370</v>
      </c>
      <c r="AB162" s="46">
        <v>50000</v>
      </c>
      <c r="AC162" s="46" t="s">
        <v>444</v>
      </c>
      <c r="AD162" s="46">
        <v>24</v>
      </c>
      <c r="AE162" s="46" t="s">
        <v>354</v>
      </c>
      <c r="AF162" s="46" t="s">
        <v>208</v>
      </c>
      <c r="AG162" s="46" t="s">
        <v>998</v>
      </c>
      <c r="AH162" s="46" t="s">
        <v>210</v>
      </c>
      <c r="AI162" s="46" t="s">
        <v>999</v>
      </c>
      <c r="AJ162" s="46">
        <v>2670</v>
      </c>
      <c r="AK162" s="46">
        <v>2670</v>
      </c>
      <c r="AL162" s="46" t="s">
        <v>745</v>
      </c>
      <c r="AM162" s="46">
        <v>6526.31</v>
      </c>
      <c r="AN162" s="46">
        <v>4153.6899999999996</v>
      </c>
      <c r="AO162" s="46">
        <v>10680</v>
      </c>
      <c r="AP162" s="46">
        <v>43473.69</v>
      </c>
      <c r="AQ162" s="46">
        <v>10174.31</v>
      </c>
      <c r="AR162" s="46">
        <v>53648</v>
      </c>
      <c r="AS162" s="46">
        <v>11161.07</v>
      </c>
      <c r="AT162" s="46">
        <v>4858.93</v>
      </c>
      <c r="AU162" s="46">
        <v>16020</v>
      </c>
      <c r="AV162" s="46">
        <v>10</v>
      </c>
      <c r="AW162" s="46">
        <v>172</v>
      </c>
      <c r="AX162" s="46" t="s">
        <v>201</v>
      </c>
      <c r="AY162" s="74">
        <v>45571</v>
      </c>
      <c r="AZ162" s="46"/>
      <c r="BA162" s="46"/>
      <c r="BB162" s="46" t="s">
        <v>186</v>
      </c>
      <c r="BC162" s="46" t="s">
        <v>187</v>
      </c>
      <c r="BD162" s="46"/>
      <c r="BE162" s="46">
        <v>0</v>
      </c>
      <c r="BF162" s="46" t="s">
        <v>996</v>
      </c>
      <c r="BG162" s="60">
        <v>45776</v>
      </c>
      <c r="BH162" s="60" t="s">
        <v>1116</v>
      </c>
      <c r="BI162" s="58" t="s">
        <v>1117</v>
      </c>
      <c r="BJ162" s="33" t="s">
        <v>1126</v>
      </c>
      <c r="BK162" s="65" t="s">
        <v>1124</v>
      </c>
      <c r="BL162" s="44"/>
      <c r="BM162" s="64"/>
      <c r="BN162" s="58" t="s">
        <v>1125</v>
      </c>
      <c r="BO162" s="58"/>
      <c r="BP162" s="64"/>
      <c r="BQ162" s="83" t="s">
        <v>1174</v>
      </c>
    </row>
    <row r="163" spans="1:69" x14ac:dyDescent="0.3">
      <c r="A163" s="45">
        <v>158</v>
      </c>
      <c r="B163" s="46" t="s">
        <v>154</v>
      </c>
      <c r="C163" s="46" t="s">
        <v>153</v>
      </c>
      <c r="D163" s="46" t="s">
        <v>165</v>
      </c>
      <c r="E163" s="46" t="s">
        <v>166</v>
      </c>
      <c r="F163" s="46" t="s">
        <v>167</v>
      </c>
      <c r="G163" s="46" t="s">
        <v>159</v>
      </c>
      <c r="H163" s="46" t="s">
        <v>160</v>
      </c>
      <c r="I163" s="46">
        <v>45944</v>
      </c>
      <c r="J163" s="46" t="s">
        <v>413</v>
      </c>
      <c r="K163" s="46">
        <v>45944</v>
      </c>
      <c r="L163" s="46" t="s">
        <v>164</v>
      </c>
      <c r="M163" s="46" t="s">
        <v>163</v>
      </c>
      <c r="N163" s="46">
        <v>391107</v>
      </c>
      <c r="O163" s="46" t="s">
        <v>721</v>
      </c>
      <c r="P163" s="46">
        <v>579191</v>
      </c>
      <c r="Q163" s="46" t="s">
        <v>779</v>
      </c>
      <c r="R163" s="46" t="s">
        <v>190</v>
      </c>
      <c r="S163" s="46" t="s">
        <v>1000</v>
      </c>
      <c r="T163" s="46" t="s">
        <v>1001</v>
      </c>
      <c r="U163" s="46" t="s">
        <v>174</v>
      </c>
      <c r="V163" s="46" t="s">
        <v>175</v>
      </c>
      <c r="W163" s="46">
        <v>0</v>
      </c>
      <c r="X163" s="78" t="s">
        <v>318</v>
      </c>
      <c r="Y163" s="78">
        <v>357202702</v>
      </c>
      <c r="Z163" s="78" t="s">
        <v>858</v>
      </c>
      <c r="AA163" s="46" t="s">
        <v>370</v>
      </c>
      <c r="AB163" s="46">
        <v>65000</v>
      </c>
      <c r="AC163" s="46" t="s">
        <v>419</v>
      </c>
      <c r="AD163" s="46">
        <v>24</v>
      </c>
      <c r="AE163" s="46" t="s">
        <v>1002</v>
      </c>
      <c r="AF163" s="46" t="s">
        <v>208</v>
      </c>
      <c r="AG163" s="46" t="s">
        <v>542</v>
      </c>
      <c r="AH163" s="46" t="s">
        <v>210</v>
      </c>
      <c r="AI163" s="46" t="s">
        <v>994</v>
      </c>
      <c r="AJ163" s="46">
        <v>3470</v>
      </c>
      <c r="AK163" s="46">
        <v>3470</v>
      </c>
      <c r="AL163" s="46" t="s">
        <v>235</v>
      </c>
      <c r="AM163" s="46">
        <v>20353.39</v>
      </c>
      <c r="AN163" s="46">
        <v>10876.61</v>
      </c>
      <c r="AO163" s="46">
        <v>31230</v>
      </c>
      <c r="AP163" s="46">
        <v>44646.61</v>
      </c>
      <c r="AQ163" s="46">
        <v>7900.39</v>
      </c>
      <c r="AR163" s="46">
        <v>52547</v>
      </c>
      <c r="AS163" s="46">
        <v>2522.02</v>
      </c>
      <c r="AT163" s="46">
        <v>947.98</v>
      </c>
      <c r="AU163" s="46">
        <v>3470</v>
      </c>
      <c r="AV163" s="46">
        <v>10</v>
      </c>
      <c r="AW163" s="46">
        <v>19</v>
      </c>
      <c r="AX163" s="46" t="s">
        <v>423</v>
      </c>
      <c r="AY163" s="74">
        <v>45724</v>
      </c>
      <c r="AZ163" s="46"/>
      <c r="BA163" s="46"/>
      <c r="BB163" s="46" t="s">
        <v>186</v>
      </c>
      <c r="BC163" s="46" t="s">
        <v>187</v>
      </c>
      <c r="BD163" s="46"/>
      <c r="BE163" s="46">
        <v>0</v>
      </c>
      <c r="BF163" s="46" t="s">
        <v>1001</v>
      </c>
      <c r="BG163" s="60">
        <v>45777</v>
      </c>
      <c r="BH163" s="60" t="s">
        <v>1116</v>
      </c>
      <c r="BI163" s="58" t="s">
        <v>1117</v>
      </c>
      <c r="BJ163" s="33" t="s">
        <v>1118</v>
      </c>
      <c r="BK163" s="65" t="s">
        <v>1119</v>
      </c>
      <c r="BL163" s="44" t="s">
        <v>1120</v>
      </c>
      <c r="BM163" s="64"/>
      <c r="BN163" s="58" t="s">
        <v>1121</v>
      </c>
      <c r="BO163" s="58" t="s">
        <v>1122</v>
      </c>
      <c r="BP163" s="64">
        <v>3470</v>
      </c>
      <c r="BQ163" s="59" t="s">
        <v>1133</v>
      </c>
    </row>
    <row r="164" spans="1:69" hidden="1" x14ac:dyDescent="0.3">
      <c r="A164" s="45">
        <v>159</v>
      </c>
      <c r="B164" s="46" t="s">
        <v>154</v>
      </c>
      <c r="C164" s="46" t="s">
        <v>153</v>
      </c>
      <c r="D164" s="46" t="s">
        <v>165</v>
      </c>
      <c r="E164" s="46" t="s">
        <v>166</v>
      </c>
      <c r="F164" s="46" t="s">
        <v>167</v>
      </c>
      <c r="G164" s="46" t="s">
        <v>159</v>
      </c>
      <c r="H164" s="46" t="s">
        <v>160</v>
      </c>
      <c r="I164" s="46">
        <v>46049</v>
      </c>
      <c r="J164" s="46" t="s">
        <v>424</v>
      </c>
      <c r="K164" s="46">
        <v>46049</v>
      </c>
      <c r="L164" s="46" t="s">
        <v>164</v>
      </c>
      <c r="M164" s="46" t="s">
        <v>163</v>
      </c>
      <c r="N164" s="46">
        <v>305278</v>
      </c>
      <c r="O164" s="46" t="s">
        <v>624</v>
      </c>
      <c r="P164" s="46">
        <v>414674</v>
      </c>
      <c r="Q164" s="46" t="s">
        <v>1003</v>
      </c>
      <c r="R164" s="46" t="s">
        <v>286</v>
      </c>
      <c r="S164" s="46" t="s">
        <v>1004</v>
      </c>
      <c r="T164" s="46" t="s">
        <v>1005</v>
      </c>
      <c r="U164" s="46" t="s">
        <v>174</v>
      </c>
      <c r="V164" s="46" t="s">
        <v>175</v>
      </c>
      <c r="W164" s="46">
        <v>0</v>
      </c>
      <c r="X164" s="78" t="s">
        <v>176</v>
      </c>
      <c r="Y164" s="78">
        <v>357246485</v>
      </c>
      <c r="Z164" s="78" t="s">
        <v>1006</v>
      </c>
      <c r="AA164" s="46" t="s">
        <v>370</v>
      </c>
      <c r="AB164" s="46">
        <v>30000</v>
      </c>
      <c r="AC164" s="46" t="s">
        <v>431</v>
      </c>
      <c r="AD164" s="46">
        <v>18</v>
      </c>
      <c r="AE164" s="46" t="s">
        <v>1007</v>
      </c>
      <c r="AF164" s="46" t="s">
        <v>253</v>
      </c>
      <c r="AG164" s="46" t="s">
        <v>1008</v>
      </c>
      <c r="AH164" s="46" t="s">
        <v>210</v>
      </c>
      <c r="AI164" s="46" t="s">
        <v>1009</v>
      </c>
      <c r="AJ164" s="46">
        <v>2020</v>
      </c>
      <c r="AK164" s="46">
        <v>2020</v>
      </c>
      <c r="AL164" s="46" t="s">
        <v>875</v>
      </c>
      <c r="AM164" s="46">
        <v>10354.780000000001</v>
      </c>
      <c r="AN164" s="46">
        <v>3785.22</v>
      </c>
      <c r="AO164" s="46">
        <v>14140</v>
      </c>
      <c r="AP164" s="46">
        <v>19645.22</v>
      </c>
      <c r="AQ164" s="46">
        <v>2521.7800000000002</v>
      </c>
      <c r="AR164" s="46">
        <v>22167</v>
      </c>
      <c r="AS164" s="46">
        <v>4949.3100000000004</v>
      </c>
      <c r="AT164" s="46">
        <v>1110.69</v>
      </c>
      <c r="AU164" s="46">
        <v>6060</v>
      </c>
      <c r="AV164" s="46">
        <v>10</v>
      </c>
      <c r="AW164" s="46">
        <v>84</v>
      </c>
      <c r="AX164" s="46" t="s">
        <v>219</v>
      </c>
      <c r="AY164" s="74">
        <v>45659</v>
      </c>
      <c r="AZ164" s="46"/>
      <c r="BA164" s="46"/>
      <c r="BB164" s="46" t="s">
        <v>186</v>
      </c>
      <c r="BC164" s="46" t="s">
        <v>187</v>
      </c>
      <c r="BD164" s="46"/>
      <c r="BE164" s="46">
        <v>0</v>
      </c>
      <c r="BF164" s="46" t="s">
        <v>1005</v>
      </c>
      <c r="BG164" s="60">
        <v>45780</v>
      </c>
      <c r="BH164" s="60" t="s">
        <v>1116</v>
      </c>
      <c r="BI164" s="58" t="s">
        <v>1171</v>
      </c>
      <c r="BJ164" s="33"/>
      <c r="BK164" s="65"/>
      <c r="BL164" s="44"/>
      <c r="BM164" s="64"/>
      <c r="BN164" s="58" t="s">
        <v>1125</v>
      </c>
      <c r="BO164" s="58"/>
      <c r="BP164" s="64"/>
      <c r="BQ164" s="83" t="s">
        <v>1177</v>
      </c>
    </row>
    <row r="165" spans="1:69" x14ac:dyDescent="0.3">
      <c r="A165" s="45">
        <v>160</v>
      </c>
      <c r="B165" s="46" t="s">
        <v>154</v>
      </c>
      <c r="C165" s="46" t="s">
        <v>153</v>
      </c>
      <c r="D165" s="46" t="s">
        <v>165</v>
      </c>
      <c r="E165" s="46" t="s">
        <v>166</v>
      </c>
      <c r="F165" s="46" t="s">
        <v>167</v>
      </c>
      <c r="G165" s="46" t="s">
        <v>159</v>
      </c>
      <c r="H165" s="46" t="s">
        <v>160</v>
      </c>
      <c r="I165" s="46">
        <v>45944</v>
      </c>
      <c r="J165" s="46" t="s">
        <v>413</v>
      </c>
      <c r="K165" s="46">
        <v>45944</v>
      </c>
      <c r="L165" s="46" t="s">
        <v>164</v>
      </c>
      <c r="M165" s="46" t="s">
        <v>163</v>
      </c>
      <c r="N165" s="46">
        <v>391107</v>
      </c>
      <c r="O165" s="46" t="s">
        <v>721</v>
      </c>
      <c r="P165" s="46">
        <v>579191</v>
      </c>
      <c r="Q165" s="46" t="s">
        <v>779</v>
      </c>
      <c r="R165" s="46" t="s">
        <v>190</v>
      </c>
      <c r="S165" s="46" t="s">
        <v>1010</v>
      </c>
      <c r="T165" s="46" t="s">
        <v>1011</v>
      </c>
      <c r="U165" s="46" t="s">
        <v>174</v>
      </c>
      <c r="V165" s="46" t="s">
        <v>175</v>
      </c>
      <c r="W165" s="46">
        <v>0</v>
      </c>
      <c r="X165" s="78" t="s">
        <v>193</v>
      </c>
      <c r="Y165" s="78">
        <v>357258507</v>
      </c>
      <c r="Z165" s="78" t="s">
        <v>1012</v>
      </c>
      <c r="AA165" s="46" t="s">
        <v>370</v>
      </c>
      <c r="AB165" s="46">
        <v>65000</v>
      </c>
      <c r="AC165" s="46" t="s">
        <v>419</v>
      </c>
      <c r="AD165" s="46">
        <v>24</v>
      </c>
      <c r="AE165" s="46" t="s">
        <v>1002</v>
      </c>
      <c r="AF165" s="46" t="s">
        <v>208</v>
      </c>
      <c r="AG165" s="46" t="s">
        <v>542</v>
      </c>
      <c r="AH165" s="46" t="s">
        <v>210</v>
      </c>
      <c r="AI165" s="46" t="s">
        <v>994</v>
      </c>
      <c r="AJ165" s="46">
        <v>3470</v>
      </c>
      <c r="AK165" s="46">
        <v>3470</v>
      </c>
      <c r="AL165" s="46" t="s">
        <v>235</v>
      </c>
      <c r="AM165" s="46">
        <v>20353.39</v>
      </c>
      <c r="AN165" s="46">
        <v>10876.61</v>
      </c>
      <c r="AO165" s="46">
        <v>31230</v>
      </c>
      <c r="AP165" s="46">
        <v>44646.61</v>
      </c>
      <c r="AQ165" s="46">
        <v>7900.39</v>
      </c>
      <c r="AR165" s="46">
        <v>52547</v>
      </c>
      <c r="AS165" s="46">
        <v>2522.02</v>
      </c>
      <c r="AT165" s="46">
        <v>947.98</v>
      </c>
      <c r="AU165" s="46">
        <v>3470</v>
      </c>
      <c r="AV165" s="46">
        <v>10</v>
      </c>
      <c r="AW165" s="46">
        <v>19</v>
      </c>
      <c r="AX165" s="46" t="s">
        <v>423</v>
      </c>
      <c r="AY165" s="74">
        <v>45724</v>
      </c>
      <c r="AZ165" s="46"/>
      <c r="BA165" s="46"/>
      <c r="BB165" s="46" t="s">
        <v>186</v>
      </c>
      <c r="BC165" s="46" t="s">
        <v>187</v>
      </c>
      <c r="BD165" s="46"/>
      <c r="BE165" s="46">
        <v>0</v>
      </c>
      <c r="BF165" s="46" t="s">
        <v>1011</v>
      </c>
      <c r="BG165" s="60">
        <v>45777</v>
      </c>
      <c r="BH165" s="60" t="s">
        <v>1116</v>
      </c>
      <c r="BI165" s="58" t="s">
        <v>1117</v>
      </c>
      <c r="BJ165" s="33" t="s">
        <v>1118</v>
      </c>
      <c r="BK165" s="65" t="s">
        <v>1119</v>
      </c>
      <c r="BL165" s="44" t="s">
        <v>1120</v>
      </c>
      <c r="BM165" s="64"/>
      <c r="BN165" s="58" t="s">
        <v>1121</v>
      </c>
      <c r="BO165" s="58" t="s">
        <v>1122</v>
      </c>
      <c r="BP165" s="64">
        <v>3470</v>
      </c>
      <c r="BQ165" s="59" t="s">
        <v>1134</v>
      </c>
    </row>
    <row r="166" spans="1:69" hidden="1" x14ac:dyDescent="0.3">
      <c r="A166" s="45">
        <v>161</v>
      </c>
      <c r="B166" s="46" t="s">
        <v>154</v>
      </c>
      <c r="C166" s="46" t="s">
        <v>153</v>
      </c>
      <c r="D166" s="46" t="s">
        <v>165</v>
      </c>
      <c r="E166" s="46" t="s">
        <v>166</v>
      </c>
      <c r="F166" s="46" t="s">
        <v>167</v>
      </c>
      <c r="G166" s="46" t="s">
        <v>159</v>
      </c>
      <c r="H166" s="46" t="s">
        <v>160</v>
      </c>
      <c r="I166" s="46">
        <v>46049</v>
      </c>
      <c r="J166" s="46" t="s">
        <v>424</v>
      </c>
      <c r="K166" s="46">
        <v>46049</v>
      </c>
      <c r="L166" s="46" t="s">
        <v>164</v>
      </c>
      <c r="M166" s="46" t="s">
        <v>163</v>
      </c>
      <c r="N166" s="46">
        <v>73758</v>
      </c>
      <c r="O166" s="46" t="s">
        <v>509</v>
      </c>
      <c r="P166" s="46">
        <v>510655</v>
      </c>
      <c r="Q166" s="46" t="s">
        <v>552</v>
      </c>
      <c r="R166" s="46" t="s">
        <v>190</v>
      </c>
      <c r="S166" s="46" t="s">
        <v>1013</v>
      </c>
      <c r="T166" s="46" t="s">
        <v>1014</v>
      </c>
      <c r="U166" s="46" t="s">
        <v>280</v>
      </c>
      <c r="V166" s="46" t="s">
        <v>281</v>
      </c>
      <c r="W166" s="46">
        <v>0</v>
      </c>
      <c r="X166" s="78" t="s">
        <v>193</v>
      </c>
      <c r="Y166" s="78">
        <v>357262817</v>
      </c>
      <c r="Z166" s="78" t="s">
        <v>1015</v>
      </c>
      <c r="AA166" s="46" t="s">
        <v>370</v>
      </c>
      <c r="AB166" s="46">
        <v>65000</v>
      </c>
      <c r="AC166" s="46" t="s">
        <v>431</v>
      </c>
      <c r="AD166" s="46">
        <v>24</v>
      </c>
      <c r="AE166" s="46" t="s">
        <v>1002</v>
      </c>
      <c r="AF166" s="46" t="s">
        <v>208</v>
      </c>
      <c r="AG166" s="46" t="s">
        <v>1016</v>
      </c>
      <c r="AH166" s="46" t="s">
        <v>385</v>
      </c>
      <c r="AI166" s="46" t="s">
        <v>1009</v>
      </c>
      <c r="AJ166" s="46">
        <v>3470</v>
      </c>
      <c r="AK166" s="46">
        <v>3470</v>
      </c>
      <c r="AL166" s="46" t="s">
        <v>1017</v>
      </c>
      <c r="AM166" s="46">
        <v>10943.56</v>
      </c>
      <c r="AN166" s="46">
        <v>6406.44</v>
      </c>
      <c r="AO166" s="46">
        <v>17350</v>
      </c>
      <c r="AP166" s="46">
        <v>54056.44</v>
      </c>
      <c r="AQ166" s="46">
        <v>11940.56</v>
      </c>
      <c r="AR166" s="46">
        <v>65997</v>
      </c>
      <c r="AS166" s="46">
        <v>12253.48</v>
      </c>
      <c r="AT166" s="46">
        <v>5096.5200000000004</v>
      </c>
      <c r="AU166" s="46">
        <v>17350</v>
      </c>
      <c r="AV166" s="46">
        <v>10</v>
      </c>
      <c r="AW166" s="46">
        <v>146</v>
      </c>
      <c r="AX166" s="46" t="s">
        <v>201</v>
      </c>
      <c r="AY166" s="74">
        <v>45657</v>
      </c>
      <c r="AZ166" s="46"/>
      <c r="BA166" s="46"/>
      <c r="BB166" s="46" t="s">
        <v>186</v>
      </c>
      <c r="BC166" s="46" t="s">
        <v>187</v>
      </c>
      <c r="BD166" s="46"/>
      <c r="BE166" s="46">
        <v>0</v>
      </c>
      <c r="BF166" s="46" t="s">
        <v>1014</v>
      </c>
      <c r="BG166" s="60">
        <v>45777</v>
      </c>
      <c r="BH166" s="60" t="s">
        <v>1116</v>
      </c>
      <c r="BI166" s="58" t="s">
        <v>1117</v>
      </c>
      <c r="BJ166" s="33" t="s">
        <v>1126</v>
      </c>
      <c r="BK166" s="65" t="s">
        <v>1124</v>
      </c>
      <c r="BL166" s="44"/>
      <c r="BM166" s="64"/>
      <c r="BN166" s="58" t="s">
        <v>1125</v>
      </c>
      <c r="BO166" s="58"/>
      <c r="BP166" s="64"/>
      <c r="BQ166" s="83" t="s">
        <v>1174</v>
      </c>
    </row>
    <row r="167" spans="1:69" hidden="1" x14ac:dyDescent="0.3">
      <c r="A167" s="45">
        <v>162</v>
      </c>
      <c r="B167" s="46" t="s">
        <v>154</v>
      </c>
      <c r="C167" s="46" t="s">
        <v>153</v>
      </c>
      <c r="D167" s="46" t="s">
        <v>165</v>
      </c>
      <c r="E167" s="46" t="s">
        <v>166</v>
      </c>
      <c r="F167" s="46" t="s">
        <v>167</v>
      </c>
      <c r="G167" s="46" t="s">
        <v>159</v>
      </c>
      <c r="H167" s="46" t="s">
        <v>160</v>
      </c>
      <c r="I167" s="46">
        <v>45944</v>
      </c>
      <c r="J167" s="46" t="s">
        <v>413</v>
      </c>
      <c r="K167" s="46">
        <v>45944</v>
      </c>
      <c r="L167" s="46" t="s">
        <v>164</v>
      </c>
      <c r="M167" s="46" t="s">
        <v>163</v>
      </c>
      <c r="N167" s="46">
        <v>73741</v>
      </c>
      <c r="O167" s="46" t="s">
        <v>414</v>
      </c>
      <c r="P167" s="46">
        <v>105177</v>
      </c>
      <c r="Q167" s="46" t="s">
        <v>537</v>
      </c>
      <c r="R167" s="46" t="s">
        <v>190</v>
      </c>
      <c r="S167" s="46" t="s">
        <v>1018</v>
      </c>
      <c r="T167" s="46" t="s">
        <v>1019</v>
      </c>
      <c r="U167" s="46" t="s">
        <v>174</v>
      </c>
      <c r="V167" s="46" t="s">
        <v>175</v>
      </c>
      <c r="W167" s="46">
        <v>0</v>
      </c>
      <c r="X167" s="78" t="s">
        <v>193</v>
      </c>
      <c r="Y167" s="78">
        <v>357343281</v>
      </c>
      <c r="Z167" s="78" t="s">
        <v>1020</v>
      </c>
      <c r="AA167" s="46" t="s">
        <v>370</v>
      </c>
      <c r="AB167" s="46">
        <v>52000</v>
      </c>
      <c r="AC167" s="46" t="s">
        <v>419</v>
      </c>
      <c r="AD167" s="46">
        <v>24</v>
      </c>
      <c r="AE167" s="46" t="s">
        <v>1002</v>
      </c>
      <c r="AF167" s="46" t="s">
        <v>208</v>
      </c>
      <c r="AG167" s="46" t="s">
        <v>1021</v>
      </c>
      <c r="AH167" s="46" t="s">
        <v>210</v>
      </c>
      <c r="AI167" s="46" t="s">
        <v>994</v>
      </c>
      <c r="AJ167" s="46">
        <v>2780</v>
      </c>
      <c r="AK167" s="46">
        <v>2780</v>
      </c>
      <c r="AL167" s="46" t="s">
        <v>235</v>
      </c>
      <c r="AM167" s="46">
        <v>16321.82</v>
      </c>
      <c r="AN167" s="46">
        <v>8698.18</v>
      </c>
      <c r="AO167" s="46">
        <v>25020</v>
      </c>
      <c r="AP167" s="46">
        <v>35678.18</v>
      </c>
      <c r="AQ167" s="46">
        <v>6295.82</v>
      </c>
      <c r="AR167" s="46">
        <v>41974</v>
      </c>
      <c r="AS167" s="46">
        <v>2022.45</v>
      </c>
      <c r="AT167" s="46">
        <v>757.55</v>
      </c>
      <c r="AU167" s="46">
        <v>2780</v>
      </c>
      <c r="AV167" s="46">
        <v>10</v>
      </c>
      <c r="AW167" s="46">
        <v>19</v>
      </c>
      <c r="AX167" s="46" t="s">
        <v>423</v>
      </c>
      <c r="AY167" s="74">
        <v>45724</v>
      </c>
      <c r="AZ167" s="46"/>
      <c r="BA167" s="46"/>
      <c r="BB167" s="46" t="s">
        <v>186</v>
      </c>
      <c r="BC167" s="46" t="s">
        <v>187</v>
      </c>
      <c r="BD167" s="46"/>
      <c r="BE167" s="46">
        <v>0</v>
      </c>
      <c r="BF167" s="46" t="s">
        <v>1019</v>
      </c>
      <c r="BG167" s="60">
        <v>45775</v>
      </c>
      <c r="BH167" s="60" t="s">
        <v>1116</v>
      </c>
      <c r="BI167" s="58" t="s">
        <v>1117</v>
      </c>
      <c r="BJ167" s="33" t="s">
        <v>1118</v>
      </c>
      <c r="BK167" s="65" t="s">
        <v>1124</v>
      </c>
      <c r="BL167" s="44"/>
      <c r="BM167" s="64"/>
      <c r="BN167" s="58" t="s">
        <v>1125</v>
      </c>
      <c r="BO167" s="58"/>
      <c r="BP167" s="64"/>
      <c r="BQ167" s="83" t="s">
        <v>1176</v>
      </c>
    </row>
    <row r="168" spans="1:69" hidden="1" x14ac:dyDescent="0.3">
      <c r="A168" s="45">
        <v>163</v>
      </c>
      <c r="B168" s="46" t="s">
        <v>154</v>
      </c>
      <c r="C168" s="46" t="s">
        <v>153</v>
      </c>
      <c r="D168" s="46" t="s">
        <v>165</v>
      </c>
      <c r="E168" s="46" t="s">
        <v>166</v>
      </c>
      <c r="F168" s="46" t="s">
        <v>167</v>
      </c>
      <c r="G168" s="46" t="s">
        <v>159</v>
      </c>
      <c r="H168" s="46" t="s">
        <v>160</v>
      </c>
      <c r="I168" s="46">
        <v>45944</v>
      </c>
      <c r="J168" s="46" t="s">
        <v>413</v>
      </c>
      <c r="K168" s="46">
        <v>45944</v>
      </c>
      <c r="L168" s="46" t="s">
        <v>164</v>
      </c>
      <c r="M168" s="46" t="s">
        <v>163</v>
      </c>
      <c r="N168" s="46">
        <v>73741</v>
      </c>
      <c r="O168" s="46" t="s">
        <v>414</v>
      </c>
      <c r="P168" s="46">
        <v>593829</v>
      </c>
      <c r="Q168" s="46" t="s">
        <v>480</v>
      </c>
      <c r="R168" s="46" t="s">
        <v>190</v>
      </c>
      <c r="S168" s="46" t="s">
        <v>1022</v>
      </c>
      <c r="T168" s="46" t="s">
        <v>1023</v>
      </c>
      <c r="U168" s="46" t="s">
        <v>174</v>
      </c>
      <c r="V168" s="46" t="s">
        <v>175</v>
      </c>
      <c r="W168" s="46">
        <v>0</v>
      </c>
      <c r="X168" s="78" t="s">
        <v>193</v>
      </c>
      <c r="Y168" s="78">
        <v>357343337</v>
      </c>
      <c r="Z168" s="78" t="s">
        <v>1024</v>
      </c>
      <c r="AA168" s="46" t="s">
        <v>370</v>
      </c>
      <c r="AB168" s="46">
        <v>52000</v>
      </c>
      <c r="AC168" s="46" t="s">
        <v>419</v>
      </c>
      <c r="AD168" s="46">
        <v>24</v>
      </c>
      <c r="AE168" s="46" t="s">
        <v>1002</v>
      </c>
      <c r="AF168" s="46" t="s">
        <v>208</v>
      </c>
      <c r="AG168" s="46" t="s">
        <v>1025</v>
      </c>
      <c r="AH168" s="46" t="s">
        <v>210</v>
      </c>
      <c r="AI168" s="46" t="s">
        <v>994</v>
      </c>
      <c r="AJ168" s="46">
        <v>2780</v>
      </c>
      <c r="AK168" s="46">
        <v>2780</v>
      </c>
      <c r="AL168" s="46" t="s">
        <v>200</v>
      </c>
      <c r="AM168" s="46">
        <v>14265.5</v>
      </c>
      <c r="AN168" s="46">
        <v>7974.5</v>
      </c>
      <c r="AO168" s="46">
        <v>22240</v>
      </c>
      <c r="AP168" s="46">
        <v>37734.5</v>
      </c>
      <c r="AQ168" s="46">
        <v>7019.5</v>
      </c>
      <c r="AR168" s="46">
        <v>44754</v>
      </c>
      <c r="AS168" s="46">
        <v>4078.77</v>
      </c>
      <c r="AT168" s="46">
        <v>1481.23</v>
      </c>
      <c r="AU168" s="46">
        <v>5560</v>
      </c>
      <c r="AV168" s="46">
        <v>10</v>
      </c>
      <c r="AW168" s="46">
        <v>50</v>
      </c>
      <c r="AX168" s="46" t="s">
        <v>551</v>
      </c>
      <c r="AY168" s="74">
        <v>45726</v>
      </c>
      <c r="AZ168" s="46"/>
      <c r="BA168" s="46"/>
      <c r="BB168" s="46" t="s">
        <v>186</v>
      </c>
      <c r="BC168" s="46" t="s">
        <v>187</v>
      </c>
      <c r="BD168" s="46"/>
      <c r="BE168" s="46">
        <v>0</v>
      </c>
      <c r="BF168" s="46" t="s">
        <v>1023</v>
      </c>
      <c r="BG168" s="60">
        <v>45777</v>
      </c>
      <c r="BH168" s="60" t="s">
        <v>1116</v>
      </c>
      <c r="BI168" s="58" t="s">
        <v>1117</v>
      </c>
      <c r="BJ168" s="33" t="s">
        <v>1118</v>
      </c>
      <c r="BK168" s="65" t="s">
        <v>1124</v>
      </c>
      <c r="BL168" s="44"/>
      <c r="BM168" s="64"/>
      <c r="BN168" s="58" t="s">
        <v>1125</v>
      </c>
      <c r="BO168" s="58"/>
      <c r="BP168" s="64"/>
      <c r="BQ168" s="83" t="s">
        <v>1176</v>
      </c>
    </row>
    <row r="169" spans="1:69" hidden="1" x14ac:dyDescent="0.3">
      <c r="A169" s="45">
        <v>164</v>
      </c>
      <c r="B169" s="46" t="s">
        <v>154</v>
      </c>
      <c r="C169" s="46" t="s">
        <v>153</v>
      </c>
      <c r="D169" s="46" t="s">
        <v>165</v>
      </c>
      <c r="E169" s="46" t="s">
        <v>166</v>
      </c>
      <c r="F169" s="46" t="s">
        <v>167</v>
      </c>
      <c r="G169" s="46" t="s">
        <v>159</v>
      </c>
      <c r="H169" s="46" t="s">
        <v>160</v>
      </c>
      <c r="I169" s="46">
        <v>46024</v>
      </c>
      <c r="J169" s="46" t="s">
        <v>448</v>
      </c>
      <c r="K169" s="46">
        <v>46024</v>
      </c>
      <c r="L169" s="46" t="s">
        <v>164</v>
      </c>
      <c r="M169" s="46" t="s">
        <v>163</v>
      </c>
      <c r="N169" s="46">
        <v>320761</v>
      </c>
      <c r="O169" s="46" t="s">
        <v>683</v>
      </c>
      <c r="P169" s="46">
        <v>444639</v>
      </c>
      <c r="Q169" s="46" t="s">
        <v>817</v>
      </c>
      <c r="R169" s="46" t="s">
        <v>190</v>
      </c>
      <c r="S169" s="46" t="s">
        <v>1026</v>
      </c>
      <c r="T169" s="46" t="s">
        <v>1027</v>
      </c>
      <c r="U169" s="46" t="s">
        <v>175</v>
      </c>
      <c r="V169" s="46" t="s">
        <v>175</v>
      </c>
      <c r="W169" s="46">
        <v>0</v>
      </c>
      <c r="X169" s="78" t="s">
        <v>176</v>
      </c>
      <c r="Y169" s="78">
        <v>357373150</v>
      </c>
      <c r="Z169" s="78" t="s">
        <v>540</v>
      </c>
      <c r="AA169" s="46" t="s">
        <v>370</v>
      </c>
      <c r="AB169" s="46">
        <v>65000</v>
      </c>
      <c r="AC169" s="46" t="s">
        <v>456</v>
      </c>
      <c r="AD169" s="46">
        <v>24</v>
      </c>
      <c r="AE169" s="46" t="s">
        <v>1002</v>
      </c>
      <c r="AF169" s="46" t="s">
        <v>208</v>
      </c>
      <c r="AG169" s="46" t="s">
        <v>1028</v>
      </c>
      <c r="AH169" s="46" t="s">
        <v>385</v>
      </c>
      <c r="AI169" s="46" t="s">
        <v>1029</v>
      </c>
      <c r="AJ169" s="46">
        <v>3470</v>
      </c>
      <c r="AK169" s="46">
        <v>3470</v>
      </c>
      <c r="AL169" s="46" t="s">
        <v>559</v>
      </c>
      <c r="AM169" s="46">
        <v>20563.34</v>
      </c>
      <c r="AN169" s="46">
        <v>10666.66</v>
      </c>
      <c r="AO169" s="46">
        <v>31230</v>
      </c>
      <c r="AP169" s="46">
        <v>44436.66</v>
      </c>
      <c r="AQ169" s="46">
        <v>7823.34</v>
      </c>
      <c r="AR169" s="46">
        <v>52260</v>
      </c>
      <c r="AS169" s="46">
        <v>2526.48</v>
      </c>
      <c r="AT169" s="46">
        <v>943.52</v>
      </c>
      <c r="AU169" s="46">
        <v>3470</v>
      </c>
      <c r="AV169" s="46">
        <v>10</v>
      </c>
      <c r="AW169" s="46">
        <v>23</v>
      </c>
      <c r="AX169" s="46" t="s">
        <v>423</v>
      </c>
      <c r="AY169" s="74">
        <v>45720</v>
      </c>
      <c r="AZ169" s="46"/>
      <c r="BA169" s="46"/>
      <c r="BB169" s="46" t="s">
        <v>186</v>
      </c>
      <c r="BC169" s="46" t="s">
        <v>187</v>
      </c>
      <c r="BD169" s="46"/>
      <c r="BE169" s="46">
        <v>0</v>
      </c>
      <c r="BF169" s="46" t="s">
        <v>1027</v>
      </c>
      <c r="BG169" s="60">
        <v>45780</v>
      </c>
      <c r="BH169" s="60" t="s">
        <v>1116</v>
      </c>
      <c r="BI169" s="58" t="s">
        <v>1171</v>
      </c>
      <c r="BJ169" s="33"/>
      <c r="BK169" s="65"/>
      <c r="BL169" s="44"/>
      <c r="BM169" s="64"/>
      <c r="BN169" s="58" t="s">
        <v>1125</v>
      </c>
      <c r="BO169" s="58"/>
      <c r="BP169" s="64"/>
      <c r="BQ169" s="83" t="s">
        <v>1177</v>
      </c>
    </row>
    <row r="170" spans="1:69" hidden="1" x14ac:dyDescent="0.3">
      <c r="A170" s="45">
        <v>165</v>
      </c>
      <c r="B170" s="46" t="s">
        <v>154</v>
      </c>
      <c r="C170" s="46" t="s">
        <v>153</v>
      </c>
      <c r="D170" s="46" t="s">
        <v>165</v>
      </c>
      <c r="E170" s="46" t="s">
        <v>166</v>
      </c>
      <c r="F170" s="46" t="s">
        <v>167</v>
      </c>
      <c r="G170" s="46" t="s">
        <v>159</v>
      </c>
      <c r="H170" s="46" t="s">
        <v>160</v>
      </c>
      <c r="I170" s="46">
        <v>46049</v>
      </c>
      <c r="J170" s="46" t="s">
        <v>424</v>
      </c>
      <c r="K170" s="46">
        <v>46049</v>
      </c>
      <c r="L170" s="46" t="s">
        <v>164</v>
      </c>
      <c r="M170" s="46" t="s">
        <v>163</v>
      </c>
      <c r="N170" s="46">
        <v>305278</v>
      </c>
      <c r="O170" s="46" t="s">
        <v>624</v>
      </c>
      <c r="P170" s="46">
        <v>414674</v>
      </c>
      <c r="Q170" s="46" t="s">
        <v>1003</v>
      </c>
      <c r="R170" s="46" t="s">
        <v>190</v>
      </c>
      <c r="S170" s="46" t="s">
        <v>1030</v>
      </c>
      <c r="T170" s="46" t="s">
        <v>1031</v>
      </c>
      <c r="U170" s="46" t="s">
        <v>174</v>
      </c>
      <c r="V170" s="46" t="s">
        <v>175</v>
      </c>
      <c r="W170" s="46">
        <v>0</v>
      </c>
      <c r="X170" s="78" t="s">
        <v>318</v>
      </c>
      <c r="Y170" s="78">
        <v>357373875</v>
      </c>
      <c r="Z170" s="78" t="s">
        <v>1032</v>
      </c>
      <c r="AA170" s="46" t="s">
        <v>370</v>
      </c>
      <c r="AB170" s="46">
        <v>65000</v>
      </c>
      <c r="AC170" s="46" t="s">
        <v>431</v>
      </c>
      <c r="AD170" s="46">
        <v>24</v>
      </c>
      <c r="AE170" s="46" t="s">
        <v>1002</v>
      </c>
      <c r="AF170" s="46" t="s">
        <v>208</v>
      </c>
      <c r="AG170" s="46" t="s">
        <v>390</v>
      </c>
      <c r="AH170" s="46" t="s">
        <v>210</v>
      </c>
      <c r="AI170" s="46" t="s">
        <v>1009</v>
      </c>
      <c r="AJ170" s="46">
        <v>3470</v>
      </c>
      <c r="AK170" s="46">
        <v>3470</v>
      </c>
      <c r="AL170" s="46" t="s">
        <v>1033</v>
      </c>
      <c r="AM170" s="46">
        <v>20668.330000000002</v>
      </c>
      <c r="AN170" s="46">
        <v>10561.67</v>
      </c>
      <c r="AO170" s="46">
        <v>31230</v>
      </c>
      <c r="AP170" s="46">
        <v>44331.67</v>
      </c>
      <c r="AQ170" s="46">
        <v>7785.33</v>
      </c>
      <c r="AR170" s="46">
        <v>52117</v>
      </c>
      <c r="AS170" s="46">
        <v>2528.71</v>
      </c>
      <c r="AT170" s="46">
        <v>941.29</v>
      </c>
      <c r="AU170" s="46">
        <v>3470</v>
      </c>
      <c r="AV170" s="46">
        <v>10</v>
      </c>
      <c r="AW170" s="46">
        <v>25</v>
      </c>
      <c r="AX170" s="46" t="s">
        <v>423</v>
      </c>
      <c r="AY170" s="74">
        <v>45744</v>
      </c>
      <c r="AZ170" s="46"/>
      <c r="BA170" s="46"/>
      <c r="BB170" s="46" t="s">
        <v>186</v>
      </c>
      <c r="BC170" s="46" t="s">
        <v>187</v>
      </c>
      <c r="BD170" s="46"/>
      <c r="BE170" s="46">
        <v>0</v>
      </c>
      <c r="BF170" s="46" t="s">
        <v>1031</v>
      </c>
      <c r="BG170" s="60">
        <v>45779</v>
      </c>
      <c r="BH170" s="60" t="s">
        <v>1116</v>
      </c>
      <c r="BI170" s="58" t="s">
        <v>1171</v>
      </c>
      <c r="BJ170" s="33"/>
      <c r="BK170" s="65"/>
      <c r="BL170" s="44"/>
      <c r="BM170" s="64"/>
      <c r="BN170" s="58" t="s">
        <v>1125</v>
      </c>
      <c r="BO170" s="58"/>
      <c r="BP170" s="64"/>
      <c r="BQ170" s="83" t="s">
        <v>1177</v>
      </c>
    </row>
    <row r="171" spans="1:69" hidden="1" x14ac:dyDescent="0.3">
      <c r="A171" s="45">
        <v>166</v>
      </c>
      <c r="B171" s="46" t="s">
        <v>154</v>
      </c>
      <c r="C171" s="46" t="s">
        <v>153</v>
      </c>
      <c r="D171" s="46" t="s">
        <v>165</v>
      </c>
      <c r="E171" s="46" t="s">
        <v>166</v>
      </c>
      <c r="F171" s="46" t="s">
        <v>167</v>
      </c>
      <c r="G171" s="46" t="s">
        <v>159</v>
      </c>
      <c r="H171" s="46" t="s">
        <v>160</v>
      </c>
      <c r="I171" s="46">
        <v>46120</v>
      </c>
      <c r="J171" s="46" t="s">
        <v>496</v>
      </c>
      <c r="K171" s="46">
        <v>46120</v>
      </c>
      <c r="L171" s="46" t="s">
        <v>164</v>
      </c>
      <c r="M171" s="46" t="s">
        <v>163</v>
      </c>
      <c r="N171" s="46">
        <v>403885</v>
      </c>
      <c r="O171" s="46" t="s">
        <v>605</v>
      </c>
      <c r="P171" s="46">
        <v>607494</v>
      </c>
      <c r="Q171" s="46" t="s">
        <v>606</v>
      </c>
      <c r="R171" s="46" t="s">
        <v>190</v>
      </c>
      <c r="S171" s="46" t="s">
        <v>1034</v>
      </c>
      <c r="T171" s="46" t="s">
        <v>1035</v>
      </c>
      <c r="U171" s="46" t="s">
        <v>174</v>
      </c>
      <c r="V171" s="46" t="s">
        <v>175</v>
      </c>
      <c r="W171" s="46">
        <v>0</v>
      </c>
      <c r="X171" s="78" t="s">
        <v>193</v>
      </c>
      <c r="Y171" s="78">
        <v>357383642</v>
      </c>
      <c r="Z171" s="78" t="s">
        <v>248</v>
      </c>
      <c r="AA171" s="46" t="s">
        <v>370</v>
      </c>
      <c r="AB171" s="46">
        <v>28000</v>
      </c>
      <c r="AC171" s="46" t="s">
        <v>179</v>
      </c>
      <c r="AD171" s="46">
        <v>18</v>
      </c>
      <c r="AE171" s="46" t="s">
        <v>354</v>
      </c>
      <c r="AF171" s="46" t="s">
        <v>253</v>
      </c>
      <c r="AG171" s="46" t="s">
        <v>254</v>
      </c>
      <c r="AH171" s="46" t="s">
        <v>210</v>
      </c>
      <c r="AI171" s="46" t="s">
        <v>371</v>
      </c>
      <c r="AJ171" s="46">
        <v>1880</v>
      </c>
      <c r="AK171" s="46">
        <v>1880</v>
      </c>
      <c r="AL171" s="46" t="s">
        <v>371</v>
      </c>
      <c r="AM171" s="46">
        <v>1189.5899999999999</v>
      </c>
      <c r="AN171" s="46">
        <v>690.41</v>
      </c>
      <c r="AO171" s="46">
        <v>1880</v>
      </c>
      <c r="AP171" s="46">
        <v>26810.41</v>
      </c>
      <c r="AQ171" s="46">
        <v>5351.59</v>
      </c>
      <c r="AR171" s="46">
        <v>32162</v>
      </c>
      <c r="AS171" s="46">
        <v>12920.17</v>
      </c>
      <c r="AT171" s="46">
        <v>3999.83</v>
      </c>
      <c r="AU171" s="46">
        <v>16920</v>
      </c>
      <c r="AV171" s="46">
        <v>10</v>
      </c>
      <c r="AW171" s="46">
        <v>263</v>
      </c>
      <c r="AX171" s="46" t="s">
        <v>201</v>
      </c>
      <c r="AY171" s="74">
        <v>45480</v>
      </c>
      <c r="AZ171" s="46"/>
      <c r="BA171" s="46"/>
      <c r="BB171" s="46" t="s">
        <v>186</v>
      </c>
      <c r="BC171" s="46" t="s">
        <v>187</v>
      </c>
      <c r="BD171" s="46"/>
      <c r="BE171" s="46">
        <v>0</v>
      </c>
      <c r="BF171" s="46" t="s">
        <v>1035</v>
      </c>
      <c r="BG171" s="60">
        <v>45776</v>
      </c>
      <c r="BH171" s="60" t="s">
        <v>1116</v>
      </c>
      <c r="BI171" s="58" t="s">
        <v>1117</v>
      </c>
      <c r="BJ171" s="33" t="s">
        <v>1126</v>
      </c>
      <c r="BK171" s="65" t="s">
        <v>1124</v>
      </c>
      <c r="BL171" s="44"/>
      <c r="BM171" s="64"/>
      <c r="BN171" s="58" t="s">
        <v>1125</v>
      </c>
      <c r="BO171" s="58"/>
      <c r="BP171" s="64"/>
      <c r="BQ171" s="83" t="s">
        <v>1174</v>
      </c>
    </row>
    <row r="172" spans="1:69" hidden="1" x14ac:dyDescent="0.3">
      <c r="A172" s="45">
        <v>167</v>
      </c>
      <c r="B172" s="46" t="s">
        <v>154</v>
      </c>
      <c r="C172" s="46" t="s">
        <v>153</v>
      </c>
      <c r="D172" s="46" t="s">
        <v>165</v>
      </c>
      <c r="E172" s="46" t="s">
        <v>166</v>
      </c>
      <c r="F172" s="46" t="s">
        <v>167</v>
      </c>
      <c r="G172" s="46" t="s">
        <v>159</v>
      </c>
      <c r="H172" s="46" t="s">
        <v>160</v>
      </c>
      <c r="I172" s="46">
        <v>45944</v>
      </c>
      <c r="J172" s="46" t="s">
        <v>413</v>
      </c>
      <c r="K172" s="46">
        <v>45944</v>
      </c>
      <c r="L172" s="46" t="s">
        <v>164</v>
      </c>
      <c r="M172" s="46" t="s">
        <v>163</v>
      </c>
      <c r="N172" s="46">
        <v>391107</v>
      </c>
      <c r="O172" s="46" t="s">
        <v>721</v>
      </c>
      <c r="P172" s="46">
        <v>616870</v>
      </c>
      <c r="Q172" s="46" t="s">
        <v>722</v>
      </c>
      <c r="R172" s="46" t="s">
        <v>190</v>
      </c>
      <c r="S172" s="46" t="s">
        <v>1036</v>
      </c>
      <c r="T172" s="46" t="s">
        <v>1037</v>
      </c>
      <c r="U172" s="46" t="s">
        <v>174</v>
      </c>
      <c r="V172" s="46" t="s">
        <v>175</v>
      </c>
      <c r="W172" s="46">
        <v>0</v>
      </c>
      <c r="X172" s="78" t="s">
        <v>193</v>
      </c>
      <c r="Y172" s="78">
        <v>357383696</v>
      </c>
      <c r="Z172" s="78" t="s">
        <v>729</v>
      </c>
      <c r="AA172" s="46" t="s">
        <v>370</v>
      </c>
      <c r="AB172" s="46">
        <v>31000</v>
      </c>
      <c r="AC172" s="46" t="s">
        <v>419</v>
      </c>
      <c r="AD172" s="46">
        <v>24</v>
      </c>
      <c r="AE172" s="46" t="s">
        <v>354</v>
      </c>
      <c r="AF172" s="46" t="s">
        <v>253</v>
      </c>
      <c r="AG172" s="46" t="s">
        <v>1038</v>
      </c>
      <c r="AH172" s="46" t="s">
        <v>210</v>
      </c>
      <c r="AI172" s="46" t="s">
        <v>994</v>
      </c>
      <c r="AJ172" s="46">
        <v>1650</v>
      </c>
      <c r="AK172" s="46">
        <v>1650</v>
      </c>
      <c r="AL172" s="46" t="s">
        <v>365</v>
      </c>
      <c r="AM172" s="46">
        <v>864.38</v>
      </c>
      <c r="AN172" s="46">
        <v>785.62</v>
      </c>
      <c r="AO172" s="46">
        <v>1650</v>
      </c>
      <c r="AP172" s="46">
        <v>30135.62</v>
      </c>
      <c r="AQ172" s="46">
        <v>8202.3799999999992</v>
      </c>
      <c r="AR172" s="46">
        <v>38338</v>
      </c>
      <c r="AS172" s="46">
        <v>9991.33</v>
      </c>
      <c r="AT172" s="46">
        <v>4858.67</v>
      </c>
      <c r="AU172" s="46">
        <v>14850</v>
      </c>
      <c r="AV172" s="46">
        <v>10</v>
      </c>
      <c r="AW172" s="46">
        <v>262</v>
      </c>
      <c r="AX172" s="46" t="s">
        <v>201</v>
      </c>
      <c r="AY172" s="74">
        <v>45474</v>
      </c>
      <c r="AZ172" s="46"/>
      <c r="BA172" s="46"/>
      <c r="BB172" s="46" t="s">
        <v>186</v>
      </c>
      <c r="BC172" s="46" t="s">
        <v>187</v>
      </c>
      <c r="BD172" s="46"/>
      <c r="BE172" s="46">
        <v>0</v>
      </c>
      <c r="BF172" s="46" t="s">
        <v>1037</v>
      </c>
      <c r="BG172" s="60">
        <v>45777</v>
      </c>
      <c r="BH172" s="60" t="s">
        <v>1116</v>
      </c>
      <c r="BI172" s="58" t="s">
        <v>1117</v>
      </c>
      <c r="BJ172" s="33" t="s">
        <v>1126</v>
      </c>
      <c r="BK172" s="65" t="s">
        <v>1124</v>
      </c>
      <c r="BL172" s="44"/>
      <c r="BM172" s="64"/>
      <c r="BN172" s="58" t="s">
        <v>1125</v>
      </c>
      <c r="BO172" s="58"/>
      <c r="BP172" s="64"/>
      <c r="BQ172" s="83" t="s">
        <v>1174</v>
      </c>
    </row>
    <row r="173" spans="1:69" x14ac:dyDescent="0.3">
      <c r="A173" s="45">
        <v>168</v>
      </c>
      <c r="B173" s="46" t="s">
        <v>154</v>
      </c>
      <c r="C173" s="46" t="s">
        <v>153</v>
      </c>
      <c r="D173" s="46" t="s">
        <v>165</v>
      </c>
      <c r="E173" s="46" t="s">
        <v>166</v>
      </c>
      <c r="F173" s="46" t="s">
        <v>167</v>
      </c>
      <c r="G173" s="46" t="s">
        <v>159</v>
      </c>
      <c r="H173" s="46" t="s">
        <v>160</v>
      </c>
      <c r="I173" s="46">
        <v>45944</v>
      </c>
      <c r="J173" s="46" t="s">
        <v>413</v>
      </c>
      <c r="K173" s="46">
        <v>45944</v>
      </c>
      <c r="L173" s="46" t="s">
        <v>164</v>
      </c>
      <c r="M173" s="46" t="s">
        <v>163</v>
      </c>
      <c r="N173" s="46">
        <v>73728</v>
      </c>
      <c r="O173" s="46" t="s">
        <v>637</v>
      </c>
      <c r="P173" s="46">
        <v>474082</v>
      </c>
      <c r="Q173" s="46" t="s">
        <v>645</v>
      </c>
      <c r="R173" s="46" t="s">
        <v>190</v>
      </c>
      <c r="S173" s="46" t="s">
        <v>1039</v>
      </c>
      <c r="T173" s="46" t="s">
        <v>1040</v>
      </c>
      <c r="U173" s="46" t="s">
        <v>280</v>
      </c>
      <c r="V173" s="46" t="s">
        <v>281</v>
      </c>
      <c r="W173" s="46">
        <v>0</v>
      </c>
      <c r="X173" s="78" t="s">
        <v>176</v>
      </c>
      <c r="Y173" s="78">
        <v>357422705</v>
      </c>
      <c r="Z173" s="78" t="s">
        <v>1041</v>
      </c>
      <c r="AA173" s="46" t="s">
        <v>370</v>
      </c>
      <c r="AB173" s="46">
        <v>56000</v>
      </c>
      <c r="AC173" s="46" t="s">
        <v>419</v>
      </c>
      <c r="AD173" s="46">
        <v>24</v>
      </c>
      <c r="AE173" s="46" t="s">
        <v>1002</v>
      </c>
      <c r="AF173" s="46" t="s">
        <v>1042</v>
      </c>
      <c r="AG173" s="46" t="s">
        <v>978</v>
      </c>
      <c r="AH173" s="46" t="s">
        <v>210</v>
      </c>
      <c r="AI173" s="46" t="s">
        <v>994</v>
      </c>
      <c r="AJ173" s="46">
        <v>2990</v>
      </c>
      <c r="AK173" s="46">
        <v>2990</v>
      </c>
      <c r="AL173" s="46" t="s">
        <v>235</v>
      </c>
      <c r="AM173" s="46">
        <v>17539.73</v>
      </c>
      <c r="AN173" s="46">
        <v>9370.27</v>
      </c>
      <c r="AO173" s="46">
        <v>26910</v>
      </c>
      <c r="AP173" s="46">
        <v>38460.269999999997</v>
      </c>
      <c r="AQ173" s="46">
        <v>6803.73</v>
      </c>
      <c r="AR173" s="46">
        <v>45264</v>
      </c>
      <c r="AS173" s="46">
        <v>2173.38</v>
      </c>
      <c r="AT173" s="46">
        <v>816.62</v>
      </c>
      <c r="AU173" s="46">
        <v>2990</v>
      </c>
      <c r="AV173" s="46">
        <v>10</v>
      </c>
      <c r="AW173" s="46">
        <v>19</v>
      </c>
      <c r="AX173" s="46" t="s">
        <v>423</v>
      </c>
      <c r="AY173" s="74">
        <v>45724</v>
      </c>
      <c r="AZ173" s="46"/>
      <c r="BA173" s="46"/>
      <c r="BB173" s="46" t="s">
        <v>186</v>
      </c>
      <c r="BC173" s="46" t="s">
        <v>187</v>
      </c>
      <c r="BD173" s="46"/>
      <c r="BE173" s="46">
        <v>0</v>
      </c>
      <c r="BF173" s="46" t="s">
        <v>1040</v>
      </c>
      <c r="BG173" s="60">
        <v>45777</v>
      </c>
      <c r="BH173" s="60" t="s">
        <v>1116</v>
      </c>
      <c r="BI173" s="58" t="s">
        <v>1117</v>
      </c>
      <c r="BJ173" s="33" t="s">
        <v>1118</v>
      </c>
      <c r="BK173" s="65" t="s">
        <v>1119</v>
      </c>
      <c r="BL173" s="44" t="s">
        <v>1120</v>
      </c>
      <c r="BM173" s="64"/>
      <c r="BN173" s="58" t="s">
        <v>1121</v>
      </c>
      <c r="BO173" s="58" t="s">
        <v>1122</v>
      </c>
      <c r="BP173" s="64">
        <v>2990</v>
      </c>
      <c r="BQ173" s="59" t="s">
        <v>1162</v>
      </c>
    </row>
    <row r="174" spans="1:69" x14ac:dyDescent="0.3">
      <c r="A174" s="45">
        <v>169</v>
      </c>
      <c r="B174" s="46" t="s">
        <v>154</v>
      </c>
      <c r="C174" s="46" t="s">
        <v>153</v>
      </c>
      <c r="D174" s="46" t="s">
        <v>165</v>
      </c>
      <c r="E174" s="46" t="s">
        <v>166</v>
      </c>
      <c r="F174" s="46" t="s">
        <v>167</v>
      </c>
      <c r="G174" s="46" t="s">
        <v>159</v>
      </c>
      <c r="H174" s="46" t="s">
        <v>160</v>
      </c>
      <c r="I174" s="46">
        <v>46120</v>
      </c>
      <c r="J174" s="46" t="s">
        <v>496</v>
      </c>
      <c r="K174" s="46">
        <v>46120</v>
      </c>
      <c r="L174" s="46" t="s">
        <v>164</v>
      </c>
      <c r="M174" s="46" t="s">
        <v>163</v>
      </c>
      <c r="N174" s="46">
        <v>73723</v>
      </c>
      <c r="O174" s="46" t="s">
        <v>581</v>
      </c>
      <c r="P174" s="46">
        <v>105149</v>
      </c>
      <c r="Q174" s="46" t="s">
        <v>677</v>
      </c>
      <c r="R174" s="46" t="s">
        <v>190</v>
      </c>
      <c r="S174" s="46" t="s">
        <v>1043</v>
      </c>
      <c r="T174" s="46" t="s">
        <v>1044</v>
      </c>
      <c r="U174" s="46" t="s">
        <v>174</v>
      </c>
      <c r="V174" s="46" t="s">
        <v>175</v>
      </c>
      <c r="W174" s="46">
        <v>0</v>
      </c>
      <c r="X174" s="78" t="s">
        <v>176</v>
      </c>
      <c r="Y174" s="78">
        <v>357477901</v>
      </c>
      <c r="Z174" s="78" t="s">
        <v>1045</v>
      </c>
      <c r="AA174" s="46" t="s">
        <v>365</v>
      </c>
      <c r="AB174" s="46">
        <v>79000</v>
      </c>
      <c r="AC174" s="46" t="s">
        <v>179</v>
      </c>
      <c r="AD174" s="46">
        <v>30</v>
      </c>
      <c r="AE174" s="46" t="s">
        <v>993</v>
      </c>
      <c r="AF174" s="46" t="s">
        <v>181</v>
      </c>
      <c r="AG174" s="46" t="s">
        <v>182</v>
      </c>
      <c r="AH174" s="46" t="s">
        <v>242</v>
      </c>
      <c r="AI174" s="46" t="s">
        <v>366</v>
      </c>
      <c r="AJ174" s="46">
        <v>3570</v>
      </c>
      <c r="AK174" s="46">
        <v>3570</v>
      </c>
      <c r="AL174" s="46" t="s">
        <v>698</v>
      </c>
      <c r="AM174" s="46">
        <v>16182.42</v>
      </c>
      <c r="AN174" s="46">
        <v>12377.58</v>
      </c>
      <c r="AO174" s="46">
        <v>28560</v>
      </c>
      <c r="AP174" s="46">
        <v>62817.58</v>
      </c>
      <c r="AQ174" s="46">
        <v>16303.42</v>
      </c>
      <c r="AR174" s="46">
        <v>79121</v>
      </c>
      <c r="AS174" s="46">
        <v>2236.1999999999998</v>
      </c>
      <c r="AT174" s="46">
        <v>1333.8</v>
      </c>
      <c r="AU174" s="46">
        <v>3570</v>
      </c>
      <c r="AV174" s="46">
        <v>9</v>
      </c>
      <c r="AW174" s="46">
        <v>20</v>
      </c>
      <c r="AX174" s="46" t="s">
        <v>423</v>
      </c>
      <c r="AY174" s="74">
        <v>45723</v>
      </c>
      <c r="AZ174" s="46"/>
      <c r="BA174" s="46"/>
      <c r="BB174" s="46" t="s">
        <v>186</v>
      </c>
      <c r="BC174" s="46" t="s">
        <v>187</v>
      </c>
      <c r="BD174" s="46"/>
      <c r="BE174" s="46">
        <v>0</v>
      </c>
      <c r="BF174" s="46" t="s">
        <v>1044</v>
      </c>
      <c r="BG174" s="60">
        <v>45777</v>
      </c>
      <c r="BH174" s="60" t="s">
        <v>1116</v>
      </c>
      <c r="BI174" s="58" t="s">
        <v>1117</v>
      </c>
      <c r="BJ174" s="33" t="s">
        <v>1118</v>
      </c>
      <c r="BK174" s="65" t="s">
        <v>1124</v>
      </c>
      <c r="BL174" s="44" t="s">
        <v>1166</v>
      </c>
      <c r="BM174" s="64"/>
      <c r="BN174" s="58" t="s">
        <v>1121</v>
      </c>
      <c r="BO174" s="58" t="s">
        <v>1122</v>
      </c>
      <c r="BP174" s="64">
        <v>3570</v>
      </c>
      <c r="BQ174" s="59" t="s">
        <v>1167</v>
      </c>
    </row>
    <row r="175" spans="1:69" x14ac:dyDescent="0.3">
      <c r="A175" s="45">
        <v>170</v>
      </c>
      <c r="B175" s="46" t="s">
        <v>154</v>
      </c>
      <c r="C175" s="46" t="s">
        <v>153</v>
      </c>
      <c r="D175" s="46" t="s">
        <v>165</v>
      </c>
      <c r="E175" s="46" t="s">
        <v>166</v>
      </c>
      <c r="F175" s="46" t="s">
        <v>167</v>
      </c>
      <c r="G175" s="46" t="s">
        <v>159</v>
      </c>
      <c r="H175" s="46" t="s">
        <v>160</v>
      </c>
      <c r="I175" s="46">
        <v>45944</v>
      </c>
      <c r="J175" s="46" t="s">
        <v>413</v>
      </c>
      <c r="K175" s="46">
        <v>45944</v>
      </c>
      <c r="L175" s="46" t="s">
        <v>164</v>
      </c>
      <c r="M175" s="46" t="s">
        <v>163</v>
      </c>
      <c r="N175" s="46">
        <v>73724</v>
      </c>
      <c r="O175" s="46" t="s">
        <v>594</v>
      </c>
      <c r="P175" s="46">
        <v>105150</v>
      </c>
      <c r="Q175" s="46" t="s">
        <v>595</v>
      </c>
      <c r="R175" s="46" t="s">
        <v>190</v>
      </c>
      <c r="S175" s="46" t="s">
        <v>1046</v>
      </c>
      <c r="T175" s="46" t="s">
        <v>1047</v>
      </c>
      <c r="U175" s="46" t="s">
        <v>174</v>
      </c>
      <c r="V175" s="46" t="s">
        <v>175</v>
      </c>
      <c r="W175" s="46">
        <v>0</v>
      </c>
      <c r="X175" s="78" t="s">
        <v>176</v>
      </c>
      <c r="Y175" s="78">
        <v>357478674</v>
      </c>
      <c r="Z175" s="78" t="s">
        <v>1048</v>
      </c>
      <c r="AA175" s="46" t="s">
        <v>365</v>
      </c>
      <c r="AB175" s="46">
        <v>80000</v>
      </c>
      <c r="AC175" s="46" t="s">
        <v>419</v>
      </c>
      <c r="AD175" s="46">
        <v>24</v>
      </c>
      <c r="AE175" s="46" t="s">
        <v>993</v>
      </c>
      <c r="AF175" s="46" t="s">
        <v>181</v>
      </c>
      <c r="AG175" s="46" t="s">
        <v>674</v>
      </c>
      <c r="AH175" s="46" t="s">
        <v>242</v>
      </c>
      <c r="AI175" s="46" t="s">
        <v>1049</v>
      </c>
      <c r="AJ175" s="46">
        <v>4270</v>
      </c>
      <c r="AK175" s="46">
        <v>4270</v>
      </c>
      <c r="AL175" s="46" t="s">
        <v>235</v>
      </c>
      <c r="AM175" s="46">
        <v>21955.74</v>
      </c>
      <c r="AN175" s="46">
        <v>12204.26</v>
      </c>
      <c r="AO175" s="46">
        <v>34160</v>
      </c>
      <c r="AP175" s="46">
        <v>58044.26</v>
      </c>
      <c r="AQ175" s="46">
        <v>10947.74</v>
      </c>
      <c r="AR175" s="46">
        <v>68992</v>
      </c>
      <c r="AS175" s="46">
        <v>3037.55</v>
      </c>
      <c r="AT175" s="46">
        <v>1232.45</v>
      </c>
      <c r="AU175" s="46">
        <v>4270</v>
      </c>
      <c r="AV175" s="46">
        <v>9</v>
      </c>
      <c r="AW175" s="46">
        <v>19</v>
      </c>
      <c r="AX175" s="46" t="s">
        <v>423</v>
      </c>
      <c r="AY175" s="74">
        <v>45724</v>
      </c>
      <c r="AZ175" s="46"/>
      <c r="BA175" s="46"/>
      <c r="BB175" s="46" t="s">
        <v>186</v>
      </c>
      <c r="BC175" s="46" t="s">
        <v>187</v>
      </c>
      <c r="BD175" s="46"/>
      <c r="BE175" s="46">
        <v>0</v>
      </c>
      <c r="BF175" s="46" t="s">
        <v>1047</v>
      </c>
      <c r="BG175" s="60">
        <v>45777</v>
      </c>
      <c r="BH175" s="60" t="s">
        <v>1116</v>
      </c>
      <c r="BI175" s="58" t="s">
        <v>1117</v>
      </c>
      <c r="BJ175" s="33" t="s">
        <v>1118</v>
      </c>
      <c r="BK175" s="65" t="s">
        <v>1119</v>
      </c>
      <c r="BL175" s="44" t="s">
        <v>1120</v>
      </c>
      <c r="BM175" s="64"/>
      <c r="BN175" s="58" t="s">
        <v>1121</v>
      </c>
      <c r="BO175" s="58" t="s">
        <v>1122</v>
      </c>
      <c r="BP175" s="64">
        <v>4270</v>
      </c>
      <c r="BQ175" s="59" t="s">
        <v>1141</v>
      </c>
    </row>
    <row r="176" spans="1:69" x14ac:dyDescent="0.3">
      <c r="A176" s="45">
        <v>171</v>
      </c>
      <c r="B176" s="46" t="s">
        <v>154</v>
      </c>
      <c r="C176" s="46" t="s">
        <v>153</v>
      </c>
      <c r="D176" s="46" t="s">
        <v>165</v>
      </c>
      <c r="E176" s="46" t="s">
        <v>166</v>
      </c>
      <c r="F176" s="46" t="s">
        <v>167</v>
      </c>
      <c r="G176" s="46" t="s">
        <v>159</v>
      </c>
      <c r="H176" s="46" t="s">
        <v>160</v>
      </c>
      <c r="I176" s="46">
        <v>45944</v>
      </c>
      <c r="J176" s="46" t="s">
        <v>413</v>
      </c>
      <c r="K176" s="46">
        <v>45944</v>
      </c>
      <c r="L176" s="46" t="s">
        <v>164</v>
      </c>
      <c r="M176" s="46" t="s">
        <v>163</v>
      </c>
      <c r="N176" s="46">
        <v>73728</v>
      </c>
      <c r="O176" s="46" t="s">
        <v>637</v>
      </c>
      <c r="P176" s="46">
        <v>105155</v>
      </c>
      <c r="Q176" s="46" t="s">
        <v>638</v>
      </c>
      <c r="R176" s="46" t="s">
        <v>190</v>
      </c>
      <c r="S176" s="46" t="s">
        <v>1050</v>
      </c>
      <c r="T176" s="46" t="s">
        <v>1051</v>
      </c>
      <c r="U176" s="46" t="s">
        <v>280</v>
      </c>
      <c r="V176" s="46" t="s">
        <v>281</v>
      </c>
      <c r="W176" s="46">
        <v>0</v>
      </c>
      <c r="X176" s="78" t="s">
        <v>176</v>
      </c>
      <c r="Y176" s="78">
        <v>357571416</v>
      </c>
      <c r="Z176" s="77" t="s">
        <v>1052</v>
      </c>
      <c r="AA176" s="46" t="s">
        <v>365</v>
      </c>
      <c r="AB176" s="46">
        <v>20000</v>
      </c>
      <c r="AC176" s="46" t="s">
        <v>419</v>
      </c>
      <c r="AD176" s="46">
        <v>12</v>
      </c>
      <c r="AE176" s="46" t="s">
        <v>1002</v>
      </c>
      <c r="AF176" s="46" t="s">
        <v>208</v>
      </c>
      <c r="AG176" s="46" t="s">
        <v>978</v>
      </c>
      <c r="AH176" s="46" t="s">
        <v>385</v>
      </c>
      <c r="AI176" s="46" t="s">
        <v>1049</v>
      </c>
      <c r="AJ176" s="46">
        <v>1900</v>
      </c>
      <c r="AK176" s="46">
        <v>1900</v>
      </c>
      <c r="AL176" s="46" t="s">
        <v>235</v>
      </c>
      <c r="AM176" s="46">
        <v>12648.9</v>
      </c>
      <c r="AN176" s="46">
        <v>2551.1</v>
      </c>
      <c r="AO176" s="46">
        <v>15200</v>
      </c>
      <c r="AP176" s="46">
        <v>7351.1</v>
      </c>
      <c r="AQ176" s="46">
        <v>393.9</v>
      </c>
      <c r="AR176" s="46">
        <v>7745</v>
      </c>
      <c r="AS176" s="46">
        <v>1743.91</v>
      </c>
      <c r="AT176" s="46">
        <v>156.09</v>
      </c>
      <c r="AU176" s="46">
        <v>1900</v>
      </c>
      <c r="AV176" s="46">
        <v>9</v>
      </c>
      <c r="AW176" s="46">
        <v>19</v>
      </c>
      <c r="AX176" s="46" t="s">
        <v>423</v>
      </c>
      <c r="AY176" s="74">
        <v>45724</v>
      </c>
      <c r="AZ176" s="46"/>
      <c r="BA176" s="46"/>
      <c r="BB176" s="46" t="s">
        <v>186</v>
      </c>
      <c r="BC176" s="46" t="s">
        <v>187</v>
      </c>
      <c r="BD176" s="46"/>
      <c r="BE176" s="46">
        <v>0</v>
      </c>
      <c r="BF176" s="46" t="s">
        <v>1051</v>
      </c>
      <c r="BG176" s="60">
        <v>45777</v>
      </c>
      <c r="BH176" s="60" t="s">
        <v>1116</v>
      </c>
      <c r="BI176" s="58" t="s">
        <v>1117</v>
      </c>
      <c r="BJ176" s="33" t="s">
        <v>1118</v>
      </c>
      <c r="BK176" s="65" t="s">
        <v>1119</v>
      </c>
      <c r="BL176" s="44" t="s">
        <v>1120</v>
      </c>
      <c r="BM176" s="64"/>
      <c r="BN176" s="58" t="s">
        <v>1121</v>
      </c>
      <c r="BO176" s="58" t="s">
        <v>1122</v>
      </c>
      <c r="BP176" s="64">
        <v>1900</v>
      </c>
      <c r="BQ176" s="59" t="s">
        <v>1163</v>
      </c>
    </row>
    <row r="177" spans="1:69" x14ac:dyDescent="0.3">
      <c r="A177" s="45">
        <v>172</v>
      </c>
      <c r="B177" s="46" t="s">
        <v>154</v>
      </c>
      <c r="C177" s="46" t="s">
        <v>153</v>
      </c>
      <c r="D177" s="46" t="s">
        <v>165</v>
      </c>
      <c r="E177" s="46" t="s">
        <v>166</v>
      </c>
      <c r="F177" s="46" t="s">
        <v>167</v>
      </c>
      <c r="G177" s="46" t="s">
        <v>159</v>
      </c>
      <c r="H177" s="46" t="s">
        <v>160</v>
      </c>
      <c r="I177" s="46">
        <v>45944</v>
      </c>
      <c r="J177" s="46" t="s">
        <v>413</v>
      </c>
      <c r="K177" s="46">
        <v>45944</v>
      </c>
      <c r="L177" s="46" t="s">
        <v>164</v>
      </c>
      <c r="M177" s="46" t="s">
        <v>163</v>
      </c>
      <c r="N177" s="46">
        <v>73724</v>
      </c>
      <c r="O177" s="46" t="s">
        <v>594</v>
      </c>
      <c r="P177" s="46">
        <v>105150</v>
      </c>
      <c r="Q177" s="46" t="s">
        <v>595</v>
      </c>
      <c r="R177" s="46" t="s">
        <v>190</v>
      </c>
      <c r="S177" s="46" t="s">
        <v>1053</v>
      </c>
      <c r="T177" s="46"/>
      <c r="U177" s="46" t="s">
        <v>175</v>
      </c>
      <c r="V177" s="46" t="s">
        <v>175</v>
      </c>
      <c r="W177" s="46">
        <v>0</v>
      </c>
      <c r="X177" s="78" t="s">
        <v>176</v>
      </c>
      <c r="Y177" s="78">
        <v>357571903</v>
      </c>
      <c r="Z177" s="78" t="s">
        <v>373</v>
      </c>
      <c r="AA177" s="46" t="s">
        <v>365</v>
      </c>
      <c r="AB177" s="46">
        <v>80000</v>
      </c>
      <c r="AC177" s="46" t="s">
        <v>419</v>
      </c>
      <c r="AD177" s="46">
        <v>24</v>
      </c>
      <c r="AE177" s="46" t="s">
        <v>993</v>
      </c>
      <c r="AF177" s="46" t="s">
        <v>181</v>
      </c>
      <c r="AG177" s="46" t="s">
        <v>674</v>
      </c>
      <c r="AH177" s="46" t="s">
        <v>242</v>
      </c>
      <c r="AI177" s="46" t="s">
        <v>1049</v>
      </c>
      <c r="AJ177" s="46">
        <v>4270</v>
      </c>
      <c r="AK177" s="46">
        <v>4270</v>
      </c>
      <c r="AL177" s="46" t="s">
        <v>235</v>
      </c>
      <c r="AM177" s="46">
        <v>21955.74</v>
      </c>
      <c r="AN177" s="46">
        <v>12204.26</v>
      </c>
      <c r="AO177" s="46">
        <v>34160</v>
      </c>
      <c r="AP177" s="46">
        <v>58044.26</v>
      </c>
      <c r="AQ177" s="46">
        <v>10947.74</v>
      </c>
      <c r="AR177" s="46">
        <v>68992</v>
      </c>
      <c r="AS177" s="46">
        <v>3037.55</v>
      </c>
      <c r="AT177" s="46">
        <v>1232.45</v>
      </c>
      <c r="AU177" s="46">
        <v>4270</v>
      </c>
      <c r="AV177" s="46">
        <v>9</v>
      </c>
      <c r="AW177" s="46">
        <v>19</v>
      </c>
      <c r="AX177" s="46" t="s">
        <v>423</v>
      </c>
      <c r="AY177" s="74">
        <v>45724</v>
      </c>
      <c r="AZ177" s="46"/>
      <c r="BA177" s="46"/>
      <c r="BB177" s="46" t="s">
        <v>186</v>
      </c>
      <c r="BC177" s="46" t="s">
        <v>187</v>
      </c>
      <c r="BD177" s="46"/>
      <c r="BE177" s="46">
        <v>0</v>
      </c>
      <c r="BF177" s="46"/>
      <c r="BG177" s="60">
        <v>45776</v>
      </c>
      <c r="BH177" s="60" t="s">
        <v>1116</v>
      </c>
      <c r="BI177" s="58" t="s">
        <v>1117</v>
      </c>
      <c r="BJ177" s="33" t="s">
        <v>1118</v>
      </c>
      <c r="BK177" s="65" t="s">
        <v>1119</v>
      </c>
      <c r="BL177" s="44" t="s">
        <v>1120</v>
      </c>
      <c r="BM177" s="64"/>
      <c r="BN177" s="58" t="s">
        <v>1121</v>
      </c>
      <c r="BO177" s="58" t="s">
        <v>1122</v>
      </c>
      <c r="BP177" s="64">
        <v>4270</v>
      </c>
      <c r="BQ177" s="59" t="s">
        <v>1140</v>
      </c>
    </row>
    <row r="178" spans="1:69" hidden="1" x14ac:dyDescent="0.3">
      <c r="A178" s="45">
        <v>173</v>
      </c>
      <c r="B178" s="46" t="s">
        <v>154</v>
      </c>
      <c r="C178" s="46" t="s">
        <v>153</v>
      </c>
      <c r="D178" s="46" t="s">
        <v>165</v>
      </c>
      <c r="E178" s="46" t="s">
        <v>166</v>
      </c>
      <c r="F178" s="46" t="s">
        <v>167</v>
      </c>
      <c r="G178" s="46" t="s">
        <v>159</v>
      </c>
      <c r="H178" s="46" t="s">
        <v>160</v>
      </c>
      <c r="I178" s="46">
        <v>45893</v>
      </c>
      <c r="J178" s="46" t="s">
        <v>437</v>
      </c>
      <c r="K178" s="46">
        <v>45893</v>
      </c>
      <c r="L178" s="46" t="s">
        <v>164</v>
      </c>
      <c r="M178" s="46" t="s">
        <v>163</v>
      </c>
      <c r="N178" s="46">
        <v>73600</v>
      </c>
      <c r="O178" s="46" t="s">
        <v>438</v>
      </c>
      <c r="P178" s="46">
        <v>529731</v>
      </c>
      <c r="Q178" s="46" t="s">
        <v>439</v>
      </c>
      <c r="R178" s="46" t="s">
        <v>1054</v>
      </c>
      <c r="S178" s="46" t="s">
        <v>739</v>
      </c>
      <c r="T178" s="46"/>
      <c r="U178" s="46" t="s">
        <v>280</v>
      </c>
      <c r="V178" s="46" t="s">
        <v>281</v>
      </c>
      <c r="W178" s="46">
        <v>0</v>
      </c>
      <c r="X178" s="78" t="s">
        <v>1055</v>
      </c>
      <c r="Y178" s="78">
        <v>357635653</v>
      </c>
      <c r="Z178" s="78" t="s">
        <v>741</v>
      </c>
      <c r="AA178" s="46" t="s">
        <v>365</v>
      </c>
      <c r="AB178" s="46">
        <v>2999</v>
      </c>
      <c r="AC178" s="46" t="s">
        <v>444</v>
      </c>
      <c r="AD178" s="46">
        <v>6</v>
      </c>
      <c r="AE178" s="46" t="s">
        <v>1056</v>
      </c>
      <c r="AF178" s="46" t="s">
        <v>253</v>
      </c>
      <c r="AG178" s="46" t="s">
        <v>743</v>
      </c>
      <c r="AH178" s="46" t="s">
        <v>210</v>
      </c>
      <c r="AI178" s="46" t="s">
        <v>1057</v>
      </c>
      <c r="AJ178" s="46">
        <v>540</v>
      </c>
      <c r="AK178" s="46">
        <v>540</v>
      </c>
      <c r="AL178" s="46" t="s">
        <v>1058</v>
      </c>
      <c r="AM178" s="46">
        <v>1957.32</v>
      </c>
      <c r="AN178" s="46">
        <v>202.68</v>
      </c>
      <c r="AO178" s="46">
        <v>2160</v>
      </c>
      <c r="AP178" s="46">
        <v>1041.68</v>
      </c>
      <c r="AQ178" s="46">
        <v>33.32</v>
      </c>
      <c r="AR178" s="46">
        <v>1075</v>
      </c>
      <c r="AS178" s="46">
        <v>1041.68</v>
      </c>
      <c r="AT178" s="46">
        <v>33.32</v>
      </c>
      <c r="AU178" s="46">
        <v>1075</v>
      </c>
      <c r="AV178" s="46">
        <v>9</v>
      </c>
      <c r="AW178" s="46">
        <v>172</v>
      </c>
      <c r="AX178" s="46" t="s">
        <v>201</v>
      </c>
      <c r="AY178" s="74">
        <v>45609</v>
      </c>
      <c r="AZ178" s="46"/>
      <c r="BA178" s="46"/>
      <c r="BB178" s="46" t="s">
        <v>186</v>
      </c>
      <c r="BC178" s="46" t="s">
        <v>187</v>
      </c>
      <c r="BD178" s="46"/>
      <c r="BE178" s="46">
        <v>0</v>
      </c>
      <c r="BF178" s="46"/>
      <c r="BG178" s="60">
        <v>45776</v>
      </c>
      <c r="BH178" s="60" t="s">
        <v>1116</v>
      </c>
      <c r="BI178" s="58" t="s">
        <v>1117</v>
      </c>
      <c r="BJ178" s="33" t="s">
        <v>1126</v>
      </c>
      <c r="BK178" s="65" t="s">
        <v>1124</v>
      </c>
      <c r="BL178" s="44"/>
      <c r="BM178" s="64"/>
      <c r="BN178" s="58" t="s">
        <v>1125</v>
      </c>
      <c r="BO178" s="58"/>
      <c r="BP178" s="64"/>
      <c r="BQ178" s="83" t="s">
        <v>1174</v>
      </c>
    </row>
    <row r="179" spans="1:69" hidden="1" x14ac:dyDescent="0.3">
      <c r="A179" s="45">
        <v>174</v>
      </c>
      <c r="B179" s="46" t="s">
        <v>154</v>
      </c>
      <c r="C179" s="46" t="s">
        <v>153</v>
      </c>
      <c r="D179" s="46" t="s">
        <v>165</v>
      </c>
      <c r="E179" s="46" t="s">
        <v>166</v>
      </c>
      <c r="F179" s="46" t="s">
        <v>167</v>
      </c>
      <c r="G179" s="46" t="s">
        <v>159</v>
      </c>
      <c r="H179" s="46" t="s">
        <v>160</v>
      </c>
      <c r="I179" s="46">
        <v>46049</v>
      </c>
      <c r="J179" s="46" t="s">
        <v>424</v>
      </c>
      <c r="K179" s="46">
        <v>46049</v>
      </c>
      <c r="L179" s="46" t="s">
        <v>164</v>
      </c>
      <c r="M179" s="46" t="s">
        <v>163</v>
      </c>
      <c r="N179" s="46">
        <v>73758</v>
      </c>
      <c r="O179" s="46" t="s">
        <v>509</v>
      </c>
      <c r="P179" s="46">
        <v>717930</v>
      </c>
      <c r="Q179" s="46" t="s">
        <v>845</v>
      </c>
      <c r="R179" s="46" t="s">
        <v>1054</v>
      </c>
      <c r="S179" s="46" t="s">
        <v>846</v>
      </c>
      <c r="T179" s="46"/>
      <c r="U179" s="46" t="s">
        <v>483</v>
      </c>
      <c r="V179" s="46" t="s">
        <v>281</v>
      </c>
      <c r="W179" s="46">
        <v>0</v>
      </c>
      <c r="X179" s="78" t="s">
        <v>1059</v>
      </c>
      <c r="Y179" s="78">
        <v>357772531</v>
      </c>
      <c r="Z179" s="78" t="s">
        <v>848</v>
      </c>
      <c r="AA179" s="46" t="s">
        <v>1060</v>
      </c>
      <c r="AB179" s="46">
        <v>15499</v>
      </c>
      <c r="AC179" s="46" t="s">
        <v>431</v>
      </c>
      <c r="AD179" s="46">
        <v>12</v>
      </c>
      <c r="AE179" s="46" t="s">
        <v>1056</v>
      </c>
      <c r="AF179" s="46" t="s">
        <v>253</v>
      </c>
      <c r="AG179" s="46" t="s">
        <v>850</v>
      </c>
      <c r="AH179" s="46" t="s">
        <v>210</v>
      </c>
      <c r="AI179" s="46" t="s">
        <v>381</v>
      </c>
      <c r="AJ179" s="46">
        <v>1470</v>
      </c>
      <c r="AK179" s="46">
        <v>1470</v>
      </c>
      <c r="AL179" s="46" t="s">
        <v>1061</v>
      </c>
      <c r="AM179" s="46">
        <v>3517.03</v>
      </c>
      <c r="AN179" s="46">
        <v>892.97</v>
      </c>
      <c r="AO179" s="46">
        <v>4410</v>
      </c>
      <c r="AP179" s="46">
        <v>11981.97</v>
      </c>
      <c r="AQ179" s="46">
        <v>1279.03</v>
      </c>
      <c r="AR179" s="46">
        <v>13261</v>
      </c>
      <c r="AS179" s="46">
        <v>6367.83</v>
      </c>
      <c r="AT179" s="46">
        <v>982.17</v>
      </c>
      <c r="AU179" s="46">
        <v>7350</v>
      </c>
      <c r="AV179" s="46">
        <v>8</v>
      </c>
      <c r="AW179" s="46">
        <v>176</v>
      </c>
      <c r="AX179" s="46" t="s">
        <v>201</v>
      </c>
      <c r="AY179" s="74">
        <v>45616</v>
      </c>
      <c r="AZ179" s="46"/>
      <c r="BA179" s="46"/>
      <c r="BB179" s="46" t="s">
        <v>186</v>
      </c>
      <c r="BC179" s="46" t="s">
        <v>187</v>
      </c>
      <c r="BD179" s="46"/>
      <c r="BE179" s="46">
        <v>0</v>
      </c>
      <c r="BF179" s="46"/>
      <c r="BG179" s="60">
        <v>45777</v>
      </c>
      <c r="BH179" s="60" t="s">
        <v>1116</v>
      </c>
      <c r="BI179" s="58" t="s">
        <v>1117</v>
      </c>
      <c r="BJ179" s="33" t="s">
        <v>1126</v>
      </c>
      <c r="BK179" s="65" t="s">
        <v>1124</v>
      </c>
      <c r="BL179" s="44"/>
      <c r="BM179" s="64"/>
      <c r="BN179" s="58" t="s">
        <v>1125</v>
      </c>
      <c r="BO179" s="58"/>
      <c r="BP179" s="64"/>
      <c r="BQ179" s="83" t="s">
        <v>1174</v>
      </c>
    </row>
    <row r="180" spans="1:69" hidden="1" x14ac:dyDescent="0.3">
      <c r="A180" s="45">
        <v>175</v>
      </c>
      <c r="B180" s="46" t="s">
        <v>154</v>
      </c>
      <c r="C180" s="46" t="s">
        <v>153</v>
      </c>
      <c r="D180" s="46" t="s">
        <v>165</v>
      </c>
      <c r="E180" s="46" t="s">
        <v>166</v>
      </c>
      <c r="F180" s="46" t="s">
        <v>167</v>
      </c>
      <c r="G180" s="46" t="s">
        <v>159</v>
      </c>
      <c r="H180" s="46" t="s">
        <v>160</v>
      </c>
      <c r="I180" s="46">
        <v>45944</v>
      </c>
      <c r="J180" s="46" t="s">
        <v>413</v>
      </c>
      <c r="K180" s="46">
        <v>45944</v>
      </c>
      <c r="L180" s="46" t="s">
        <v>164</v>
      </c>
      <c r="M180" s="46" t="s">
        <v>163</v>
      </c>
      <c r="N180" s="46">
        <v>73728</v>
      </c>
      <c r="O180" s="46" t="s">
        <v>637</v>
      </c>
      <c r="P180" s="46">
        <v>629607</v>
      </c>
      <c r="Q180" s="46" t="s">
        <v>936</v>
      </c>
      <c r="R180" s="46" t="s">
        <v>190</v>
      </c>
      <c r="S180" s="46" t="s">
        <v>1062</v>
      </c>
      <c r="T180" s="46" t="s">
        <v>1063</v>
      </c>
      <c r="U180" s="46" t="s">
        <v>280</v>
      </c>
      <c r="V180" s="46" t="s">
        <v>281</v>
      </c>
      <c r="W180" s="46">
        <v>0</v>
      </c>
      <c r="X180" s="78" t="s">
        <v>176</v>
      </c>
      <c r="Y180" s="78">
        <v>357919480</v>
      </c>
      <c r="Z180" s="78" t="s">
        <v>1064</v>
      </c>
      <c r="AA180" s="46" t="s">
        <v>1065</v>
      </c>
      <c r="AB180" s="46">
        <v>80000</v>
      </c>
      <c r="AC180" s="46" t="s">
        <v>419</v>
      </c>
      <c r="AD180" s="46">
        <v>30</v>
      </c>
      <c r="AE180" s="46" t="s">
        <v>993</v>
      </c>
      <c r="AF180" s="46" t="s">
        <v>240</v>
      </c>
      <c r="AG180" s="46" t="s">
        <v>771</v>
      </c>
      <c r="AH180" s="46" t="s">
        <v>242</v>
      </c>
      <c r="AI180" s="46" t="s">
        <v>1066</v>
      </c>
      <c r="AJ180" s="46">
        <v>3610</v>
      </c>
      <c r="AK180" s="46">
        <v>3610</v>
      </c>
      <c r="AL180" s="46" t="s">
        <v>235</v>
      </c>
      <c r="AM180" s="46">
        <v>14639.32</v>
      </c>
      <c r="AN180" s="46">
        <v>10630.68</v>
      </c>
      <c r="AO180" s="46">
        <v>25270</v>
      </c>
      <c r="AP180" s="46">
        <v>65360.68</v>
      </c>
      <c r="AQ180" s="46">
        <v>17619.32</v>
      </c>
      <c r="AR180" s="46">
        <v>82980</v>
      </c>
      <c r="AS180" s="46">
        <v>2222.1999999999998</v>
      </c>
      <c r="AT180" s="46">
        <v>1387.8</v>
      </c>
      <c r="AU180" s="46">
        <v>3610</v>
      </c>
      <c r="AV180" s="46">
        <v>8</v>
      </c>
      <c r="AW180" s="46">
        <v>19</v>
      </c>
      <c r="AX180" s="46" t="s">
        <v>423</v>
      </c>
      <c r="AY180" s="74">
        <v>45724</v>
      </c>
      <c r="AZ180" s="46"/>
      <c r="BA180" s="46"/>
      <c r="BB180" s="46" t="s">
        <v>186</v>
      </c>
      <c r="BC180" s="46" t="s">
        <v>187</v>
      </c>
      <c r="BD180" s="46"/>
      <c r="BE180" s="46">
        <v>0</v>
      </c>
      <c r="BF180" s="46" t="s">
        <v>1063</v>
      </c>
      <c r="BG180" s="60">
        <v>45777</v>
      </c>
      <c r="BH180" s="60" t="s">
        <v>1116</v>
      </c>
      <c r="BI180" s="58" t="s">
        <v>1117</v>
      </c>
      <c r="BJ180" s="33" t="s">
        <v>1126</v>
      </c>
      <c r="BK180" s="65" t="s">
        <v>1124</v>
      </c>
      <c r="BL180" s="44"/>
      <c r="BM180" s="64"/>
      <c r="BN180" s="58" t="s">
        <v>1125</v>
      </c>
      <c r="BO180" s="58"/>
      <c r="BP180" s="64"/>
      <c r="BQ180" s="83" t="s">
        <v>1174</v>
      </c>
    </row>
    <row r="181" spans="1:69" hidden="1" x14ac:dyDescent="0.3">
      <c r="A181" s="45">
        <v>176</v>
      </c>
      <c r="B181" s="46" t="s">
        <v>154</v>
      </c>
      <c r="C181" s="46" t="s">
        <v>153</v>
      </c>
      <c r="D181" s="46" t="s">
        <v>165</v>
      </c>
      <c r="E181" s="46" t="s">
        <v>166</v>
      </c>
      <c r="F181" s="46" t="s">
        <v>167</v>
      </c>
      <c r="G181" s="46" t="s">
        <v>159</v>
      </c>
      <c r="H181" s="46" t="s">
        <v>160</v>
      </c>
      <c r="I181" s="46">
        <v>45944</v>
      </c>
      <c r="J181" s="46" t="s">
        <v>413</v>
      </c>
      <c r="K181" s="46">
        <v>45944</v>
      </c>
      <c r="L181" s="46" t="s">
        <v>164</v>
      </c>
      <c r="M181" s="46" t="s">
        <v>163</v>
      </c>
      <c r="N181" s="46">
        <v>391107</v>
      </c>
      <c r="O181" s="46" t="s">
        <v>721</v>
      </c>
      <c r="P181" s="46">
        <v>616870</v>
      </c>
      <c r="Q181" s="46" t="s">
        <v>722</v>
      </c>
      <c r="R181" s="46" t="s">
        <v>190</v>
      </c>
      <c r="S181" s="46" t="s">
        <v>1067</v>
      </c>
      <c r="T181" s="46"/>
      <c r="U181" s="46" t="s">
        <v>174</v>
      </c>
      <c r="V181" s="46" t="s">
        <v>175</v>
      </c>
      <c r="W181" s="46">
        <v>0</v>
      </c>
      <c r="X181" s="78" t="s">
        <v>176</v>
      </c>
      <c r="Y181" s="78">
        <v>358102549</v>
      </c>
      <c r="Z181" s="78" t="s">
        <v>454</v>
      </c>
      <c r="AA181" s="46" t="s">
        <v>377</v>
      </c>
      <c r="AB181" s="46">
        <v>30000</v>
      </c>
      <c r="AC181" s="46" t="s">
        <v>419</v>
      </c>
      <c r="AD181" s="46">
        <v>18</v>
      </c>
      <c r="AE181" s="46" t="s">
        <v>354</v>
      </c>
      <c r="AF181" s="46" t="s">
        <v>253</v>
      </c>
      <c r="AG181" s="46" t="s">
        <v>1038</v>
      </c>
      <c r="AH181" s="46" t="s">
        <v>210</v>
      </c>
      <c r="AI181" s="46" t="s">
        <v>1068</v>
      </c>
      <c r="AJ181" s="46">
        <v>2010</v>
      </c>
      <c r="AK181" s="46">
        <v>2010</v>
      </c>
      <c r="AL181" s="46"/>
      <c r="AM181" s="46">
        <v>0</v>
      </c>
      <c r="AN181" s="46">
        <v>0</v>
      </c>
      <c r="AO181" s="46">
        <v>0</v>
      </c>
      <c r="AP181" s="46">
        <v>30000</v>
      </c>
      <c r="AQ181" s="46">
        <v>6416</v>
      </c>
      <c r="AR181" s="46">
        <v>36416</v>
      </c>
      <c r="AS181" s="46">
        <v>10215.85</v>
      </c>
      <c r="AT181" s="46">
        <v>3854.15</v>
      </c>
      <c r="AU181" s="46">
        <v>14070</v>
      </c>
      <c r="AV181" s="46">
        <v>7</v>
      </c>
      <c r="AW181" s="46">
        <v>201</v>
      </c>
      <c r="AX181" s="46" t="s">
        <v>201</v>
      </c>
      <c r="AY181" s="74"/>
      <c r="AZ181" s="46"/>
      <c r="BA181" s="46"/>
      <c r="BB181" s="46" t="s">
        <v>186</v>
      </c>
      <c r="BC181" s="46" t="s">
        <v>187</v>
      </c>
      <c r="BD181" s="46"/>
      <c r="BE181" s="46">
        <v>0</v>
      </c>
      <c r="BF181" s="46"/>
      <c r="BG181" s="60">
        <v>45777</v>
      </c>
      <c r="BH181" s="60" t="s">
        <v>1116</v>
      </c>
      <c r="BI181" s="58" t="s">
        <v>1117</v>
      </c>
      <c r="BJ181" s="33" t="s">
        <v>1126</v>
      </c>
      <c r="BK181" s="65" t="s">
        <v>1124</v>
      </c>
      <c r="BL181" s="44"/>
      <c r="BM181" s="64"/>
      <c r="BN181" s="58" t="s">
        <v>1125</v>
      </c>
      <c r="BO181" s="58"/>
      <c r="BP181" s="64"/>
      <c r="BQ181" s="83" t="s">
        <v>1174</v>
      </c>
    </row>
    <row r="182" spans="1:69" hidden="1" x14ac:dyDescent="0.3">
      <c r="A182" s="45">
        <v>177</v>
      </c>
      <c r="B182" s="46" t="s">
        <v>154</v>
      </c>
      <c r="C182" s="46" t="s">
        <v>153</v>
      </c>
      <c r="D182" s="46" t="s">
        <v>165</v>
      </c>
      <c r="E182" s="46" t="s">
        <v>166</v>
      </c>
      <c r="F182" s="46" t="s">
        <v>167</v>
      </c>
      <c r="G182" s="46" t="s">
        <v>159</v>
      </c>
      <c r="H182" s="46" t="s">
        <v>160</v>
      </c>
      <c r="I182" s="46">
        <v>45944</v>
      </c>
      <c r="J182" s="46" t="s">
        <v>413</v>
      </c>
      <c r="K182" s="46">
        <v>45944</v>
      </c>
      <c r="L182" s="46" t="s">
        <v>164</v>
      </c>
      <c r="M182" s="46" t="s">
        <v>163</v>
      </c>
      <c r="N182" s="46">
        <v>73554</v>
      </c>
      <c r="O182" s="46" t="s">
        <v>414</v>
      </c>
      <c r="P182" s="46">
        <v>396443</v>
      </c>
      <c r="Q182" s="46" t="s">
        <v>537</v>
      </c>
      <c r="R182" s="46" t="s">
        <v>190</v>
      </c>
      <c r="S182" s="46" t="s">
        <v>1069</v>
      </c>
      <c r="T182" s="46"/>
      <c r="U182" s="46" t="s">
        <v>174</v>
      </c>
      <c r="V182" s="46" t="s">
        <v>175</v>
      </c>
      <c r="W182" s="46">
        <v>0</v>
      </c>
      <c r="X182" s="78" t="s">
        <v>193</v>
      </c>
      <c r="Y182" s="78">
        <v>358102554</v>
      </c>
      <c r="Z182" s="78" t="s">
        <v>613</v>
      </c>
      <c r="AA182" s="46" t="s">
        <v>377</v>
      </c>
      <c r="AB182" s="46">
        <v>27000</v>
      </c>
      <c r="AC182" s="46" t="s">
        <v>419</v>
      </c>
      <c r="AD182" s="46">
        <v>18</v>
      </c>
      <c r="AE182" s="46" t="s">
        <v>354</v>
      </c>
      <c r="AF182" s="46" t="s">
        <v>208</v>
      </c>
      <c r="AG182" s="46" t="s">
        <v>567</v>
      </c>
      <c r="AH182" s="46" t="s">
        <v>210</v>
      </c>
      <c r="AI182" s="46" t="s">
        <v>1068</v>
      </c>
      <c r="AJ182" s="46">
        <v>1810</v>
      </c>
      <c r="AK182" s="46">
        <v>1810</v>
      </c>
      <c r="AL182" s="46"/>
      <c r="AM182" s="46">
        <v>0</v>
      </c>
      <c r="AN182" s="46">
        <v>0</v>
      </c>
      <c r="AO182" s="46">
        <v>0</v>
      </c>
      <c r="AP182" s="46">
        <v>27000</v>
      </c>
      <c r="AQ182" s="46">
        <v>5771</v>
      </c>
      <c r="AR182" s="46">
        <v>32771</v>
      </c>
      <c r="AS182" s="46">
        <v>9201.7000000000007</v>
      </c>
      <c r="AT182" s="46">
        <v>3468.3</v>
      </c>
      <c r="AU182" s="46">
        <v>12670</v>
      </c>
      <c r="AV182" s="46">
        <v>7</v>
      </c>
      <c r="AW182" s="46">
        <v>201</v>
      </c>
      <c r="AX182" s="46" t="s">
        <v>201</v>
      </c>
      <c r="AY182" s="74"/>
      <c r="AZ182" s="46"/>
      <c r="BA182" s="46"/>
      <c r="BB182" s="46" t="s">
        <v>186</v>
      </c>
      <c r="BC182" s="46" t="s">
        <v>187</v>
      </c>
      <c r="BD182" s="46"/>
      <c r="BE182" s="46">
        <v>0</v>
      </c>
      <c r="BF182" s="46"/>
      <c r="BG182" s="60">
        <v>45777</v>
      </c>
      <c r="BH182" s="60" t="s">
        <v>1116</v>
      </c>
      <c r="BI182" s="58" t="s">
        <v>1117</v>
      </c>
      <c r="BJ182" s="33" t="s">
        <v>1126</v>
      </c>
      <c r="BK182" s="65" t="s">
        <v>1124</v>
      </c>
      <c r="BL182" s="44"/>
      <c r="BM182" s="64"/>
      <c r="BN182" s="58" t="s">
        <v>1125</v>
      </c>
      <c r="BO182" s="58"/>
      <c r="BP182" s="64"/>
      <c r="BQ182" s="83" t="s">
        <v>1174</v>
      </c>
    </row>
    <row r="183" spans="1:69" hidden="1" x14ac:dyDescent="0.3">
      <c r="A183" s="45">
        <v>178</v>
      </c>
      <c r="B183" s="46" t="s">
        <v>154</v>
      </c>
      <c r="C183" s="46" t="s">
        <v>153</v>
      </c>
      <c r="D183" s="46" t="s">
        <v>165</v>
      </c>
      <c r="E183" s="46" t="s">
        <v>166</v>
      </c>
      <c r="F183" s="46" t="s">
        <v>167</v>
      </c>
      <c r="G183" s="46" t="s">
        <v>159</v>
      </c>
      <c r="H183" s="46" t="s">
        <v>160</v>
      </c>
      <c r="I183" s="46">
        <v>46049</v>
      </c>
      <c r="J183" s="46" t="s">
        <v>424</v>
      </c>
      <c r="K183" s="46">
        <v>46049</v>
      </c>
      <c r="L183" s="46" t="s">
        <v>164</v>
      </c>
      <c r="M183" s="46" t="s">
        <v>163</v>
      </c>
      <c r="N183" s="46">
        <v>73660</v>
      </c>
      <c r="O183" s="46" t="s">
        <v>518</v>
      </c>
      <c r="P183" s="46">
        <v>105066</v>
      </c>
      <c r="Q183" s="46" t="s">
        <v>709</v>
      </c>
      <c r="R183" s="46" t="s">
        <v>190</v>
      </c>
      <c r="S183" s="46" t="s">
        <v>1070</v>
      </c>
      <c r="T183" s="46" t="s">
        <v>1071</v>
      </c>
      <c r="U183" s="46" t="s">
        <v>174</v>
      </c>
      <c r="V183" s="46" t="s">
        <v>175</v>
      </c>
      <c r="W183" s="46">
        <v>0</v>
      </c>
      <c r="X183" s="78" t="s">
        <v>176</v>
      </c>
      <c r="Y183" s="78">
        <v>358198780</v>
      </c>
      <c r="Z183" s="78" t="s">
        <v>858</v>
      </c>
      <c r="AA183" s="46" t="s">
        <v>377</v>
      </c>
      <c r="AB183" s="46">
        <v>65000</v>
      </c>
      <c r="AC183" s="46" t="s">
        <v>431</v>
      </c>
      <c r="AD183" s="46">
        <v>24</v>
      </c>
      <c r="AE183" s="46" t="s">
        <v>1002</v>
      </c>
      <c r="AF183" s="46" t="s">
        <v>208</v>
      </c>
      <c r="AG183" s="46" t="s">
        <v>1072</v>
      </c>
      <c r="AH183" s="46" t="s">
        <v>210</v>
      </c>
      <c r="AI183" s="46" t="s">
        <v>1073</v>
      </c>
      <c r="AJ183" s="46">
        <v>3460</v>
      </c>
      <c r="AK183" s="46">
        <v>3460</v>
      </c>
      <c r="AL183" s="46" t="s">
        <v>1074</v>
      </c>
      <c r="AM183" s="46">
        <v>10960.73</v>
      </c>
      <c r="AN183" s="46">
        <v>6339.27</v>
      </c>
      <c r="AO183" s="46">
        <v>17300</v>
      </c>
      <c r="AP183" s="46">
        <v>54039.27</v>
      </c>
      <c r="AQ183" s="46">
        <v>11770.73</v>
      </c>
      <c r="AR183" s="46">
        <v>65810</v>
      </c>
      <c r="AS183" s="46">
        <v>4809.22</v>
      </c>
      <c r="AT183" s="46">
        <v>2110.7800000000002</v>
      </c>
      <c r="AU183" s="46">
        <v>6920</v>
      </c>
      <c r="AV183" s="46">
        <v>7</v>
      </c>
      <c r="AW183" s="46">
        <v>56</v>
      </c>
      <c r="AX183" s="46" t="s">
        <v>551</v>
      </c>
      <c r="AY183" s="74">
        <v>45708</v>
      </c>
      <c r="AZ183" s="46"/>
      <c r="BA183" s="46"/>
      <c r="BB183" s="46" t="s">
        <v>186</v>
      </c>
      <c r="BC183" s="46" t="s">
        <v>187</v>
      </c>
      <c r="BD183" s="46"/>
      <c r="BE183" s="46">
        <v>0</v>
      </c>
      <c r="BF183" s="46" t="s">
        <v>1071</v>
      </c>
      <c r="BG183" s="60">
        <v>45776</v>
      </c>
      <c r="BH183" s="60" t="s">
        <v>1116</v>
      </c>
      <c r="BI183" s="58" t="s">
        <v>1117</v>
      </c>
      <c r="BJ183" s="33" t="s">
        <v>1126</v>
      </c>
      <c r="BK183" s="65" t="s">
        <v>1124</v>
      </c>
      <c r="BL183" s="44"/>
      <c r="BM183" s="64"/>
      <c r="BN183" s="58" t="s">
        <v>1125</v>
      </c>
      <c r="BO183" s="58"/>
      <c r="BP183" s="64"/>
      <c r="BQ183" s="83" t="s">
        <v>1174</v>
      </c>
    </row>
    <row r="184" spans="1:69" hidden="1" x14ac:dyDescent="0.3">
      <c r="A184" s="45">
        <v>179</v>
      </c>
      <c r="B184" s="46" t="s">
        <v>154</v>
      </c>
      <c r="C184" s="46" t="s">
        <v>153</v>
      </c>
      <c r="D184" s="46" t="s">
        <v>165</v>
      </c>
      <c r="E184" s="46" t="s">
        <v>166</v>
      </c>
      <c r="F184" s="46" t="s">
        <v>167</v>
      </c>
      <c r="G184" s="46" t="s">
        <v>159</v>
      </c>
      <c r="H184" s="46" t="s">
        <v>160</v>
      </c>
      <c r="I184" s="46">
        <v>45944</v>
      </c>
      <c r="J184" s="46" t="s">
        <v>413</v>
      </c>
      <c r="K184" s="46">
        <v>45944</v>
      </c>
      <c r="L184" s="46" t="s">
        <v>164</v>
      </c>
      <c r="M184" s="46" t="s">
        <v>163</v>
      </c>
      <c r="N184" s="46">
        <v>73554</v>
      </c>
      <c r="O184" s="46" t="s">
        <v>414</v>
      </c>
      <c r="P184" s="46">
        <v>396443</v>
      </c>
      <c r="Q184" s="46" t="s">
        <v>537</v>
      </c>
      <c r="R184" s="46" t="s">
        <v>190</v>
      </c>
      <c r="S184" s="46" t="s">
        <v>1075</v>
      </c>
      <c r="T184" s="46"/>
      <c r="U184" s="46" t="s">
        <v>174</v>
      </c>
      <c r="V184" s="46" t="s">
        <v>175</v>
      </c>
      <c r="W184" s="46">
        <v>0</v>
      </c>
      <c r="X184" s="78" t="s">
        <v>193</v>
      </c>
      <c r="Y184" s="78">
        <v>358514145</v>
      </c>
      <c r="Z184" s="78" t="s">
        <v>573</v>
      </c>
      <c r="AA184" s="46" t="s">
        <v>401</v>
      </c>
      <c r="AB184" s="46">
        <v>19000</v>
      </c>
      <c r="AC184" s="46" t="s">
        <v>419</v>
      </c>
      <c r="AD184" s="46">
        <v>18</v>
      </c>
      <c r="AE184" s="46" t="s">
        <v>354</v>
      </c>
      <c r="AF184" s="46" t="s">
        <v>208</v>
      </c>
      <c r="AG184" s="46" t="s">
        <v>225</v>
      </c>
      <c r="AH184" s="46" t="s">
        <v>210</v>
      </c>
      <c r="AI184" s="46" t="s">
        <v>1076</v>
      </c>
      <c r="AJ184" s="46">
        <v>1270</v>
      </c>
      <c r="AK184" s="46">
        <v>1270</v>
      </c>
      <c r="AL184" s="46" t="s">
        <v>580</v>
      </c>
      <c r="AM184" s="46">
        <v>3572.28</v>
      </c>
      <c r="AN184" s="46">
        <v>1507.72</v>
      </c>
      <c r="AO184" s="46">
        <v>5080</v>
      </c>
      <c r="AP184" s="46">
        <v>15427.72</v>
      </c>
      <c r="AQ184" s="46">
        <v>2525.2800000000002</v>
      </c>
      <c r="AR184" s="46">
        <v>17953</v>
      </c>
      <c r="AS184" s="46">
        <v>945.7</v>
      </c>
      <c r="AT184" s="46">
        <v>324.3</v>
      </c>
      <c r="AU184" s="46">
        <v>1270</v>
      </c>
      <c r="AV184" s="46">
        <v>5</v>
      </c>
      <c r="AW184" s="46">
        <v>19</v>
      </c>
      <c r="AX184" s="46" t="s">
        <v>423</v>
      </c>
      <c r="AY184" s="74">
        <v>45728</v>
      </c>
      <c r="AZ184" s="46"/>
      <c r="BA184" s="46"/>
      <c r="BB184" s="46" t="s">
        <v>186</v>
      </c>
      <c r="BC184" s="46" t="s">
        <v>187</v>
      </c>
      <c r="BD184" s="46"/>
      <c r="BE184" s="46">
        <v>0</v>
      </c>
      <c r="BF184" s="46"/>
      <c r="BG184" s="60">
        <v>45777</v>
      </c>
      <c r="BH184" s="60" t="s">
        <v>1116</v>
      </c>
      <c r="BI184" s="58" t="s">
        <v>1117</v>
      </c>
      <c r="BJ184" s="33" t="s">
        <v>1126</v>
      </c>
      <c r="BK184" s="65" t="s">
        <v>1124</v>
      </c>
      <c r="BL184" s="44"/>
      <c r="BM184" s="64"/>
      <c r="BN184" s="58" t="s">
        <v>1125</v>
      </c>
      <c r="BO184" s="58"/>
      <c r="BP184" s="64"/>
      <c r="BQ184" s="83" t="s">
        <v>1174</v>
      </c>
    </row>
    <row r="185" spans="1:69" hidden="1" x14ac:dyDescent="0.3">
      <c r="A185" s="45">
        <v>180</v>
      </c>
      <c r="B185" s="46" t="s">
        <v>154</v>
      </c>
      <c r="C185" s="46" t="s">
        <v>153</v>
      </c>
      <c r="D185" s="46" t="s">
        <v>165</v>
      </c>
      <c r="E185" s="46" t="s">
        <v>166</v>
      </c>
      <c r="F185" s="46" t="s">
        <v>167</v>
      </c>
      <c r="G185" s="46" t="s">
        <v>159</v>
      </c>
      <c r="H185" s="46" t="s">
        <v>160</v>
      </c>
      <c r="I185" s="46">
        <v>46024</v>
      </c>
      <c r="J185" s="46" t="s">
        <v>448</v>
      </c>
      <c r="K185" s="46">
        <v>46024</v>
      </c>
      <c r="L185" s="46" t="s">
        <v>164</v>
      </c>
      <c r="M185" s="46" t="s">
        <v>163</v>
      </c>
      <c r="N185" s="46">
        <v>362943</v>
      </c>
      <c r="O185" s="46" t="s">
        <v>652</v>
      </c>
      <c r="P185" s="46">
        <v>523637</v>
      </c>
      <c r="Q185" s="46" t="s">
        <v>653</v>
      </c>
      <c r="R185" s="46" t="s">
        <v>190</v>
      </c>
      <c r="S185" s="46" t="s">
        <v>1077</v>
      </c>
      <c r="T185" s="46"/>
      <c r="U185" s="46" t="s">
        <v>327</v>
      </c>
      <c r="V185" s="46" t="s">
        <v>175</v>
      </c>
      <c r="W185" s="46">
        <v>0</v>
      </c>
      <c r="X185" s="78" t="s">
        <v>176</v>
      </c>
      <c r="Y185" s="78">
        <v>358514174</v>
      </c>
      <c r="Z185" s="78" t="s">
        <v>1078</v>
      </c>
      <c r="AA185" s="46" t="s">
        <v>1079</v>
      </c>
      <c r="AB185" s="46">
        <v>20000</v>
      </c>
      <c r="AC185" s="46" t="s">
        <v>456</v>
      </c>
      <c r="AD185" s="46">
        <v>18</v>
      </c>
      <c r="AE185" s="46" t="s">
        <v>354</v>
      </c>
      <c r="AF185" s="46" t="s">
        <v>208</v>
      </c>
      <c r="AG185" s="46" t="s">
        <v>1080</v>
      </c>
      <c r="AH185" s="46" t="s">
        <v>385</v>
      </c>
      <c r="AI185" s="46" t="s">
        <v>911</v>
      </c>
      <c r="AJ185" s="46">
        <v>1340</v>
      </c>
      <c r="AK185" s="46">
        <v>1340</v>
      </c>
      <c r="AL185" s="46" t="s">
        <v>1081</v>
      </c>
      <c r="AM185" s="46">
        <v>901.51</v>
      </c>
      <c r="AN185" s="46">
        <v>438.49</v>
      </c>
      <c r="AO185" s="46">
        <v>1340</v>
      </c>
      <c r="AP185" s="46">
        <v>19098.490000000002</v>
      </c>
      <c r="AQ185" s="46">
        <v>3651.51</v>
      </c>
      <c r="AR185" s="46">
        <v>22750</v>
      </c>
      <c r="AS185" s="46">
        <v>3940.16</v>
      </c>
      <c r="AT185" s="46">
        <v>1419.84</v>
      </c>
      <c r="AU185" s="46">
        <v>5360</v>
      </c>
      <c r="AV185" s="46">
        <v>5</v>
      </c>
      <c r="AW185" s="46">
        <v>113</v>
      </c>
      <c r="AX185" s="46" t="s">
        <v>201</v>
      </c>
      <c r="AY185" s="74">
        <v>45650</v>
      </c>
      <c r="AZ185" s="46"/>
      <c r="BA185" s="46"/>
      <c r="BB185" s="46" t="s">
        <v>186</v>
      </c>
      <c r="BC185" s="46" t="s">
        <v>187</v>
      </c>
      <c r="BD185" s="46"/>
      <c r="BE185" s="46">
        <v>0</v>
      </c>
      <c r="BF185" s="46"/>
      <c r="BG185" s="60">
        <v>45776</v>
      </c>
      <c r="BH185" s="60" t="s">
        <v>1116</v>
      </c>
      <c r="BI185" s="58" t="s">
        <v>1117</v>
      </c>
      <c r="BJ185" s="33" t="s">
        <v>1126</v>
      </c>
      <c r="BK185" s="65" t="s">
        <v>1124</v>
      </c>
      <c r="BL185" s="44"/>
      <c r="BM185" s="64"/>
      <c r="BN185" s="58" t="s">
        <v>1125</v>
      </c>
      <c r="BO185" s="58"/>
      <c r="BP185" s="64"/>
      <c r="BQ185" s="83" t="s">
        <v>1174</v>
      </c>
    </row>
    <row r="186" spans="1:69" hidden="1" x14ac:dyDescent="0.3">
      <c r="A186" s="45">
        <v>181</v>
      </c>
      <c r="B186" s="46" t="s">
        <v>154</v>
      </c>
      <c r="C186" s="46" t="s">
        <v>153</v>
      </c>
      <c r="D186" s="46" t="s">
        <v>165</v>
      </c>
      <c r="E186" s="46" t="s">
        <v>166</v>
      </c>
      <c r="F186" s="46" t="s">
        <v>167</v>
      </c>
      <c r="G186" s="46" t="s">
        <v>159</v>
      </c>
      <c r="H186" s="46" t="s">
        <v>160</v>
      </c>
      <c r="I186" s="46">
        <v>46024</v>
      </c>
      <c r="J186" s="46" t="s">
        <v>448</v>
      </c>
      <c r="K186" s="46">
        <v>46024</v>
      </c>
      <c r="L186" s="46" t="s">
        <v>164</v>
      </c>
      <c r="M186" s="46" t="s">
        <v>163</v>
      </c>
      <c r="N186" s="46">
        <v>73825</v>
      </c>
      <c r="O186" s="46" t="s">
        <v>789</v>
      </c>
      <c r="P186" s="46">
        <v>523599</v>
      </c>
      <c r="Q186" s="46" t="s">
        <v>790</v>
      </c>
      <c r="R186" s="46" t="s">
        <v>190</v>
      </c>
      <c r="S186" s="46" t="s">
        <v>1082</v>
      </c>
      <c r="T186" s="46"/>
      <c r="U186" s="46" t="s">
        <v>174</v>
      </c>
      <c r="V186" s="46" t="s">
        <v>175</v>
      </c>
      <c r="W186" s="46">
        <v>0</v>
      </c>
      <c r="X186" s="78" t="s">
        <v>176</v>
      </c>
      <c r="Y186" s="78">
        <v>358514175</v>
      </c>
      <c r="Z186" s="78" t="s">
        <v>1083</v>
      </c>
      <c r="AA186" s="46" t="s">
        <v>1079</v>
      </c>
      <c r="AB186" s="46">
        <v>30000</v>
      </c>
      <c r="AC186" s="46" t="s">
        <v>456</v>
      </c>
      <c r="AD186" s="46">
        <v>18</v>
      </c>
      <c r="AE186" s="46" t="s">
        <v>354</v>
      </c>
      <c r="AF186" s="46" t="s">
        <v>253</v>
      </c>
      <c r="AG186" s="46" t="s">
        <v>1084</v>
      </c>
      <c r="AH186" s="46" t="s">
        <v>210</v>
      </c>
      <c r="AI186" s="46" t="s">
        <v>911</v>
      </c>
      <c r="AJ186" s="46">
        <v>2010</v>
      </c>
      <c r="AK186" s="46">
        <v>2010</v>
      </c>
      <c r="AL186" s="46" t="s">
        <v>1085</v>
      </c>
      <c r="AM186" s="46">
        <v>2746.22</v>
      </c>
      <c r="AN186" s="46">
        <v>1273.78</v>
      </c>
      <c r="AO186" s="46">
        <v>4020</v>
      </c>
      <c r="AP186" s="46">
        <v>27253.78</v>
      </c>
      <c r="AQ186" s="46">
        <v>5020.22</v>
      </c>
      <c r="AR186" s="46">
        <v>32274</v>
      </c>
      <c r="AS186" s="46">
        <v>4456.22</v>
      </c>
      <c r="AT186" s="46">
        <v>1573.78</v>
      </c>
      <c r="AU186" s="46">
        <v>6030</v>
      </c>
      <c r="AV186" s="46">
        <v>5</v>
      </c>
      <c r="AW186" s="46">
        <v>82</v>
      </c>
      <c r="AX186" s="46" t="s">
        <v>219</v>
      </c>
      <c r="AY186" s="74">
        <v>45747</v>
      </c>
      <c r="AZ186" s="46"/>
      <c r="BA186" s="46"/>
      <c r="BB186" s="46" t="s">
        <v>186</v>
      </c>
      <c r="BC186" s="46" t="s">
        <v>187</v>
      </c>
      <c r="BD186" s="46"/>
      <c r="BE186" s="46">
        <v>0</v>
      </c>
      <c r="BF186" s="46"/>
      <c r="BG186" s="60">
        <v>45776</v>
      </c>
      <c r="BH186" s="60" t="s">
        <v>1116</v>
      </c>
      <c r="BI186" s="58" t="s">
        <v>1117</v>
      </c>
      <c r="BJ186" s="33" t="s">
        <v>1126</v>
      </c>
      <c r="BK186" s="65" t="s">
        <v>1124</v>
      </c>
      <c r="BL186" s="44"/>
      <c r="BM186" s="64"/>
      <c r="BN186" s="58" t="s">
        <v>1125</v>
      </c>
      <c r="BO186" s="58"/>
      <c r="BP186" s="64"/>
      <c r="BQ186" s="83" t="s">
        <v>1174</v>
      </c>
    </row>
    <row r="187" spans="1:69" hidden="1" x14ac:dyDescent="0.3">
      <c r="A187" s="45">
        <v>182</v>
      </c>
      <c r="B187" s="46" t="s">
        <v>154</v>
      </c>
      <c r="C187" s="46" t="s">
        <v>153</v>
      </c>
      <c r="D187" s="46" t="s">
        <v>165</v>
      </c>
      <c r="E187" s="46" t="s">
        <v>166</v>
      </c>
      <c r="F187" s="46" t="s">
        <v>167</v>
      </c>
      <c r="G187" s="46" t="s">
        <v>159</v>
      </c>
      <c r="H187" s="46" t="s">
        <v>160</v>
      </c>
      <c r="I187" s="46">
        <v>46049</v>
      </c>
      <c r="J187" s="46" t="s">
        <v>424</v>
      </c>
      <c r="K187" s="46">
        <v>46049</v>
      </c>
      <c r="L187" s="46" t="s">
        <v>164</v>
      </c>
      <c r="M187" s="46" t="s">
        <v>163</v>
      </c>
      <c r="N187" s="46">
        <v>73758</v>
      </c>
      <c r="O187" s="46" t="s">
        <v>509</v>
      </c>
      <c r="P187" s="46">
        <v>510655</v>
      </c>
      <c r="Q187" s="46" t="s">
        <v>552</v>
      </c>
      <c r="R187" s="46" t="s">
        <v>190</v>
      </c>
      <c r="S187" s="46" t="s">
        <v>1086</v>
      </c>
      <c r="T187" s="46"/>
      <c r="U187" s="46" t="s">
        <v>280</v>
      </c>
      <c r="V187" s="46" t="s">
        <v>175</v>
      </c>
      <c r="W187" s="46">
        <v>0</v>
      </c>
      <c r="X187" s="78" t="s">
        <v>318</v>
      </c>
      <c r="Y187" s="78">
        <v>358514194</v>
      </c>
      <c r="Z187" s="78" t="s">
        <v>1087</v>
      </c>
      <c r="AA187" s="46" t="s">
        <v>544</v>
      </c>
      <c r="AB187" s="46">
        <v>28000</v>
      </c>
      <c r="AC187" s="46" t="s">
        <v>431</v>
      </c>
      <c r="AD187" s="46">
        <v>18</v>
      </c>
      <c r="AE187" s="46" t="s">
        <v>354</v>
      </c>
      <c r="AF187" s="46" t="s">
        <v>208</v>
      </c>
      <c r="AG187" s="46" t="s">
        <v>1088</v>
      </c>
      <c r="AH187" s="46" t="s">
        <v>385</v>
      </c>
      <c r="AI187" s="46" t="s">
        <v>523</v>
      </c>
      <c r="AJ187" s="46">
        <v>1870</v>
      </c>
      <c r="AK187" s="46">
        <v>1870</v>
      </c>
      <c r="AL187" s="46"/>
      <c r="AM187" s="46">
        <v>0</v>
      </c>
      <c r="AN187" s="46">
        <v>0</v>
      </c>
      <c r="AO187" s="46">
        <v>0</v>
      </c>
      <c r="AP187" s="46">
        <v>28000</v>
      </c>
      <c r="AQ187" s="46">
        <v>5772</v>
      </c>
      <c r="AR187" s="46">
        <v>33772</v>
      </c>
      <c r="AS187" s="46">
        <v>6726.96</v>
      </c>
      <c r="AT187" s="46">
        <v>2623.04</v>
      </c>
      <c r="AU187" s="46">
        <v>9350</v>
      </c>
      <c r="AV187" s="46">
        <v>5</v>
      </c>
      <c r="AW187" s="46">
        <v>146</v>
      </c>
      <c r="AX187" s="46" t="s">
        <v>201</v>
      </c>
      <c r="AY187" s="74"/>
      <c r="AZ187" s="46"/>
      <c r="BA187" s="46"/>
      <c r="BB187" s="46" t="s">
        <v>186</v>
      </c>
      <c r="BC187" s="46" t="s">
        <v>187</v>
      </c>
      <c r="BD187" s="46"/>
      <c r="BE187" s="46">
        <v>0</v>
      </c>
      <c r="BF187" s="46"/>
      <c r="BG187" s="60">
        <v>45777</v>
      </c>
      <c r="BH187" s="60" t="s">
        <v>1116</v>
      </c>
      <c r="BI187" s="58" t="s">
        <v>1117</v>
      </c>
      <c r="BJ187" s="33" t="s">
        <v>1126</v>
      </c>
      <c r="BK187" s="65" t="s">
        <v>1124</v>
      </c>
      <c r="BL187" s="44"/>
      <c r="BM187" s="64"/>
      <c r="BN187" s="58" t="s">
        <v>1125</v>
      </c>
      <c r="BO187" s="58"/>
      <c r="BP187" s="64"/>
      <c r="BQ187" s="83" t="s">
        <v>1174</v>
      </c>
    </row>
    <row r="188" spans="1:69" hidden="1" x14ac:dyDescent="0.3">
      <c r="A188" s="45">
        <v>183</v>
      </c>
      <c r="B188" s="46" t="s">
        <v>154</v>
      </c>
      <c r="C188" s="46" t="s">
        <v>153</v>
      </c>
      <c r="D188" s="46" t="s">
        <v>165</v>
      </c>
      <c r="E188" s="46" t="s">
        <v>166</v>
      </c>
      <c r="F188" s="46" t="s">
        <v>167</v>
      </c>
      <c r="G188" s="46" t="s">
        <v>159</v>
      </c>
      <c r="H188" s="46" t="s">
        <v>160</v>
      </c>
      <c r="I188" s="46">
        <v>46049</v>
      </c>
      <c r="J188" s="46" t="s">
        <v>424</v>
      </c>
      <c r="K188" s="46">
        <v>46049</v>
      </c>
      <c r="L188" s="46" t="s">
        <v>164</v>
      </c>
      <c r="M188" s="46" t="s">
        <v>163</v>
      </c>
      <c r="N188" s="46">
        <v>73758</v>
      </c>
      <c r="O188" s="46" t="s">
        <v>509</v>
      </c>
      <c r="P188" s="46">
        <v>717930</v>
      </c>
      <c r="Q188" s="46" t="s">
        <v>845</v>
      </c>
      <c r="R188" s="46" t="s">
        <v>190</v>
      </c>
      <c r="S188" s="46" t="s">
        <v>1089</v>
      </c>
      <c r="T188" s="46"/>
      <c r="U188" s="46" t="s">
        <v>483</v>
      </c>
      <c r="V188" s="46" t="s">
        <v>281</v>
      </c>
      <c r="W188" s="46">
        <v>0</v>
      </c>
      <c r="X188" s="78" t="s">
        <v>318</v>
      </c>
      <c r="Y188" s="78">
        <v>358514196</v>
      </c>
      <c r="Z188" s="78" t="s">
        <v>1090</v>
      </c>
      <c r="AA188" s="46" t="s">
        <v>544</v>
      </c>
      <c r="AB188" s="46">
        <v>37000</v>
      </c>
      <c r="AC188" s="46" t="s">
        <v>431</v>
      </c>
      <c r="AD188" s="46">
        <v>24</v>
      </c>
      <c r="AE188" s="46" t="s">
        <v>354</v>
      </c>
      <c r="AF188" s="46" t="s">
        <v>253</v>
      </c>
      <c r="AG188" s="46" t="s">
        <v>850</v>
      </c>
      <c r="AH188" s="46" t="s">
        <v>210</v>
      </c>
      <c r="AI188" s="46" t="s">
        <v>523</v>
      </c>
      <c r="AJ188" s="46">
        <v>1970</v>
      </c>
      <c r="AK188" s="46">
        <v>1970</v>
      </c>
      <c r="AL188" s="46"/>
      <c r="AM188" s="46">
        <v>0</v>
      </c>
      <c r="AN188" s="46">
        <v>0</v>
      </c>
      <c r="AO188" s="46">
        <v>0</v>
      </c>
      <c r="AP188" s="46">
        <v>37000</v>
      </c>
      <c r="AQ188" s="46">
        <v>10419</v>
      </c>
      <c r="AR188" s="46">
        <v>47419</v>
      </c>
      <c r="AS188" s="46">
        <v>6204.76</v>
      </c>
      <c r="AT188" s="46">
        <v>3645.24</v>
      </c>
      <c r="AU188" s="46">
        <v>9850</v>
      </c>
      <c r="AV188" s="46">
        <v>5</v>
      </c>
      <c r="AW188" s="46">
        <v>146</v>
      </c>
      <c r="AX188" s="46" t="s">
        <v>201</v>
      </c>
      <c r="AY188" s="74"/>
      <c r="AZ188" s="46"/>
      <c r="BA188" s="46"/>
      <c r="BB188" s="46" t="s">
        <v>186</v>
      </c>
      <c r="BC188" s="46" t="s">
        <v>187</v>
      </c>
      <c r="BD188" s="46"/>
      <c r="BE188" s="46">
        <v>0</v>
      </c>
      <c r="BF188" s="46"/>
      <c r="BG188" s="60">
        <v>45777</v>
      </c>
      <c r="BH188" s="60" t="s">
        <v>1116</v>
      </c>
      <c r="BI188" s="58" t="s">
        <v>1117</v>
      </c>
      <c r="BJ188" s="33" t="s">
        <v>1126</v>
      </c>
      <c r="BK188" s="65" t="s">
        <v>1124</v>
      </c>
      <c r="BL188" s="44"/>
      <c r="BM188" s="64"/>
      <c r="BN188" s="58" t="s">
        <v>1125</v>
      </c>
      <c r="BO188" s="58"/>
      <c r="BP188" s="64"/>
      <c r="BQ188" s="83" t="s">
        <v>1174</v>
      </c>
    </row>
    <row r="189" spans="1:69" hidden="1" x14ac:dyDescent="0.3">
      <c r="A189" s="45">
        <v>184</v>
      </c>
      <c r="B189" s="46" t="s">
        <v>154</v>
      </c>
      <c r="C189" s="46" t="s">
        <v>153</v>
      </c>
      <c r="D189" s="46" t="s">
        <v>165</v>
      </c>
      <c r="E189" s="46" t="s">
        <v>166</v>
      </c>
      <c r="F189" s="46" t="s">
        <v>167</v>
      </c>
      <c r="G189" s="46" t="s">
        <v>159</v>
      </c>
      <c r="H189" s="46" t="s">
        <v>160</v>
      </c>
      <c r="I189" s="46">
        <v>46120</v>
      </c>
      <c r="J189" s="46" t="s">
        <v>496</v>
      </c>
      <c r="K189" s="46">
        <v>46120</v>
      </c>
      <c r="L189" s="46" t="s">
        <v>164</v>
      </c>
      <c r="M189" s="46" t="s">
        <v>163</v>
      </c>
      <c r="N189" s="46">
        <v>367437</v>
      </c>
      <c r="O189" s="46" t="s">
        <v>497</v>
      </c>
      <c r="P189" s="46">
        <v>532548</v>
      </c>
      <c r="Q189" s="46" t="s">
        <v>498</v>
      </c>
      <c r="R189" s="46" t="s">
        <v>190</v>
      </c>
      <c r="S189" s="46" t="s">
        <v>1091</v>
      </c>
      <c r="T189" s="46"/>
      <c r="U189" s="46" t="s">
        <v>174</v>
      </c>
      <c r="V189" s="46" t="s">
        <v>175</v>
      </c>
      <c r="W189" s="46">
        <v>0</v>
      </c>
      <c r="X189" s="78" t="s">
        <v>193</v>
      </c>
      <c r="Y189" s="78">
        <v>358514207</v>
      </c>
      <c r="Z189" s="78" t="s">
        <v>1092</v>
      </c>
      <c r="AA189" s="46" t="s">
        <v>401</v>
      </c>
      <c r="AB189" s="46">
        <v>19000</v>
      </c>
      <c r="AC189" s="46" t="s">
        <v>179</v>
      </c>
      <c r="AD189" s="46">
        <v>18</v>
      </c>
      <c r="AE189" s="46" t="s">
        <v>354</v>
      </c>
      <c r="AF189" s="46" t="s">
        <v>208</v>
      </c>
      <c r="AG189" s="46" t="s">
        <v>508</v>
      </c>
      <c r="AH189" s="46" t="s">
        <v>210</v>
      </c>
      <c r="AI189" s="46" t="s">
        <v>227</v>
      </c>
      <c r="AJ189" s="46">
        <v>1270</v>
      </c>
      <c r="AK189" s="46">
        <v>1270</v>
      </c>
      <c r="AL189" s="46" t="s">
        <v>614</v>
      </c>
      <c r="AM189" s="46">
        <v>1720.06</v>
      </c>
      <c r="AN189" s="46">
        <v>819.94</v>
      </c>
      <c r="AO189" s="46">
        <v>2540</v>
      </c>
      <c r="AP189" s="46">
        <v>17279.939999999999</v>
      </c>
      <c r="AQ189" s="46">
        <v>3195.06</v>
      </c>
      <c r="AR189" s="46">
        <v>20475</v>
      </c>
      <c r="AS189" s="46">
        <v>2811.89</v>
      </c>
      <c r="AT189" s="46">
        <v>998.11</v>
      </c>
      <c r="AU189" s="46">
        <v>3810</v>
      </c>
      <c r="AV189" s="46">
        <v>5</v>
      </c>
      <c r="AW189" s="46">
        <v>79</v>
      </c>
      <c r="AX189" s="46" t="s">
        <v>219</v>
      </c>
      <c r="AY189" s="74">
        <v>45745</v>
      </c>
      <c r="AZ189" s="46"/>
      <c r="BA189" s="46"/>
      <c r="BB189" s="46" t="s">
        <v>186</v>
      </c>
      <c r="BC189" s="46" t="s">
        <v>187</v>
      </c>
      <c r="BD189" s="46"/>
      <c r="BE189" s="46">
        <v>0</v>
      </c>
      <c r="BF189" s="46"/>
      <c r="BG189" s="60">
        <v>45776</v>
      </c>
      <c r="BH189" s="60" t="s">
        <v>1116</v>
      </c>
      <c r="BI189" s="58" t="s">
        <v>1117</v>
      </c>
      <c r="BJ189" s="33" t="s">
        <v>1126</v>
      </c>
      <c r="BK189" s="65" t="s">
        <v>1124</v>
      </c>
      <c r="BL189" s="44"/>
      <c r="BM189" s="64"/>
      <c r="BN189" s="58" t="s">
        <v>1125</v>
      </c>
      <c r="BO189" s="58"/>
      <c r="BP189" s="64"/>
      <c r="BQ189" s="83" t="s">
        <v>1174</v>
      </c>
    </row>
    <row r="190" spans="1:69" hidden="1" x14ac:dyDescent="0.3">
      <c r="A190" s="45">
        <v>185</v>
      </c>
      <c r="B190" s="46" t="s">
        <v>154</v>
      </c>
      <c r="C190" s="46" t="s">
        <v>153</v>
      </c>
      <c r="D190" s="46" t="s">
        <v>165</v>
      </c>
      <c r="E190" s="46" t="s">
        <v>166</v>
      </c>
      <c r="F190" s="46" t="s">
        <v>167</v>
      </c>
      <c r="G190" s="46" t="s">
        <v>159</v>
      </c>
      <c r="H190" s="46" t="s">
        <v>160</v>
      </c>
      <c r="I190" s="46">
        <v>45893</v>
      </c>
      <c r="J190" s="46" t="s">
        <v>437</v>
      </c>
      <c r="K190" s="46">
        <v>45893</v>
      </c>
      <c r="L190" s="46" t="s">
        <v>164</v>
      </c>
      <c r="M190" s="46" t="s">
        <v>163</v>
      </c>
      <c r="N190" s="46">
        <v>73600</v>
      </c>
      <c r="O190" s="46" t="s">
        <v>438</v>
      </c>
      <c r="P190" s="46">
        <v>104977</v>
      </c>
      <c r="Q190" s="46" t="s">
        <v>798</v>
      </c>
      <c r="R190" s="46" t="s">
        <v>190</v>
      </c>
      <c r="S190" s="46" t="s">
        <v>1093</v>
      </c>
      <c r="T190" s="46"/>
      <c r="U190" s="46" t="s">
        <v>280</v>
      </c>
      <c r="V190" s="46" t="s">
        <v>281</v>
      </c>
      <c r="W190" s="46">
        <v>0</v>
      </c>
      <c r="X190" s="78" t="s">
        <v>176</v>
      </c>
      <c r="Y190" s="78">
        <v>358834729</v>
      </c>
      <c r="Z190" s="78" t="s">
        <v>1094</v>
      </c>
      <c r="AA190" s="46" t="s">
        <v>1095</v>
      </c>
      <c r="AB190" s="46">
        <v>20000</v>
      </c>
      <c r="AC190" s="46" t="s">
        <v>444</v>
      </c>
      <c r="AD190" s="46">
        <v>12</v>
      </c>
      <c r="AE190" s="46" t="s">
        <v>354</v>
      </c>
      <c r="AF190" s="46" t="s">
        <v>208</v>
      </c>
      <c r="AG190" s="46" t="s">
        <v>233</v>
      </c>
      <c r="AH190" s="46" t="s">
        <v>210</v>
      </c>
      <c r="AI190" s="46" t="s">
        <v>517</v>
      </c>
      <c r="AJ190" s="46">
        <v>1900</v>
      </c>
      <c r="AK190" s="46">
        <v>1900</v>
      </c>
      <c r="AL190" s="46"/>
      <c r="AM190" s="46">
        <v>0</v>
      </c>
      <c r="AN190" s="46">
        <v>0</v>
      </c>
      <c r="AO190" s="46">
        <v>0</v>
      </c>
      <c r="AP190" s="46">
        <v>20000</v>
      </c>
      <c r="AQ190" s="46">
        <v>3031</v>
      </c>
      <c r="AR190" s="46">
        <v>23031</v>
      </c>
      <c r="AS190" s="46">
        <v>5926.82</v>
      </c>
      <c r="AT190" s="46">
        <v>1673.18</v>
      </c>
      <c r="AU190" s="46">
        <v>7600</v>
      </c>
      <c r="AV190" s="46">
        <v>4</v>
      </c>
      <c r="AW190" s="46">
        <v>111</v>
      </c>
      <c r="AX190" s="46" t="s">
        <v>201</v>
      </c>
      <c r="AY190" s="74"/>
      <c r="AZ190" s="46"/>
      <c r="BA190" s="46"/>
      <c r="BB190" s="46" t="s">
        <v>186</v>
      </c>
      <c r="BC190" s="46" t="s">
        <v>187</v>
      </c>
      <c r="BD190" s="46"/>
      <c r="BE190" s="46">
        <v>0</v>
      </c>
      <c r="BF190" s="46"/>
      <c r="BG190" s="60">
        <v>45776</v>
      </c>
      <c r="BH190" s="60" t="s">
        <v>1116</v>
      </c>
      <c r="BI190" s="58" t="s">
        <v>1117</v>
      </c>
      <c r="BJ190" s="33" t="s">
        <v>1126</v>
      </c>
      <c r="BK190" s="65" t="s">
        <v>1124</v>
      </c>
      <c r="BL190" s="44"/>
      <c r="BM190" s="64"/>
      <c r="BN190" s="58" t="s">
        <v>1125</v>
      </c>
      <c r="BO190" s="58"/>
      <c r="BP190" s="64"/>
      <c r="BQ190" s="83" t="s">
        <v>1174</v>
      </c>
    </row>
    <row r="191" spans="1:69" hidden="1" x14ac:dyDescent="0.3">
      <c r="A191" s="45">
        <v>186</v>
      </c>
      <c r="B191" s="46" t="s">
        <v>154</v>
      </c>
      <c r="C191" s="46" t="s">
        <v>153</v>
      </c>
      <c r="D191" s="46" t="s">
        <v>165</v>
      </c>
      <c r="E191" s="46" t="s">
        <v>166</v>
      </c>
      <c r="F191" s="46" t="s">
        <v>167</v>
      </c>
      <c r="G191" s="46" t="s">
        <v>159</v>
      </c>
      <c r="H191" s="46" t="s">
        <v>160</v>
      </c>
      <c r="I191" s="46">
        <v>45893</v>
      </c>
      <c r="J191" s="46" t="s">
        <v>437</v>
      </c>
      <c r="K191" s="46">
        <v>45893</v>
      </c>
      <c r="L191" s="46" t="s">
        <v>164</v>
      </c>
      <c r="M191" s="46" t="s">
        <v>163</v>
      </c>
      <c r="N191" s="46">
        <v>73600</v>
      </c>
      <c r="O191" s="46" t="s">
        <v>438</v>
      </c>
      <c r="P191" s="46">
        <v>459155</v>
      </c>
      <c r="Q191" s="46" t="s">
        <v>460</v>
      </c>
      <c r="R191" s="46" t="s">
        <v>190</v>
      </c>
      <c r="S191" s="46" t="s">
        <v>1096</v>
      </c>
      <c r="T191" s="46"/>
      <c r="U191" s="46" t="s">
        <v>280</v>
      </c>
      <c r="V191" s="46" t="s">
        <v>281</v>
      </c>
      <c r="W191" s="46">
        <v>0</v>
      </c>
      <c r="X191" s="78" t="s">
        <v>318</v>
      </c>
      <c r="Y191" s="78">
        <v>358834730</v>
      </c>
      <c r="Z191" s="78" t="s">
        <v>1097</v>
      </c>
      <c r="AA191" s="46" t="s">
        <v>1098</v>
      </c>
      <c r="AB191" s="46">
        <v>61000</v>
      </c>
      <c r="AC191" s="46" t="s">
        <v>444</v>
      </c>
      <c r="AD191" s="46">
        <v>24</v>
      </c>
      <c r="AE191" s="46" t="s">
        <v>180</v>
      </c>
      <c r="AF191" s="46" t="s">
        <v>208</v>
      </c>
      <c r="AG191" s="46" t="s">
        <v>1099</v>
      </c>
      <c r="AH191" s="46" t="s">
        <v>210</v>
      </c>
      <c r="AI191" s="46" t="s">
        <v>517</v>
      </c>
      <c r="AJ191" s="46">
        <v>3250</v>
      </c>
      <c r="AK191" s="46">
        <v>3250</v>
      </c>
      <c r="AL191" s="46"/>
      <c r="AM191" s="46">
        <v>0</v>
      </c>
      <c r="AN191" s="46">
        <v>0</v>
      </c>
      <c r="AO191" s="46">
        <v>0</v>
      </c>
      <c r="AP191" s="46">
        <v>61000</v>
      </c>
      <c r="AQ191" s="46">
        <v>17587</v>
      </c>
      <c r="AR191" s="46">
        <v>78587</v>
      </c>
      <c r="AS191" s="46">
        <v>7801.7</v>
      </c>
      <c r="AT191" s="46">
        <v>5198.3</v>
      </c>
      <c r="AU191" s="46">
        <v>13000</v>
      </c>
      <c r="AV191" s="46">
        <v>4</v>
      </c>
      <c r="AW191" s="46">
        <v>111</v>
      </c>
      <c r="AX191" s="46" t="s">
        <v>201</v>
      </c>
      <c r="AY191" s="74"/>
      <c r="AZ191" s="46"/>
      <c r="BA191" s="46"/>
      <c r="BB191" s="46" t="s">
        <v>186</v>
      </c>
      <c r="BC191" s="46" t="s">
        <v>187</v>
      </c>
      <c r="BD191" s="46"/>
      <c r="BE191" s="46">
        <v>0</v>
      </c>
      <c r="BF191" s="46"/>
      <c r="BG191" s="60">
        <v>45776</v>
      </c>
      <c r="BH191" s="60" t="s">
        <v>1116</v>
      </c>
      <c r="BI191" s="58" t="s">
        <v>1117</v>
      </c>
      <c r="BJ191" s="33" t="s">
        <v>1126</v>
      </c>
      <c r="BK191" s="65" t="s">
        <v>1124</v>
      </c>
      <c r="BL191" s="44"/>
      <c r="BM191" s="64"/>
      <c r="BN191" s="58" t="s">
        <v>1125</v>
      </c>
      <c r="BO191" s="58"/>
      <c r="BP191" s="64"/>
      <c r="BQ191" s="83" t="s">
        <v>1174</v>
      </c>
    </row>
    <row r="192" spans="1:69" hidden="1" x14ac:dyDescent="0.3">
      <c r="A192" s="45">
        <v>187</v>
      </c>
      <c r="B192" s="46" t="s">
        <v>154</v>
      </c>
      <c r="C192" s="46" t="s">
        <v>153</v>
      </c>
      <c r="D192" s="46" t="s">
        <v>165</v>
      </c>
      <c r="E192" s="46" t="s">
        <v>166</v>
      </c>
      <c r="F192" s="46" t="s">
        <v>167</v>
      </c>
      <c r="G192" s="46" t="s">
        <v>159</v>
      </c>
      <c r="H192" s="46" t="s">
        <v>160</v>
      </c>
      <c r="I192" s="46">
        <v>46024</v>
      </c>
      <c r="J192" s="46" t="s">
        <v>448</v>
      </c>
      <c r="K192" s="46">
        <v>46024</v>
      </c>
      <c r="L192" s="46" t="s">
        <v>164</v>
      </c>
      <c r="M192" s="46" t="s">
        <v>163</v>
      </c>
      <c r="N192" s="46">
        <v>362943</v>
      </c>
      <c r="O192" s="46" t="s">
        <v>652</v>
      </c>
      <c r="P192" s="46">
        <v>523637</v>
      </c>
      <c r="Q192" s="46" t="s">
        <v>653</v>
      </c>
      <c r="R192" s="46" t="s">
        <v>190</v>
      </c>
      <c r="S192" s="46" t="s">
        <v>1100</v>
      </c>
      <c r="T192" s="46"/>
      <c r="U192" s="46" t="s">
        <v>327</v>
      </c>
      <c r="V192" s="46" t="s">
        <v>175</v>
      </c>
      <c r="W192" s="46">
        <v>0</v>
      </c>
      <c r="X192" s="78" t="s">
        <v>176</v>
      </c>
      <c r="Y192" s="78">
        <v>358834780</v>
      </c>
      <c r="Z192" s="78" t="s">
        <v>988</v>
      </c>
      <c r="AA192" s="46" t="s">
        <v>1101</v>
      </c>
      <c r="AB192" s="46">
        <v>23000</v>
      </c>
      <c r="AC192" s="46" t="s">
        <v>456</v>
      </c>
      <c r="AD192" s="46">
        <v>18</v>
      </c>
      <c r="AE192" s="46" t="s">
        <v>354</v>
      </c>
      <c r="AF192" s="46" t="s">
        <v>208</v>
      </c>
      <c r="AG192" s="46" t="s">
        <v>1102</v>
      </c>
      <c r="AH192" s="46" t="s">
        <v>210</v>
      </c>
      <c r="AI192" s="46" t="s">
        <v>1103</v>
      </c>
      <c r="AJ192" s="46">
        <v>1540</v>
      </c>
      <c r="AK192" s="46">
        <v>1540</v>
      </c>
      <c r="AL192" s="46"/>
      <c r="AM192" s="46">
        <v>0</v>
      </c>
      <c r="AN192" s="46">
        <v>0</v>
      </c>
      <c r="AO192" s="46">
        <v>0</v>
      </c>
      <c r="AP192" s="46">
        <v>23000</v>
      </c>
      <c r="AQ192" s="46">
        <v>5036</v>
      </c>
      <c r="AR192" s="46">
        <v>28036</v>
      </c>
      <c r="AS192" s="46">
        <v>4205.7700000000004</v>
      </c>
      <c r="AT192" s="46">
        <v>1954.23</v>
      </c>
      <c r="AU192" s="46">
        <v>6160</v>
      </c>
      <c r="AV192" s="46">
        <v>4</v>
      </c>
      <c r="AW192" s="46">
        <v>113</v>
      </c>
      <c r="AX192" s="46" t="s">
        <v>201</v>
      </c>
      <c r="AY192" s="74"/>
      <c r="AZ192" s="46"/>
      <c r="BA192" s="46"/>
      <c r="BB192" s="46" t="s">
        <v>186</v>
      </c>
      <c r="BC192" s="46" t="s">
        <v>187</v>
      </c>
      <c r="BD192" s="46"/>
      <c r="BE192" s="46">
        <v>0</v>
      </c>
      <c r="BF192" s="46"/>
      <c r="BG192" s="60">
        <v>45776</v>
      </c>
      <c r="BH192" s="60" t="s">
        <v>1116</v>
      </c>
      <c r="BI192" s="58" t="s">
        <v>1117</v>
      </c>
      <c r="BJ192" s="33" t="s">
        <v>1126</v>
      </c>
      <c r="BK192" s="65" t="s">
        <v>1124</v>
      </c>
      <c r="BL192" s="44"/>
      <c r="BM192" s="64"/>
      <c r="BN192" s="58" t="s">
        <v>1125</v>
      </c>
      <c r="BO192" s="58"/>
      <c r="BP192" s="64"/>
      <c r="BQ192" s="83" t="s">
        <v>1174</v>
      </c>
    </row>
    <row r="193" spans="1:69" hidden="1" x14ac:dyDescent="0.3">
      <c r="A193" s="45">
        <v>188</v>
      </c>
      <c r="B193" s="46" t="s">
        <v>154</v>
      </c>
      <c r="C193" s="46" t="s">
        <v>153</v>
      </c>
      <c r="D193" s="46" t="s">
        <v>165</v>
      </c>
      <c r="E193" s="46" t="s">
        <v>166</v>
      </c>
      <c r="F193" s="46" t="s">
        <v>167</v>
      </c>
      <c r="G193" s="46" t="s">
        <v>159</v>
      </c>
      <c r="H193" s="46" t="s">
        <v>160</v>
      </c>
      <c r="I193" s="46">
        <v>46049</v>
      </c>
      <c r="J193" s="46" t="s">
        <v>424</v>
      </c>
      <c r="K193" s="46">
        <v>46049</v>
      </c>
      <c r="L193" s="46" t="s">
        <v>164</v>
      </c>
      <c r="M193" s="46" t="s">
        <v>163</v>
      </c>
      <c r="N193" s="46">
        <v>305278</v>
      </c>
      <c r="O193" s="46" t="s">
        <v>624</v>
      </c>
      <c r="P193" s="46">
        <v>614148</v>
      </c>
      <c r="Q193" s="46" t="s">
        <v>1104</v>
      </c>
      <c r="R193" s="46" t="s">
        <v>190</v>
      </c>
      <c r="S193" s="46" t="s">
        <v>1105</v>
      </c>
      <c r="T193" s="46"/>
      <c r="U193" s="46" t="s">
        <v>483</v>
      </c>
      <c r="V193" s="46" t="s">
        <v>175</v>
      </c>
      <c r="W193" s="46">
        <v>0</v>
      </c>
      <c r="X193" s="78" t="s">
        <v>176</v>
      </c>
      <c r="Y193" s="78">
        <v>358834800</v>
      </c>
      <c r="Z193" s="78" t="s">
        <v>540</v>
      </c>
      <c r="AA193" s="46" t="s">
        <v>1098</v>
      </c>
      <c r="AB193" s="46">
        <v>45000</v>
      </c>
      <c r="AC193" s="46" t="s">
        <v>431</v>
      </c>
      <c r="AD193" s="46">
        <v>24</v>
      </c>
      <c r="AE193" s="46" t="s">
        <v>354</v>
      </c>
      <c r="AF193" s="46" t="s">
        <v>208</v>
      </c>
      <c r="AG193" s="46" t="s">
        <v>1106</v>
      </c>
      <c r="AH193" s="46" t="s">
        <v>210</v>
      </c>
      <c r="AI193" s="46" t="s">
        <v>875</v>
      </c>
      <c r="AJ193" s="46">
        <v>2400</v>
      </c>
      <c r="AK193" s="46">
        <v>2400</v>
      </c>
      <c r="AL193" s="46" t="s">
        <v>1085</v>
      </c>
      <c r="AM193" s="46">
        <v>1270.99</v>
      </c>
      <c r="AN193" s="46">
        <v>1129.01</v>
      </c>
      <c r="AO193" s="46">
        <v>2400</v>
      </c>
      <c r="AP193" s="46">
        <v>43729.01</v>
      </c>
      <c r="AQ193" s="46">
        <v>11633.99</v>
      </c>
      <c r="AR193" s="46">
        <v>55363</v>
      </c>
      <c r="AS193" s="46">
        <v>4624.16</v>
      </c>
      <c r="AT193" s="46">
        <v>2575.84</v>
      </c>
      <c r="AU193" s="46">
        <v>7200</v>
      </c>
      <c r="AV193" s="46">
        <v>4</v>
      </c>
      <c r="AW193" s="46">
        <v>84</v>
      </c>
      <c r="AX193" s="46" t="s">
        <v>219</v>
      </c>
      <c r="AY193" s="74">
        <v>45747</v>
      </c>
      <c r="AZ193" s="46"/>
      <c r="BA193" s="46"/>
      <c r="BB193" s="46" t="s">
        <v>186</v>
      </c>
      <c r="BC193" s="46" t="s">
        <v>187</v>
      </c>
      <c r="BD193" s="46"/>
      <c r="BE193" s="46">
        <v>0</v>
      </c>
      <c r="BF193" s="46"/>
      <c r="BG193" s="60">
        <v>45780</v>
      </c>
      <c r="BH193" s="60" t="s">
        <v>1116</v>
      </c>
      <c r="BI193" s="58" t="s">
        <v>1171</v>
      </c>
      <c r="BJ193" s="33"/>
      <c r="BK193" s="65"/>
      <c r="BL193" s="44"/>
      <c r="BM193" s="64"/>
      <c r="BN193" s="58" t="s">
        <v>1125</v>
      </c>
      <c r="BO193" s="58"/>
      <c r="BP193" s="64"/>
      <c r="BQ193" s="83" t="s">
        <v>1177</v>
      </c>
    </row>
    <row r="194" spans="1:69" hidden="1" x14ac:dyDescent="0.3">
      <c r="A194" s="45">
        <v>189</v>
      </c>
      <c r="B194" s="46" t="s">
        <v>154</v>
      </c>
      <c r="C194" s="46" t="s">
        <v>153</v>
      </c>
      <c r="D194" s="46" t="s">
        <v>165</v>
      </c>
      <c r="E194" s="46" t="s">
        <v>166</v>
      </c>
      <c r="F194" s="46" t="s">
        <v>167</v>
      </c>
      <c r="G194" s="46" t="s">
        <v>159</v>
      </c>
      <c r="H194" s="46" t="s">
        <v>160</v>
      </c>
      <c r="I194" s="46">
        <v>46049</v>
      </c>
      <c r="J194" s="46" t="s">
        <v>424</v>
      </c>
      <c r="K194" s="46">
        <v>46049</v>
      </c>
      <c r="L194" s="46" t="s">
        <v>164</v>
      </c>
      <c r="M194" s="46" t="s">
        <v>163</v>
      </c>
      <c r="N194" s="46">
        <v>344825</v>
      </c>
      <c r="O194" s="46" t="s">
        <v>530</v>
      </c>
      <c r="P194" s="46">
        <v>525350</v>
      </c>
      <c r="Q194" s="46" t="s">
        <v>531</v>
      </c>
      <c r="R194" s="46" t="s">
        <v>190</v>
      </c>
      <c r="S194" s="46" t="s">
        <v>1107</v>
      </c>
      <c r="T194" s="46"/>
      <c r="U194" s="46" t="s">
        <v>280</v>
      </c>
      <c r="V194" s="46" t="s">
        <v>281</v>
      </c>
      <c r="W194" s="46">
        <v>0</v>
      </c>
      <c r="X194" s="78" t="s">
        <v>176</v>
      </c>
      <c r="Y194" s="78">
        <v>358834801</v>
      </c>
      <c r="Z194" s="78" t="s">
        <v>997</v>
      </c>
      <c r="AA194" s="46" t="s">
        <v>1098</v>
      </c>
      <c r="AB194" s="46">
        <v>49000</v>
      </c>
      <c r="AC194" s="46" t="s">
        <v>431</v>
      </c>
      <c r="AD194" s="46">
        <v>24</v>
      </c>
      <c r="AE194" s="46" t="s">
        <v>354</v>
      </c>
      <c r="AF194" s="46" t="s">
        <v>208</v>
      </c>
      <c r="AG194" s="46" t="s">
        <v>657</v>
      </c>
      <c r="AH194" s="46" t="s">
        <v>210</v>
      </c>
      <c r="AI194" s="46" t="s">
        <v>875</v>
      </c>
      <c r="AJ194" s="46">
        <v>2610</v>
      </c>
      <c r="AK194" s="46">
        <v>2610</v>
      </c>
      <c r="AL194" s="46"/>
      <c r="AM194" s="46">
        <v>0</v>
      </c>
      <c r="AN194" s="46">
        <v>0</v>
      </c>
      <c r="AO194" s="46">
        <v>0</v>
      </c>
      <c r="AP194" s="46">
        <v>49000</v>
      </c>
      <c r="AQ194" s="46">
        <v>13919</v>
      </c>
      <c r="AR194" s="46">
        <v>62919</v>
      </c>
      <c r="AS194" s="46">
        <v>6405.42</v>
      </c>
      <c r="AT194" s="46">
        <v>4034.58</v>
      </c>
      <c r="AU194" s="46">
        <v>10440</v>
      </c>
      <c r="AV194" s="46">
        <v>4</v>
      </c>
      <c r="AW194" s="46">
        <v>115</v>
      </c>
      <c r="AX194" s="46" t="s">
        <v>201</v>
      </c>
      <c r="AY194" s="74"/>
      <c r="AZ194" s="46"/>
      <c r="BA194" s="46"/>
      <c r="BB194" s="46" t="s">
        <v>186</v>
      </c>
      <c r="BC194" s="46" t="s">
        <v>187</v>
      </c>
      <c r="BD194" s="46"/>
      <c r="BE194" s="46">
        <v>0</v>
      </c>
      <c r="BF194" s="46"/>
      <c r="BG194" s="60">
        <v>45776</v>
      </c>
      <c r="BH194" s="60" t="s">
        <v>1116</v>
      </c>
      <c r="BI194" s="58" t="s">
        <v>1117</v>
      </c>
      <c r="BJ194" s="33" t="s">
        <v>1126</v>
      </c>
      <c r="BK194" s="65" t="s">
        <v>1124</v>
      </c>
      <c r="BL194" s="44"/>
      <c r="BM194" s="64"/>
      <c r="BN194" s="58" t="s">
        <v>1125</v>
      </c>
      <c r="BO194" s="58"/>
      <c r="BP194" s="64"/>
      <c r="BQ194" s="83" t="s">
        <v>1174</v>
      </c>
    </row>
    <row r="195" spans="1:69" hidden="1" x14ac:dyDescent="0.3">
      <c r="A195" s="45">
        <v>190</v>
      </c>
      <c r="B195" s="46" t="s">
        <v>154</v>
      </c>
      <c r="C195" s="46" t="s">
        <v>153</v>
      </c>
      <c r="D195" s="46" t="s">
        <v>165</v>
      </c>
      <c r="E195" s="46" t="s">
        <v>166</v>
      </c>
      <c r="F195" s="46" t="s">
        <v>167</v>
      </c>
      <c r="G195" s="46" t="s">
        <v>159</v>
      </c>
      <c r="H195" s="46" t="s">
        <v>160</v>
      </c>
      <c r="I195" s="46">
        <v>46049</v>
      </c>
      <c r="J195" s="46" t="s">
        <v>424</v>
      </c>
      <c r="K195" s="46">
        <v>46049</v>
      </c>
      <c r="L195" s="46" t="s">
        <v>164</v>
      </c>
      <c r="M195" s="46" t="s">
        <v>163</v>
      </c>
      <c r="N195" s="46">
        <v>344825</v>
      </c>
      <c r="O195" s="46" t="s">
        <v>530</v>
      </c>
      <c r="P195" s="46">
        <v>525350</v>
      </c>
      <c r="Q195" s="46" t="s">
        <v>531</v>
      </c>
      <c r="R195" s="46" t="s">
        <v>190</v>
      </c>
      <c r="S195" s="46" t="s">
        <v>1108</v>
      </c>
      <c r="T195" s="46"/>
      <c r="U195" s="46" t="s">
        <v>280</v>
      </c>
      <c r="V195" s="46" t="s">
        <v>281</v>
      </c>
      <c r="W195" s="46">
        <v>0</v>
      </c>
      <c r="X195" s="78" t="s">
        <v>318</v>
      </c>
      <c r="Y195" s="78">
        <v>358834802</v>
      </c>
      <c r="Z195" s="78" t="s">
        <v>1109</v>
      </c>
      <c r="AA195" s="46" t="s">
        <v>1095</v>
      </c>
      <c r="AB195" s="46">
        <v>31000</v>
      </c>
      <c r="AC195" s="46" t="s">
        <v>431</v>
      </c>
      <c r="AD195" s="46">
        <v>24</v>
      </c>
      <c r="AE195" s="46" t="s">
        <v>354</v>
      </c>
      <c r="AF195" s="46" t="s">
        <v>208</v>
      </c>
      <c r="AG195" s="46" t="s">
        <v>536</v>
      </c>
      <c r="AH195" s="46" t="s">
        <v>210</v>
      </c>
      <c r="AI195" s="46" t="s">
        <v>875</v>
      </c>
      <c r="AJ195" s="46">
        <v>1650</v>
      </c>
      <c r="AK195" s="46">
        <v>1650</v>
      </c>
      <c r="AL195" s="46"/>
      <c r="AM195" s="46">
        <v>0</v>
      </c>
      <c r="AN195" s="46">
        <v>0</v>
      </c>
      <c r="AO195" s="46">
        <v>0</v>
      </c>
      <c r="AP195" s="46">
        <v>31000</v>
      </c>
      <c r="AQ195" s="46">
        <v>8982</v>
      </c>
      <c r="AR195" s="46">
        <v>39982</v>
      </c>
      <c r="AS195" s="46">
        <v>3935.72</v>
      </c>
      <c r="AT195" s="46">
        <v>2664.28</v>
      </c>
      <c r="AU195" s="46">
        <v>6600</v>
      </c>
      <c r="AV195" s="46">
        <v>4</v>
      </c>
      <c r="AW195" s="46">
        <v>115</v>
      </c>
      <c r="AX195" s="46" t="s">
        <v>201</v>
      </c>
      <c r="AY195" s="74"/>
      <c r="AZ195" s="46"/>
      <c r="BA195" s="46"/>
      <c r="BB195" s="46" t="s">
        <v>186</v>
      </c>
      <c r="BC195" s="46" t="s">
        <v>187</v>
      </c>
      <c r="BD195" s="46"/>
      <c r="BE195" s="46">
        <v>0</v>
      </c>
      <c r="BF195" s="46"/>
      <c r="BG195" s="60">
        <v>45776</v>
      </c>
      <c r="BH195" s="60" t="s">
        <v>1116</v>
      </c>
      <c r="BI195" s="58" t="s">
        <v>1117</v>
      </c>
      <c r="BJ195" s="33" t="s">
        <v>1126</v>
      </c>
      <c r="BK195" s="65" t="s">
        <v>1124</v>
      </c>
      <c r="BL195" s="44"/>
      <c r="BM195" s="64"/>
      <c r="BN195" s="58" t="s">
        <v>1125</v>
      </c>
      <c r="BO195" s="58"/>
      <c r="BP195" s="64"/>
      <c r="BQ195" s="83" t="s">
        <v>1174</v>
      </c>
    </row>
    <row r="196" spans="1:69" hidden="1" x14ac:dyDescent="0.3">
      <c r="A196" s="45">
        <v>191</v>
      </c>
      <c r="B196" s="46" t="s">
        <v>154</v>
      </c>
      <c r="C196" s="46" t="s">
        <v>153</v>
      </c>
      <c r="D196" s="46" t="s">
        <v>165</v>
      </c>
      <c r="E196" s="46" t="s">
        <v>166</v>
      </c>
      <c r="F196" s="46" t="s">
        <v>167</v>
      </c>
      <c r="G196" s="46" t="s">
        <v>159</v>
      </c>
      <c r="H196" s="46" t="s">
        <v>160</v>
      </c>
      <c r="I196" s="46">
        <v>46049</v>
      </c>
      <c r="J196" s="46" t="s">
        <v>424</v>
      </c>
      <c r="K196" s="46">
        <v>46049</v>
      </c>
      <c r="L196" s="46" t="s">
        <v>164</v>
      </c>
      <c r="M196" s="46" t="s">
        <v>163</v>
      </c>
      <c r="N196" s="46">
        <v>73758</v>
      </c>
      <c r="O196" s="46" t="s">
        <v>509</v>
      </c>
      <c r="P196" s="46">
        <v>510655</v>
      </c>
      <c r="Q196" s="46" t="s">
        <v>552</v>
      </c>
      <c r="R196" s="46" t="s">
        <v>190</v>
      </c>
      <c r="S196" s="46" t="s">
        <v>1110</v>
      </c>
      <c r="T196" s="46" t="s">
        <v>1111</v>
      </c>
      <c r="U196" s="46" t="s">
        <v>174</v>
      </c>
      <c r="V196" s="46" t="s">
        <v>281</v>
      </c>
      <c r="W196" s="46">
        <v>0</v>
      </c>
      <c r="X196" s="78" t="s">
        <v>176</v>
      </c>
      <c r="Y196" s="78">
        <v>359252600</v>
      </c>
      <c r="Z196" s="78" t="s">
        <v>1112</v>
      </c>
      <c r="AA196" s="46" t="s">
        <v>1113</v>
      </c>
      <c r="AB196" s="46">
        <v>65000</v>
      </c>
      <c r="AC196" s="46" t="s">
        <v>431</v>
      </c>
      <c r="AD196" s="46">
        <v>24</v>
      </c>
      <c r="AE196" s="46" t="s">
        <v>1002</v>
      </c>
      <c r="AF196" s="46" t="s">
        <v>208</v>
      </c>
      <c r="AG196" s="46" t="s">
        <v>1114</v>
      </c>
      <c r="AH196" s="46" t="s">
        <v>210</v>
      </c>
      <c r="AI196" s="46" t="s">
        <v>1115</v>
      </c>
      <c r="AJ196" s="46">
        <v>3460</v>
      </c>
      <c r="AK196" s="46">
        <v>3460</v>
      </c>
      <c r="AL196" s="46" t="s">
        <v>422</v>
      </c>
      <c r="AM196" s="46">
        <v>1961.44</v>
      </c>
      <c r="AN196" s="46">
        <v>1498.56</v>
      </c>
      <c r="AO196" s="46">
        <v>3460</v>
      </c>
      <c r="AP196" s="46">
        <v>63038.559999999998</v>
      </c>
      <c r="AQ196" s="46">
        <v>16895.439999999999</v>
      </c>
      <c r="AR196" s="46">
        <v>79934</v>
      </c>
      <c r="AS196" s="46">
        <v>2134.89</v>
      </c>
      <c r="AT196" s="46">
        <v>1325.11</v>
      </c>
      <c r="AU196" s="46">
        <v>3460</v>
      </c>
      <c r="AV196" s="46">
        <v>2</v>
      </c>
      <c r="AW196" s="46">
        <v>25</v>
      </c>
      <c r="AX196" s="46" t="s">
        <v>423</v>
      </c>
      <c r="AY196" s="74">
        <v>45727</v>
      </c>
      <c r="AZ196" s="46"/>
      <c r="BA196" s="46"/>
      <c r="BB196" s="46" t="s">
        <v>186</v>
      </c>
      <c r="BC196" s="46" t="s">
        <v>187</v>
      </c>
      <c r="BD196" s="46"/>
      <c r="BE196" s="46">
        <v>0</v>
      </c>
      <c r="BF196" s="46" t="s">
        <v>1111</v>
      </c>
      <c r="BG196" s="60">
        <v>45777</v>
      </c>
      <c r="BH196" s="60" t="s">
        <v>1116</v>
      </c>
      <c r="BI196" s="58" t="s">
        <v>1117</v>
      </c>
      <c r="BJ196" s="33" t="s">
        <v>1126</v>
      </c>
      <c r="BK196" s="65" t="s">
        <v>1124</v>
      </c>
      <c r="BL196" s="44"/>
      <c r="BM196" s="64"/>
      <c r="BN196" s="58" t="s">
        <v>1125</v>
      </c>
      <c r="BO196" s="58"/>
      <c r="BP196" s="64"/>
      <c r="BQ196" s="83" t="s">
        <v>1174</v>
      </c>
    </row>
    <row r="197" spans="1:69" x14ac:dyDescent="0.3">
      <c r="A197" s="45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78"/>
      <c r="Y197" s="78"/>
      <c r="Z197" s="78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74"/>
      <c r="AZ197" s="46"/>
      <c r="BA197" s="46"/>
      <c r="BB197" s="46"/>
      <c r="BC197" s="46"/>
      <c r="BD197" s="46"/>
      <c r="BE197" s="46"/>
      <c r="BF197" s="46"/>
      <c r="BG197" s="60"/>
      <c r="BH197" s="60"/>
      <c r="BI197" s="58"/>
      <c r="BJ197" s="33"/>
      <c r="BK197" s="65"/>
      <c r="BL197" s="44"/>
      <c r="BM197" s="64"/>
      <c r="BN197" s="58"/>
      <c r="BO197" s="58"/>
      <c r="BP197" s="64"/>
      <c r="BQ197" s="80"/>
    </row>
    <row r="198" spans="1:69" x14ac:dyDescent="0.3">
      <c r="A198" s="45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78"/>
      <c r="Y198" s="78"/>
      <c r="Z198" s="78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74"/>
      <c r="AZ198" s="46"/>
      <c r="BA198" s="46"/>
      <c r="BB198" s="46"/>
      <c r="BC198" s="46"/>
      <c r="BD198" s="46"/>
      <c r="BE198" s="46"/>
      <c r="BF198" s="46"/>
      <c r="BG198" s="60"/>
      <c r="BH198" s="60"/>
      <c r="BI198" s="58"/>
      <c r="BJ198" s="33"/>
      <c r="BK198" s="65"/>
      <c r="BL198" s="44"/>
      <c r="BM198" s="64"/>
      <c r="BN198" s="58"/>
      <c r="BO198" s="58"/>
      <c r="BP198" s="64"/>
      <c r="BQ198" s="59"/>
    </row>
    <row r="199" spans="1:69" x14ac:dyDescent="0.3">
      <c r="A199" s="45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78"/>
      <c r="Y199" s="78"/>
      <c r="Z199" s="78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74"/>
      <c r="AZ199" s="46"/>
      <c r="BA199" s="46"/>
      <c r="BB199" s="46"/>
      <c r="BC199" s="46"/>
      <c r="BD199" s="46"/>
      <c r="BE199" s="46"/>
      <c r="BF199" s="46"/>
      <c r="BG199" s="60"/>
      <c r="BH199" s="60"/>
      <c r="BI199" s="58"/>
      <c r="BJ199" s="33"/>
      <c r="BK199" s="65"/>
      <c r="BL199" s="44"/>
      <c r="BM199" s="64"/>
      <c r="BN199" s="58"/>
      <c r="BO199" s="58"/>
      <c r="BP199" s="64"/>
      <c r="BQ199" s="59"/>
    </row>
    <row r="200" spans="1:69" x14ac:dyDescent="0.3">
      <c r="A200" s="45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74"/>
      <c r="AZ200" s="46"/>
      <c r="BA200" s="46"/>
      <c r="BB200" s="46"/>
      <c r="BC200" s="46"/>
      <c r="BD200" s="46"/>
      <c r="BE200" s="46"/>
      <c r="BF200" s="46"/>
      <c r="BG200" s="60"/>
      <c r="BH200" s="60"/>
      <c r="BI200" s="58"/>
      <c r="BJ200" s="33"/>
      <c r="BK200" s="65"/>
      <c r="BL200" s="44"/>
      <c r="BM200" s="64"/>
      <c r="BN200" s="58"/>
      <c r="BO200" s="58"/>
      <c r="BP200" s="64"/>
      <c r="BQ200" s="59"/>
    </row>
    <row r="201" spans="1:69" x14ac:dyDescent="0.3">
      <c r="A201" s="45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74"/>
      <c r="AZ201" s="46"/>
      <c r="BA201" s="46"/>
      <c r="BB201" s="46"/>
      <c r="BC201" s="46"/>
      <c r="BD201" s="46"/>
      <c r="BE201" s="46"/>
      <c r="BF201" s="46"/>
      <c r="BG201" s="60"/>
      <c r="BH201" s="60"/>
      <c r="BI201" s="58"/>
      <c r="BJ201" s="33"/>
      <c r="BK201" s="65"/>
      <c r="BL201" s="44"/>
      <c r="BM201" s="64"/>
      <c r="BN201" s="58"/>
      <c r="BO201" s="58"/>
      <c r="BP201" s="64"/>
      <c r="BQ201" s="59"/>
    </row>
    <row r="202" spans="1:69" x14ac:dyDescent="0.3">
      <c r="A202" s="45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74"/>
      <c r="AZ202" s="46"/>
      <c r="BA202" s="46"/>
      <c r="BB202" s="46"/>
      <c r="BC202" s="46"/>
      <c r="BD202" s="46"/>
      <c r="BE202" s="46"/>
      <c r="BF202" s="46"/>
      <c r="BG202" s="60"/>
      <c r="BH202" s="60"/>
      <c r="BI202" s="58"/>
      <c r="BJ202" s="33"/>
      <c r="BK202" s="65"/>
      <c r="BL202" s="44"/>
      <c r="BM202" s="64"/>
      <c r="BN202" s="58"/>
      <c r="BO202" s="58"/>
      <c r="BP202" s="64"/>
      <c r="BQ202" s="59"/>
    </row>
    <row r="203" spans="1:69" x14ac:dyDescent="0.3">
      <c r="A203" s="45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74"/>
      <c r="AZ203" s="46"/>
      <c r="BA203" s="46"/>
      <c r="BB203" s="46"/>
      <c r="BC203" s="46"/>
      <c r="BD203" s="46"/>
      <c r="BE203" s="46"/>
      <c r="BF203" s="46"/>
      <c r="BG203" s="60"/>
      <c r="BH203" s="60"/>
      <c r="BI203" s="58"/>
      <c r="BJ203" s="33"/>
      <c r="BK203" s="65"/>
      <c r="BL203" s="44"/>
      <c r="BM203" s="64"/>
      <c r="BN203" s="58"/>
      <c r="BO203" s="58"/>
      <c r="BP203" s="64"/>
      <c r="BQ203" s="59"/>
    </row>
    <row r="204" spans="1:69" x14ac:dyDescent="0.3">
      <c r="A204" s="45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74"/>
      <c r="AZ204" s="46"/>
      <c r="BA204" s="46"/>
      <c r="BB204" s="46"/>
      <c r="BC204" s="46"/>
      <c r="BD204" s="46"/>
      <c r="BE204" s="46"/>
      <c r="BF204" s="46"/>
      <c r="BG204" s="60"/>
      <c r="BH204" s="60"/>
      <c r="BI204" s="58"/>
      <c r="BJ204" s="33"/>
      <c r="BK204" s="65"/>
      <c r="BL204" s="44"/>
      <c r="BM204" s="64"/>
      <c r="BN204" s="58"/>
      <c r="BO204" s="58"/>
      <c r="BP204" s="64"/>
      <c r="BQ204" s="59"/>
    </row>
    <row r="205" spans="1:69" x14ac:dyDescent="0.3">
      <c r="A205" s="45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74"/>
      <c r="AZ205" s="46"/>
      <c r="BA205" s="46"/>
      <c r="BB205" s="46"/>
      <c r="BC205" s="46"/>
      <c r="BD205" s="46"/>
      <c r="BE205" s="46"/>
      <c r="BF205" s="46"/>
      <c r="BG205" s="60"/>
      <c r="BH205" s="60"/>
      <c r="BI205" s="58"/>
      <c r="BJ205" s="33"/>
      <c r="BK205" s="65"/>
      <c r="BL205" s="44"/>
      <c r="BM205" s="64"/>
      <c r="BN205" s="58"/>
      <c r="BO205" s="58"/>
      <c r="BP205" s="64"/>
      <c r="BQ205" s="59"/>
    </row>
    <row r="206" spans="1:69" x14ac:dyDescent="0.3">
      <c r="A206" s="45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74"/>
      <c r="AZ206" s="46"/>
      <c r="BA206" s="46"/>
      <c r="BB206" s="46"/>
      <c r="BC206" s="46"/>
      <c r="BD206" s="46"/>
      <c r="BE206" s="46"/>
      <c r="BF206" s="46"/>
      <c r="BG206" s="60"/>
      <c r="BH206" s="60"/>
      <c r="BI206" s="58"/>
      <c r="BJ206" s="33"/>
      <c r="BK206" s="65"/>
      <c r="BL206" s="44"/>
      <c r="BM206" s="64"/>
      <c r="BN206" s="58"/>
      <c r="BO206" s="58"/>
      <c r="BP206" s="64"/>
      <c r="BQ206" s="59"/>
    </row>
    <row r="207" spans="1:69" x14ac:dyDescent="0.3">
      <c r="A207" s="45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74"/>
      <c r="AZ207" s="46"/>
      <c r="BA207" s="46"/>
      <c r="BB207" s="46"/>
      <c r="BC207" s="46"/>
      <c r="BD207" s="46"/>
      <c r="BE207" s="46"/>
      <c r="BF207" s="46"/>
      <c r="BG207" s="60"/>
      <c r="BH207" s="60"/>
      <c r="BI207" s="58"/>
      <c r="BJ207" s="33"/>
      <c r="BK207" s="65"/>
      <c r="BL207" s="44"/>
      <c r="BM207" s="64"/>
      <c r="BN207" s="58"/>
      <c r="BO207" s="58"/>
      <c r="BP207" s="64"/>
      <c r="BQ207" s="59"/>
    </row>
    <row r="208" spans="1:69" x14ac:dyDescent="0.3">
      <c r="A208" s="45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74"/>
      <c r="AZ208" s="46"/>
      <c r="BA208" s="46"/>
      <c r="BB208" s="46"/>
      <c r="BC208" s="46"/>
      <c r="BD208" s="46"/>
      <c r="BE208" s="46"/>
      <c r="BF208" s="46"/>
      <c r="BG208" s="60"/>
      <c r="BH208" s="60"/>
      <c r="BI208" s="58"/>
      <c r="BJ208" s="33"/>
      <c r="BK208" s="65"/>
      <c r="BL208" s="44"/>
      <c r="BM208" s="64"/>
      <c r="BN208" s="58"/>
      <c r="BO208" s="58"/>
      <c r="BP208" s="64"/>
      <c r="BQ208" s="59"/>
    </row>
    <row r="209" spans="1:69" x14ac:dyDescent="0.3">
      <c r="A209" s="45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74"/>
      <c r="AZ209" s="46"/>
      <c r="BA209" s="46"/>
      <c r="BB209" s="46"/>
      <c r="BC209" s="46"/>
      <c r="BD209" s="46"/>
      <c r="BE209" s="46"/>
      <c r="BF209" s="46"/>
      <c r="BG209" s="60"/>
      <c r="BH209" s="60"/>
      <c r="BI209" s="58"/>
      <c r="BJ209" s="33"/>
      <c r="BK209" s="65"/>
      <c r="BL209" s="44"/>
      <c r="BM209" s="64"/>
      <c r="BN209" s="58"/>
      <c r="BO209" s="58"/>
      <c r="BP209" s="64"/>
      <c r="BQ209" s="59"/>
    </row>
    <row r="210" spans="1:69" x14ac:dyDescent="0.3">
      <c r="A210" s="45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74"/>
      <c r="AZ210" s="46"/>
      <c r="BA210" s="46"/>
      <c r="BB210" s="46"/>
      <c r="BC210" s="46"/>
      <c r="BD210" s="46"/>
      <c r="BE210" s="46"/>
      <c r="BF210" s="46"/>
      <c r="BG210" s="60"/>
      <c r="BH210" s="60"/>
      <c r="BI210" s="58"/>
      <c r="BJ210" s="33"/>
      <c r="BK210" s="65"/>
      <c r="BL210" s="44"/>
      <c r="BM210" s="64"/>
      <c r="BN210" s="58"/>
      <c r="BO210" s="58"/>
      <c r="BP210" s="64"/>
      <c r="BQ210" s="59"/>
    </row>
    <row r="211" spans="1:69" x14ac:dyDescent="0.3">
      <c r="A211" s="45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74"/>
      <c r="AZ211" s="46"/>
      <c r="BA211" s="46"/>
      <c r="BB211" s="46"/>
      <c r="BC211" s="46"/>
      <c r="BD211" s="46"/>
      <c r="BE211" s="46"/>
      <c r="BF211" s="46"/>
      <c r="BG211" s="60"/>
      <c r="BH211" s="60"/>
      <c r="BI211" s="58"/>
      <c r="BJ211" s="33"/>
      <c r="BK211" s="65"/>
      <c r="BL211" s="44"/>
      <c r="BM211" s="64"/>
      <c r="BN211" s="58"/>
      <c r="BO211" s="58"/>
      <c r="BP211" s="64"/>
      <c r="BQ211" s="59"/>
    </row>
    <row r="212" spans="1:69" x14ac:dyDescent="0.3">
      <c r="A212" s="45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74"/>
      <c r="AZ212" s="46"/>
      <c r="BA212" s="46"/>
      <c r="BB212" s="46"/>
      <c r="BC212" s="46"/>
      <c r="BD212" s="46"/>
      <c r="BE212" s="46"/>
      <c r="BF212" s="46"/>
      <c r="BG212" s="60"/>
      <c r="BH212" s="60"/>
      <c r="BI212" s="58"/>
      <c r="BJ212" s="33"/>
      <c r="BK212" s="65"/>
      <c r="BL212" s="44"/>
      <c r="BM212" s="64"/>
      <c r="BN212" s="58"/>
      <c r="BO212" s="58"/>
      <c r="BP212" s="64"/>
      <c r="BQ212" s="59"/>
    </row>
    <row r="213" spans="1:69" x14ac:dyDescent="0.3">
      <c r="A213" s="45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74"/>
      <c r="AZ213" s="46"/>
      <c r="BA213" s="46"/>
      <c r="BB213" s="46"/>
      <c r="BC213" s="46"/>
      <c r="BD213" s="46"/>
      <c r="BE213" s="46"/>
      <c r="BF213" s="46"/>
      <c r="BG213" s="60"/>
      <c r="BH213" s="60"/>
      <c r="BI213" s="58"/>
      <c r="BJ213" s="33"/>
      <c r="BK213" s="65"/>
      <c r="BL213" s="44"/>
      <c r="BM213" s="64"/>
      <c r="BN213" s="58"/>
      <c r="BO213" s="58"/>
      <c r="BP213" s="64"/>
      <c r="BQ213" s="59"/>
    </row>
    <row r="214" spans="1:69" x14ac:dyDescent="0.3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74"/>
      <c r="AZ214" s="46"/>
      <c r="BA214" s="46"/>
      <c r="BB214" s="46"/>
      <c r="BC214" s="46"/>
      <c r="BD214" s="46"/>
      <c r="BE214" s="46"/>
      <c r="BF214" s="46"/>
      <c r="BG214" s="60"/>
      <c r="BH214" s="60"/>
      <c r="BI214" s="58"/>
      <c r="BJ214" s="33"/>
      <c r="BK214" s="65"/>
      <c r="BL214" s="44"/>
      <c r="BM214" s="64"/>
      <c r="BN214" s="58"/>
      <c r="BO214" s="58"/>
      <c r="BP214" s="64"/>
      <c r="BQ214" s="59"/>
    </row>
    <row r="215" spans="1:69" x14ac:dyDescent="0.3">
      <c r="A215" s="45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74"/>
      <c r="AZ215" s="46"/>
      <c r="BA215" s="46"/>
      <c r="BB215" s="46"/>
      <c r="BC215" s="46"/>
      <c r="BD215" s="46"/>
      <c r="BE215" s="46"/>
      <c r="BF215" s="46"/>
      <c r="BG215" s="60"/>
      <c r="BH215" s="60"/>
      <c r="BI215" s="58"/>
      <c r="BJ215" s="33"/>
      <c r="BK215" s="65"/>
      <c r="BL215" s="44"/>
      <c r="BM215" s="64"/>
      <c r="BN215" s="58"/>
      <c r="BO215" s="58"/>
      <c r="BP215" s="64"/>
      <c r="BQ215" s="59"/>
    </row>
    <row r="216" spans="1:69" x14ac:dyDescent="0.3">
      <c r="A216" s="45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74"/>
      <c r="AZ216" s="46"/>
      <c r="BA216" s="46"/>
      <c r="BB216" s="46"/>
      <c r="BC216" s="46"/>
      <c r="BD216" s="46"/>
      <c r="BE216" s="46"/>
      <c r="BF216" s="46"/>
      <c r="BG216" s="60"/>
      <c r="BH216" s="60"/>
      <c r="BI216" s="58"/>
      <c r="BJ216" s="33"/>
      <c r="BK216" s="65"/>
      <c r="BL216" s="44"/>
      <c r="BM216" s="64"/>
      <c r="BN216" s="58"/>
      <c r="BO216" s="58"/>
      <c r="BP216" s="64"/>
      <c r="BQ216" s="59"/>
    </row>
    <row r="217" spans="1:69" x14ac:dyDescent="0.3">
      <c r="A217" s="45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74"/>
      <c r="AZ217" s="46"/>
      <c r="BA217" s="46"/>
      <c r="BB217" s="46"/>
      <c r="BC217" s="46"/>
      <c r="BD217" s="46"/>
      <c r="BE217" s="46"/>
      <c r="BF217" s="46"/>
      <c r="BG217" s="60"/>
      <c r="BH217" s="60"/>
      <c r="BI217" s="58"/>
      <c r="BJ217" s="33"/>
      <c r="BK217" s="65"/>
      <c r="BL217" s="44"/>
      <c r="BM217" s="64"/>
      <c r="BN217" s="58"/>
      <c r="BO217" s="58"/>
      <c r="BP217" s="64"/>
      <c r="BQ217" s="59"/>
    </row>
    <row r="218" spans="1:69" x14ac:dyDescent="0.3">
      <c r="A218" s="45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74"/>
      <c r="AZ218" s="46"/>
      <c r="BA218" s="46"/>
      <c r="BB218" s="46"/>
      <c r="BC218" s="46"/>
      <c r="BD218" s="46"/>
      <c r="BE218" s="46"/>
      <c r="BF218" s="46"/>
      <c r="BG218" s="60"/>
      <c r="BH218" s="60"/>
      <c r="BI218" s="58"/>
      <c r="BJ218" s="33"/>
      <c r="BK218" s="65"/>
      <c r="BL218" s="44"/>
      <c r="BM218" s="64"/>
      <c r="BN218" s="58"/>
      <c r="BO218" s="58"/>
      <c r="BP218" s="64"/>
      <c r="BQ218" s="59"/>
    </row>
    <row r="219" spans="1:69" x14ac:dyDescent="0.3">
      <c r="A219" s="45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74"/>
      <c r="AZ219" s="46"/>
      <c r="BA219" s="46"/>
      <c r="BB219" s="46"/>
      <c r="BC219" s="46"/>
      <c r="BD219" s="46"/>
      <c r="BE219" s="46"/>
      <c r="BF219" s="46"/>
      <c r="BG219" s="60"/>
      <c r="BH219" s="60"/>
      <c r="BI219" s="58"/>
      <c r="BJ219" s="33"/>
      <c r="BK219" s="65"/>
      <c r="BL219" s="44"/>
      <c r="BM219" s="64"/>
      <c r="BN219" s="58"/>
      <c r="BO219" s="58"/>
      <c r="BP219" s="64"/>
      <c r="BQ219" s="59"/>
    </row>
    <row r="220" spans="1:69" x14ac:dyDescent="0.3">
      <c r="A220" s="45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74"/>
      <c r="AZ220" s="46"/>
      <c r="BA220" s="46"/>
      <c r="BB220" s="46"/>
      <c r="BC220" s="46"/>
      <c r="BD220" s="46"/>
      <c r="BE220" s="46"/>
      <c r="BF220" s="46"/>
      <c r="BG220" s="60"/>
      <c r="BH220" s="60"/>
      <c r="BI220" s="58"/>
      <c r="BJ220" s="33"/>
      <c r="BK220" s="65"/>
      <c r="BL220" s="44"/>
      <c r="BM220" s="64"/>
      <c r="BN220" s="58"/>
      <c r="BO220" s="58"/>
      <c r="BP220" s="64"/>
      <c r="BQ220" s="59"/>
    </row>
    <row r="221" spans="1:69" x14ac:dyDescent="0.3">
      <c r="A221" s="45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74"/>
      <c r="AZ221" s="46"/>
      <c r="BA221" s="46"/>
      <c r="BB221" s="46"/>
      <c r="BC221" s="46"/>
      <c r="BD221" s="46"/>
      <c r="BE221" s="46"/>
      <c r="BF221" s="46"/>
      <c r="BG221" s="60"/>
      <c r="BH221" s="60"/>
      <c r="BI221" s="58"/>
      <c r="BJ221" s="33"/>
      <c r="BK221" s="65"/>
      <c r="BL221" s="44"/>
      <c r="BM221" s="64"/>
      <c r="BN221" s="58"/>
      <c r="BO221" s="58"/>
      <c r="BP221" s="64"/>
      <c r="BQ221" s="59"/>
    </row>
    <row r="222" spans="1:69" x14ac:dyDescent="0.3">
      <c r="A222" s="45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74"/>
      <c r="AZ222" s="46"/>
      <c r="BA222" s="46"/>
      <c r="BB222" s="46"/>
      <c r="BC222" s="46"/>
      <c r="BD222" s="46"/>
      <c r="BE222" s="46"/>
      <c r="BF222" s="46"/>
      <c r="BG222" s="60"/>
      <c r="BH222" s="60"/>
      <c r="BI222" s="58"/>
      <c r="BJ222" s="33"/>
      <c r="BK222" s="65"/>
      <c r="BL222" s="44"/>
      <c r="BM222" s="64"/>
      <c r="BN222" s="58"/>
      <c r="BO222" s="58"/>
      <c r="BP222" s="64"/>
      <c r="BQ222" s="59"/>
    </row>
    <row r="223" spans="1:69" x14ac:dyDescent="0.3">
      <c r="A223" s="45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74"/>
      <c r="AZ223" s="46"/>
      <c r="BA223" s="46"/>
      <c r="BB223" s="46"/>
      <c r="BC223" s="46"/>
      <c r="BD223" s="46"/>
      <c r="BE223" s="46"/>
      <c r="BF223" s="46"/>
      <c r="BG223" s="60"/>
      <c r="BH223" s="60"/>
      <c r="BI223" s="58"/>
      <c r="BJ223" s="33"/>
      <c r="BK223" s="65"/>
      <c r="BL223" s="44"/>
      <c r="BM223" s="64"/>
      <c r="BN223" s="58"/>
      <c r="BO223" s="58"/>
      <c r="BP223" s="64"/>
      <c r="BQ223" s="59"/>
    </row>
    <row r="224" spans="1:69" x14ac:dyDescent="0.3">
      <c r="A224" s="45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74"/>
      <c r="AZ224" s="46"/>
      <c r="BA224" s="46"/>
      <c r="BB224" s="46"/>
      <c r="BC224" s="46"/>
      <c r="BD224" s="46"/>
      <c r="BE224" s="46"/>
      <c r="BF224" s="46"/>
      <c r="BG224" s="60"/>
      <c r="BH224" s="60"/>
      <c r="BI224" s="58"/>
      <c r="BJ224" s="33"/>
      <c r="BK224" s="65"/>
      <c r="BL224" s="44"/>
      <c r="BM224" s="64"/>
      <c r="BN224" s="58"/>
      <c r="BO224" s="58"/>
      <c r="BP224" s="64"/>
      <c r="BQ224" s="59"/>
    </row>
    <row r="225" spans="1:69" x14ac:dyDescent="0.3">
      <c r="A225" s="45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74"/>
      <c r="AZ225" s="46"/>
      <c r="BA225" s="46"/>
      <c r="BB225" s="46"/>
      <c r="BC225" s="46"/>
      <c r="BD225" s="46"/>
      <c r="BE225" s="46"/>
      <c r="BF225" s="46"/>
      <c r="BG225" s="60"/>
      <c r="BH225" s="60"/>
      <c r="BI225" s="58"/>
      <c r="BJ225" s="33"/>
      <c r="BK225" s="65"/>
      <c r="BL225" s="44"/>
      <c r="BM225" s="64"/>
      <c r="BN225" s="58"/>
      <c r="BO225" s="58"/>
      <c r="BP225" s="64"/>
      <c r="BQ225" s="59"/>
    </row>
    <row r="226" spans="1:69" x14ac:dyDescent="0.3">
      <c r="A226" s="45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74"/>
      <c r="AZ226" s="46"/>
      <c r="BA226" s="46"/>
      <c r="BB226" s="46"/>
      <c r="BC226" s="46"/>
      <c r="BD226" s="46"/>
      <c r="BE226" s="46"/>
      <c r="BF226" s="46"/>
      <c r="BG226" s="60"/>
      <c r="BH226" s="60"/>
      <c r="BI226" s="58"/>
      <c r="BJ226" s="33"/>
      <c r="BK226" s="65"/>
      <c r="BL226" s="44"/>
      <c r="BM226" s="64"/>
      <c r="BN226" s="58"/>
      <c r="BO226" s="58"/>
      <c r="BP226" s="64"/>
      <c r="BQ226" s="59"/>
    </row>
    <row r="227" spans="1:69" x14ac:dyDescent="0.3">
      <c r="A227" s="45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74"/>
      <c r="AZ227" s="46"/>
      <c r="BA227" s="46"/>
      <c r="BB227" s="46"/>
      <c r="BC227" s="46"/>
      <c r="BD227" s="46"/>
      <c r="BE227" s="46"/>
      <c r="BF227" s="46"/>
      <c r="BG227" s="60"/>
      <c r="BH227" s="60"/>
      <c r="BI227" s="58"/>
      <c r="BJ227" s="33"/>
      <c r="BK227" s="65"/>
      <c r="BL227" s="44"/>
      <c r="BM227" s="64"/>
      <c r="BN227" s="58"/>
      <c r="BO227" s="58"/>
      <c r="BP227" s="64"/>
      <c r="BQ227" s="59"/>
    </row>
    <row r="228" spans="1:69" x14ac:dyDescent="0.3">
      <c r="A228" s="45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74"/>
      <c r="AZ228" s="46"/>
      <c r="BA228" s="46"/>
      <c r="BB228" s="46"/>
      <c r="BC228" s="46"/>
      <c r="BD228" s="46"/>
      <c r="BE228" s="46"/>
      <c r="BF228" s="46"/>
      <c r="BG228" s="60"/>
      <c r="BH228" s="60"/>
      <c r="BI228" s="58"/>
      <c r="BJ228" s="33"/>
      <c r="BK228" s="65"/>
      <c r="BL228" s="44"/>
      <c r="BM228" s="64"/>
      <c r="BN228" s="58"/>
      <c r="BO228" s="58"/>
      <c r="BP228" s="64"/>
      <c r="BQ228" s="59"/>
    </row>
    <row r="229" spans="1:69" x14ac:dyDescent="0.3">
      <c r="A229" s="45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74"/>
      <c r="AZ229" s="46"/>
      <c r="BA229" s="46"/>
      <c r="BB229" s="46"/>
      <c r="BC229" s="46"/>
      <c r="BD229" s="46"/>
      <c r="BE229" s="46"/>
      <c r="BF229" s="46"/>
      <c r="BG229" s="60"/>
      <c r="BH229" s="60"/>
      <c r="BI229" s="58"/>
      <c r="BJ229" s="33"/>
      <c r="BK229" s="65"/>
      <c r="BL229" s="44"/>
      <c r="BM229" s="64"/>
      <c r="BN229" s="58"/>
      <c r="BO229" s="58"/>
      <c r="BP229" s="64"/>
      <c r="BQ229" s="59"/>
    </row>
    <row r="230" spans="1:69" x14ac:dyDescent="0.3">
      <c r="A230" s="45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74"/>
      <c r="AZ230" s="46"/>
      <c r="BA230" s="46"/>
      <c r="BB230" s="46"/>
      <c r="BC230" s="46"/>
      <c r="BD230" s="46"/>
      <c r="BE230" s="46"/>
      <c r="BF230" s="46"/>
      <c r="BG230" s="60"/>
      <c r="BH230" s="60"/>
      <c r="BI230" s="58"/>
      <c r="BJ230" s="33"/>
      <c r="BK230" s="65"/>
      <c r="BL230" s="44"/>
      <c r="BM230" s="64"/>
      <c r="BN230" s="58"/>
      <c r="BO230" s="58"/>
      <c r="BP230" s="64"/>
      <c r="BQ230" s="59"/>
    </row>
    <row r="231" spans="1:69" x14ac:dyDescent="0.3">
      <c r="A231" s="45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74"/>
      <c r="AZ231" s="46"/>
      <c r="BA231" s="46"/>
      <c r="BB231" s="46"/>
      <c r="BC231" s="46"/>
      <c r="BD231" s="46"/>
      <c r="BE231" s="46"/>
      <c r="BF231" s="46"/>
      <c r="BG231" s="60"/>
      <c r="BH231" s="60"/>
      <c r="BI231" s="58"/>
      <c r="BJ231" s="33"/>
      <c r="BK231" s="65"/>
      <c r="BL231" s="44"/>
      <c r="BM231" s="64"/>
      <c r="BN231" s="58"/>
      <c r="BO231" s="58"/>
      <c r="BP231" s="64"/>
      <c r="BQ231" s="59"/>
    </row>
    <row r="232" spans="1:69" x14ac:dyDescent="0.3">
      <c r="A232" s="45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74"/>
      <c r="AZ232" s="46"/>
      <c r="BA232" s="46"/>
      <c r="BB232" s="46"/>
      <c r="BC232" s="46"/>
      <c r="BD232" s="46"/>
      <c r="BE232" s="46"/>
      <c r="BF232" s="46"/>
      <c r="BG232" s="60"/>
      <c r="BH232" s="60"/>
      <c r="BI232" s="58"/>
      <c r="BJ232" s="33"/>
      <c r="BK232" s="65"/>
      <c r="BL232" s="44"/>
      <c r="BM232" s="64"/>
      <c r="BN232" s="58"/>
      <c r="BO232" s="58"/>
      <c r="BP232" s="64"/>
      <c r="BQ232" s="59"/>
    </row>
    <row r="233" spans="1:69" x14ac:dyDescent="0.3">
      <c r="A233" s="45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74"/>
      <c r="AZ233" s="46"/>
      <c r="BA233" s="46"/>
      <c r="BB233" s="46"/>
      <c r="BC233" s="46"/>
      <c r="BD233" s="46"/>
      <c r="BE233" s="46"/>
      <c r="BF233" s="46"/>
      <c r="BG233" s="60"/>
      <c r="BH233" s="60"/>
      <c r="BI233" s="58"/>
      <c r="BJ233" s="33"/>
      <c r="BK233" s="65"/>
      <c r="BL233" s="44"/>
      <c r="BM233" s="64"/>
      <c r="BN233" s="58"/>
      <c r="BO233" s="58"/>
      <c r="BP233" s="64"/>
      <c r="BQ233" s="59"/>
    </row>
    <row r="234" spans="1:69" x14ac:dyDescent="0.3">
      <c r="A234" s="45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74"/>
      <c r="AZ234" s="46"/>
      <c r="BA234" s="46"/>
      <c r="BB234" s="46"/>
      <c r="BC234" s="46"/>
      <c r="BD234" s="46"/>
      <c r="BE234" s="46"/>
      <c r="BF234" s="46"/>
      <c r="BG234" s="60"/>
      <c r="BH234" s="60"/>
      <c r="BI234" s="58"/>
      <c r="BJ234" s="33"/>
      <c r="BK234" s="65"/>
      <c r="BL234" s="44"/>
      <c r="BM234" s="64"/>
      <c r="BN234" s="58"/>
      <c r="BO234" s="58"/>
      <c r="BP234" s="64"/>
      <c r="BQ234" s="59"/>
    </row>
    <row r="235" spans="1:69" x14ac:dyDescent="0.3">
      <c r="A235" s="45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74"/>
      <c r="AZ235" s="46"/>
      <c r="BA235" s="46"/>
      <c r="BB235" s="46"/>
      <c r="BC235" s="46"/>
      <c r="BD235" s="46"/>
      <c r="BE235" s="46"/>
      <c r="BF235" s="46"/>
      <c r="BG235" s="60"/>
      <c r="BH235" s="60"/>
      <c r="BI235" s="58"/>
      <c r="BJ235" s="33"/>
      <c r="BK235" s="65"/>
      <c r="BL235" s="44"/>
      <c r="BM235" s="64"/>
      <c r="BN235" s="58"/>
      <c r="BO235" s="58"/>
      <c r="BP235" s="64"/>
      <c r="BQ235" s="59"/>
    </row>
    <row r="236" spans="1:69" x14ac:dyDescent="0.3">
      <c r="A236" s="45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74"/>
      <c r="AZ236" s="46"/>
      <c r="BA236" s="46"/>
      <c r="BB236" s="46"/>
      <c r="BC236" s="46"/>
      <c r="BD236" s="46"/>
      <c r="BE236" s="46"/>
      <c r="BF236" s="46"/>
      <c r="BG236" s="60"/>
      <c r="BH236" s="60"/>
      <c r="BI236" s="58"/>
      <c r="BJ236" s="33"/>
      <c r="BK236" s="65"/>
      <c r="BL236" s="44"/>
      <c r="BM236" s="64"/>
      <c r="BN236" s="58"/>
      <c r="BO236" s="58"/>
      <c r="BP236" s="64"/>
      <c r="BQ236" s="59"/>
    </row>
    <row r="237" spans="1:69" x14ac:dyDescent="0.3">
      <c r="A237" s="45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74"/>
      <c r="AZ237" s="46"/>
      <c r="BA237" s="46"/>
      <c r="BB237" s="46"/>
      <c r="BC237" s="46"/>
      <c r="BD237" s="46"/>
      <c r="BE237" s="46"/>
      <c r="BF237" s="46"/>
      <c r="BG237" s="60"/>
      <c r="BH237" s="60"/>
      <c r="BI237" s="58"/>
      <c r="BJ237" s="33"/>
      <c r="BK237" s="65"/>
      <c r="BL237" s="44"/>
      <c r="BM237" s="64"/>
      <c r="BN237" s="58"/>
      <c r="BO237" s="58"/>
      <c r="BP237" s="64"/>
      <c r="BQ237" s="59"/>
    </row>
    <row r="238" spans="1:69" x14ac:dyDescent="0.3">
      <c r="A238" s="45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74"/>
      <c r="AZ238" s="46"/>
      <c r="BA238" s="46"/>
      <c r="BB238" s="46"/>
      <c r="BC238" s="46"/>
      <c r="BD238" s="46"/>
      <c r="BE238" s="46"/>
      <c r="BF238" s="46"/>
      <c r="BG238" s="60"/>
      <c r="BH238" s="60"/>
      <c r="BI238" s="58"/>
      <c r="BJ238" s="33"/>
      <c r="BK238" s="65"/>
      <c r="BL238" s="44"/>
      <c r="BM238" s="64"/>
      <c r="BN238" s="58"/>
      <c r="BO238" s="58"/>
      <c r="BP238" s="64"/>
      <c r="BQ238" s="59"/>
    </row>
    <row r="239" spans="1:69" x14ac:dyDescent="0.3">
      <c r="A239" s="45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74"/>
      <c r="AZ239" s="46"/>
      <c r="BA239" s="46"/>
      <c r="BB239" s="46"/>
      <c r="BC239" s="46"/>
      <c r="BD239" s="46"/>
      <c r="BE239" s="46"/>
      <c r="BF239" s="46"/>
      <c r="BG239" s="60"/>
      <c r="BH239" s="60"/>
      <c r="BI239" s="58"/>
      <c r="BJ239" s="33"/>
      <c r="BK239" s="65"/>
      <c r="BL239" s="44"/>
      <c r="BM239" s="64"/>
      <c r="BN239" s="58"/>
      <c r="BO239" s="58"/>
      <c r="BP239" s="64"/>
      <c r="BQ239" s="59"/>
    </row>
    <row r="240" spans="1:69" x14ac:dyDescent="0.3">
      <c r="A240" s="45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74"/>
      <c r="AZ240" s="46"/>
      <c r="BA240" s="46"/>
      <c r="BB240" s="46"/>
      <c r="BC240" s="46"/>
      <c r="BD240" s="46"/>
      <c r="BE240" s="46"/>
      <c r="BF240" s="46"/>
      <c r="BG240" s="60"/>
      <c r="BH240" s="60"/>
      <c r="BI240" s="58"/>
      <c r="BJ240" s="33"/>
      <c r="BK240" s="65"/>
      <c r="BL240" s="44"/>
      <c r="BM240" s="64"/>
      <c r="BN240" s="58"/>
      <c r="BO240" s="58"/>
      <c r="BP240" s="64"/>
      <c r="BQ240" s="59"/>
    </row>
    <row r="241" spans="1:69" x14ac:dyDescent="0.3">
      <c r="A241" s="45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74"/>
      <c r="AZ241" s="46"/>
      <c r="BA241" s="46"/>
      <c r="BB241" s="46"/>
      <c r="BC241" s="46"/>
      <c r="BD241" s="46"/>
      <c r="BE241" s="46"/>
      <c r="BF241" s="46"/>
      <c r="BG241" s="60"/>
      <c r="BH241" s="60"/>
      <c r="BI241" s="58"/>
      <c r="BJ241" s="33"/>
      <c r="BK241" s="65"/>
      <c r="BL241" s="44"/>
      <c r="BM241" s="64"/>
      <c r="BN241" s="58"/>
      <c r="BO241" s="58"/>
      <c r="BP241" s="64"/>
      <c r="BQ241" s="59"/>
    </row>
    <row r="242" spans="1:69" x14ac:dyDescent="0.3">
      <c r="A242" s="45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74"/>
      <c r="AZ242" s="46"/>
      <c r="BA242" s="46"/>
      <c r="BB242" s="46"/>
      <c r="BC242" s="46"/>
      <c r="BD242" s="46"/>
      <c r="BE242" s="46"/>
      <c r="BF242" s="46"/>
      <c r="BG242" s="60"/>
      <c r="BH242" s="60"/>
      <c r="BI242" s="58"/>
      <c r="BJ242" s="33"/>
      <c r="BK242" s="65"/>
      <c r="BL242" s="44"/>
      <c r="BM242" s="64"/>
      <c r="BN242" s="58"/>
      <c r="BO242" s="58"/>
      <c r="BP242" s="64"/>
      <c r="BQ242" s="59"/>
    </row>
    <row r="243" spans="1:69" x14ac:dyDescent="0.3">
      <c r="A243" s="45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74"/>
      <c r="AZ243" s="46"/>
      <c r="BA243" s="46"/>
      <c r="BB243" s="46"/>
      <c r="BC243" s="46"/>
      <c r="BD243" s="46"/>
      <c r="BE243" s="46"/>
      <c r="BF243" s="46"/>
      <c r="BG243" s="60"/>
      <c r="BH243" s="60"/>
      <c r="BI243" s="58"/>
      <c r="BJ243" s="33"/>
      <c r="BK243" s="65"/>
      <c r="BL243" s="44"/>
      <c r="BM243" s="64"/>
      <c r="BN243" s="58"/>
      <c r="BO243" s="58"/>
      <c r="BP243" s="64"/>
      <c r="BQ243" s="59"/>
    </row>
    <row r="244" spans="1:69" x14ac:dyDescent="0.3">
      <c r="A244" s="45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74"/>
      <c r="AZ244" s="46"/>
      <c r="BA244" s="46"/>
      <c r="BB244" s="46"/>
      <c r="BC244" s="46"/>
      <c r="BD244" s="46"/>
      <c r="BE244" s="46"/>
      <c r="BF244" s="46"/>
      <c r="BG244" s="60"/>
      <c r="BH244" s="60"/>
      <c r="BI244" s="58"/>
      <c r="BJ244" s="33"/>
      <c r="BK244" s="65"/>
      <c r="BL244" s="44"/>
      <c r="BM244" s="64"/>
      <c r="BN244" s="58"/>
      <c r="BO244" s="58"/>
      <c r="BP244" s="64"/>
      <c r="BQ244" s="59"/>
    </row>
    <row r="245" spans="1:69" x14ac:dyDescent="0.3">
      <c r="A245" s="45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74"/>
      <c r="AZ245" s="46"/>
      <c r="BA245" s="46"/>
      <c r="BB245" s="46"/>
      <c r="BC245" s="46"/>
      <c r="BD245" s="46"/>
      <c r="BE245" s="46"/>
      <c r="BF245" s="46"/>
      <c r="BG245" s="60"/>
      <c r="BH245" s="60"/>
      <c r="BI245" s="58"/>
      <c r="BJ245" s="33"/>
      <c r="BK245" s="65"/>
      <c r="BL245" s="44"/>
      <c r="BM245" s="64"/>
      <c r="BN245" s="58"/>
      <c r="BO245" s="58"/>
      <c r="BP245" s="64"/>
      <c r="BQ245" s="59"/>
    </row>
    <row r="246" spans="1:69" x14ac:dyDescent="0.3">
      <c r="A246" s="45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74"/>
      <c r="AZ246" s="46"/>
      <c r="BA246" s="46"/>
      <c r="BB246" s="46"/>
      <c r="BC246" s="46"/>
      <c r="BD246" s="46"/>
      <c r="BE246" s="46"/>
      <c r="BF246" s="46"/>
      <c r="BG246" s="60"/>
      <c r="BH246" s="60"/>
      <c r="BI246" s="58"/>
      <c r="BJ246" s="33"/>
      <c r="BK246" s="65"/>
      <c r="BL246" s="44"/>
      <c r="BM246" s="64"/>
      <c r="BN246" s="58"/>
      <c r="BO246" s="58"/>
      <c r="BP246" s="64"/>
      <c r="BQ246" s="59"/>
    </row>
    <row r="247" spans="1:69" x14ac:dyDescent="0.3">
      <c r="A247" s="45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74"/>
      <c r="AZ247" s="46"/>
      <c r="BA247" s="46"/>
      <c r="BB247" s="46"/>
      <c r="BC247" s="46"/>
      <c r="BD247" s="46"/>
      <c r="BE247" s="46"/>
      <c r="BF247" s="46"/>
      <c r="BG247" s="60"/>
      <c r="BH247" s="60"/>
      <c r="BI247" s="58"/>
      <c r="BJ247" s="33"/>
      <c r="BK247" s="65"/>
      <c r="BL247" s="44"/>
      <c r="BM247" s="64"/>
      <c r="BN247" s="58"/>
      <c r="BO247" s="58"/>
      <c r="BP247" s="64"/>
      <c r="BQ247" s="59"/>
    </row>
    <row r="248" spans="1:69" x14ac:dyDescent="0.3">
      <c r="A248" s="45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74"/>
      <c r="AZ248" s="46"/>
      <c r="BA248" s="46"/>
      <c r="BB248" s="46"/>
      <c r="BC248" s="46"/>
      <c r="BD248" s="46"/>
      <c r="BE248" s="46"/>
      <c r="BF248" s="46"/>
      <c r="BG248" s="60"/>
      <c r="BH248" s="60"/>
      <c r="BI248" s="58"/>
      <c r="BJ248" s="33"/>
      <c r="BK248" s="65"/>
      <c r="BL248" s="44"/>
      <c r="BM248" s="64"/>
      <c r="BN248" s="58"/>
      <c r="BO248" s="58"/>
      <c r="BP248" s="64"/>
      <c r="BQ248" s="59"/>
    </row>
    <row r="249" spans="1:69" x14ac:dyDescent="0.3">
      <c r="A249" s="45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74"/>
      <c r="AZ249" s="46"/>
      <c r="BA249" s="46"/>
      <c r="BB249" s="46"/>
      <c r="BC249" s="46"/>
      <c r="BD249" s="46"/>
      <c r="BE249" s="46"/>
      <c r="BF249" s="46"/>
      <c r="BG249" s="60"/>
      <c r="BH249" s="60"/>
      <c r="BI249" s="58"/>
      <c r="BJ249" s="33"/>
      <c r="BK249" s="65"/>
      <c r="BL249" s="44"/>
      <c r="BM249" s="64"/>
      <c r="BN249" s="58"/>
      <c r="BO249" s="58"/>
      <c r="BP249" s="64"/>
      <c r="BQ249" s="59"/>
    </row>
    <row r="250" spans="1:69" x14ac:dyDescent="0.3">
      <c r="A250" s="45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74"/>
      <c r="AZ250" s="46"/>
      <c r="BA250" s="46"/>
      <c r="BB250" s="46"/>
      <c r="BC250" s="46"/>
      <c r="BD250" s="46"/>
      <c r="BE250" s="46"/>
      <c r="BF250" s="46"/>
      <c r="BG250" s="60"/>
      <c r="BH250" s="60"/>
      <c r="BI250" s="58"/>
      <c r="BJ250" s="33"/>
      <c r="BK250" s="65"/>
      <c r="BL250" s="44"/>
      <c r="BM250" s="64"/>
      <c r="BN250" s="58"/>
      <c r="BO250" s="58"/>
      <c r="BP250" s="64"/>
      <c r="BQ250" s="59"/>
    </row>
    <row r="251" spans="1:69" x14ac:dyDescent="0.3">
      <c r="A251" s="45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74"/>
      <c r="AZ251" s="46"/>
      <c r="BA251" s="46"/>
      <c r="BB251" s="46"/>
      <c r="BC251" s="46"/>
      <c r="BD251" s="46"/>
      <c r="BE251" s="46"/>
      <c r="BF251" s="46"/>
      <c r="BG251" s="60"/>
      <c r="BH251" s="60"/>
      <c r="BI251" s="58"/>
      <c r="BJ251" s="33"/>
      <c r="BK251" s="65"/>
      <c r="BL251" s="44"/>
      <c r="BM251" s="64"/>
      <c r="BN251" s="58"/>
      <c r="BO251" s="58"/>
      <c r="BP251" s="64"/>
      <c r="BQ251" s="59"/>
    </row>
    <row r="252" spans="1:69" x14ac:dyDescent="0.3">
      <c r="A252" s="45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74"/>
      <c r="AZ252" s="46"/>
      <c r="BA252" s="46"/>
      <c r="BB252" s="46"/>
      <c r="BC252" s="46"/>
      <c r="BD252" s="46"/>
      <c r="BE252" s="46"/>
      <c r="BF252" s="46"/>
      <c r="BG252" s="60"/>
      <c r="BH252" s="60"/>
      <c r="BI252" s="58"/>
      <c r="BJ252" s="33"/>
      <c r="BK252" s="65"/>
      <c r="BL252" s="44"/>
      <c r="BM252" s="64"/>
      <c r="BN252" s="58"/>
      <c r="BO252" s="58"/>
      <c r="BP252" s="64"/>
      <c r="BQ252" s="59"/>
    </row>
    <row r="253" spans="1:69" x14ac:dyDescent="0.3">
      <c r="A253" s="45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74"/>
      <c r="AZ253" s="46"/>
      <c r="BA253" s="46"/>
      <c r="BB253" s="46"/>
      <c r="BC253" s="46"/>
      <c r="BD253" s="46"/>
      <c r="BE253" s="46"/>
      <c r="BF253" s="46"/>
      <c r="BG253" s="60"/>
      <c r="BH253" s="60"/>
      <c r="BI253" s="58"/>
      <c r="BJ253" s="33"/>
      <c r="BK253" s="65"/>
      <c r="BL253" s="44"/>
      <c r="BM253" s="64"/>
      <c r="BN253" s="58"/>
      <c r="BO253" s="58"/>
      <c r="BP253" s="64"/>
      <c r="BQ253" s="59"/>
    </row>
    <row r="254" spans="1:69" x14ac:dyDescent="0.3">
      <c r="A254" s="45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74"/>
      <c r="AZ254" s="46"/>
      <c r="BA254" s="46"/>
      <c r="BB254" s="46"/>
      <c r="BC254" s="46"/>
      <c r="BD254" s="46"/>
      <c r="BE254" s="46"/>
      <c r="BF254" s="46"/>
      <c r="BG254" s="60"/>
      <c r="BH254" s="60"/>
      <c r="BI254" s="58"/>
      <c r="BJ254" s="33"/>
      <c r="BK254" s="65"/>
      <c r="BL254" s="44"/>
      <c r="BM254" s="64"/>
      <c r="BN254" s="58"/>
      <c r="BO254" s="58"/>
      <c r="BP254" s="64"/>
      <c r="BQ254" s="59"/>
    </row>
    <row r="255" spans="1:69" x14ac:dyDescent="0.3">
      <c r="A255" s="45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74"/>
      <c r="AZ255" s="46"/>
      <c r="BA255" s="46"/>
      <c r="BB255" s="46"/>
      <c r="BC255" s="46"/>
      <c r="BD255" s="46"/>
      <c r="BE255" s="46"/>
      <c r="BF255" s="46"/>
      <c r="BG255" s="60"/>
      <c r="BH255" s="60"/>
      <c r="BI255" s="58"/>
      <c r="BJ255" s="33"/>
      <c r="BK255" s="65"/>
      <c r="BL255" s="44"/>
      <c r="BM255" s="64"/>
      <c r="BN255" s="58"/>
      <c r="BO255" s="58"/>
      <c r="BP255" s="64"/>
      <c r="BQ255" s="59"/>
    </row>
    <row r="256" spans="1:69" x14ac:dyDescent="0.3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74"/>
      <c r="AZ256" s="46"/>
      <c r="BA256" s="46"/>
      <c r="BB256" s="46"/>
      <c r="BC256" s="46"/>
      <c r="BD256" s="46"/>
      <c r="BE256" s="46"/>
      <c r="BF256" s="46"/>
      <c r="BG256" s="60"/>
      <c r="BH256" s="60"/>
      <c r="BI256" s="58"/>
      <c r="BJ256" s="33"/>
      <c r="BK256" s="65"/>
      <c r="BL256" s="44"/>
      <c r="BM256" s="64"/>
      <c r="BN256" s="58"/>
      <c r="BO256" s="58"/>
      <c r="BP256" s="64"/>
      <c r="BQ256" s="59"/>
    </row>
    <row r="257" spans="1:69" x14ac:dyDescent="0.3">
      <c r="A257" s="45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74"/>
      <c r="AZ257" s="46"/>
      <c r="BA257" s="46"/>
      <c r="BB257" s="46"/>
      <c r="BC257" s="46"/>
      <c r="BD257" s="46"/>
      <c r="BE257" s="46"/>
      <c r="BF257" s="46"/>
      <c r="BG257" s="60"/>
      <c r="BH257" s="60"/>
      <c r="BI257" s="58"/>
      <c r="BJ257" s="33"/>
      <c r="BK257" s="65"/>
      <c r="BL257" s="44"/>
      <c r="BM257" s="64"/>
      <c r="BN257" s="58"/>
      <c r="BO257" s="58"/>
      <c r="BP257" s="64"/>
      <c r="BQ257" s="59"/>
    </row>
    <row r="258" spans="1:69" x14ac:dyDescent="0.3">
      <c r="A258" s="45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74"/>
      <c r="AZ258" s="46"/>
      <c r="BA258" s="46"/>
      <c r="BB258" s="46"/>
      <c r="BC258" s="46"/>
      <c r="BD258" s="46"/>
      <c r="BE258" s="46"/>
      <c r="BF258" s="46"/>
      <c r="BG258" s="60"/>
      <c r="BH258" s="60"/>
      <c r="BI258" s="58"/>
      <c r="BJ258" s="33"/>
      <c r="BK258" s="65"/>
      <c r="BL258" s="44"/>
      <c r="BM258" s="64"/>
      <c r="BN258" s="58"/>
      <c r="BO258" s="58"/>
      <c r="BP258" s="64"/>
      <c r="BQ258" s="59"/>
    </row>
    <row r="259" spans="1:69" x14ac:dyDescent="0.3">
      <c r="A259" s="45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74"/>
      <c r="AZ259" s="46"/>
      <c r="BA259" s="46"/>
      <c r="BB259" s="46"/>
      <c r="BC259" s="46"/>
      <c r="BD259" s="46"/>
      <c r="BE259" s="46"/>
      <c r="BF259" s="46"/>
      <c r="BG259" s="60"/>
      <c r="BH259" s="60"/>
      <c r="BI259" s="58"/>
      <c r="BJ259" s="33"/>
      <c r="BK259" s="65"/>
      <c r="BL259" s="44"/>
      <c r="BM259" s="64"/>
      <c r="BN259" s="58"/>
      <c r="BO259" s="58"/>
      <c r="BP259" s="64"/>
      <c r="BQ259" s="59"/>
    </row>
    <row r="260" spans="1:69" x14ac:dyDescent="0.3">
      <c r="A260" s="45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74"/>
      <c r="AZ260" s="46"/>
      <c r="BA260" s="46"/>
      <c r="BB260" s="46"/>
      <c r="BC260" s="46"/>
      <c r="BD260" s="46"/>
      <c r="BE260" s="46"/>
      <c r="BF260" s="46"/>
      <c r="BG260" s="60"/>
      <c r="BH260" s="60"/>
      <c r="BI260" s="58"/>
      <c r="BJ260" s="33"/>
      <c r="BK260" s="65"/>
      <c r="BL260" s="44"/>
      <c r="BM260" s="64"/>
      <c r="BN260" s="58"/>
      <c r="BO260" s="58"/>
      <c r="BP260" s="64"/>
      <c r="BQ260" s="59"/>
    </row>
    <row r="261" spans="1:69" x14ac:dyDescent="0.3">
      <c r="A261" s="45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74"/>
      <c r="AZ261" s="46"/>
      <c r="BA261" s="46"/>
      <c r="BB261" s="46"/>
      <c r="BC261" s="46"/>
      <c r="BD261" s="46"/>
      <c r="BE261" s="46"/>
      <c r="BF261" s="46"/>
      <c r="BG261" s="60"/>
      <c r="BH261" s="60"/>
      <c r="BI261" s="58"/>
      <c r="BJ261" s="33"/>
      <c r="BK261" s="65"/>
      <c r="BL261" s="44"/>
      <c r="BM261" s="64"/>
      <c r="BN261" s="58"/>
      <c r="BO261" s="58"/>
      <c r="BP261" s="64"/>
      <c r="BQ261" s="59"/>
    </row>
    <row r="262" spans="1:69" x14ac:dyDescent="0.3">
      <c r="A262" s="45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74"/>
      <c r="AZ262" s="46"/>
      <c r="BA262" s="46"/>
      <c r="BB262" s="46"/>
      <c r="BC262" s="46"/>
      <c r="BD262" s="46"/>
      <c r="BE262" s="46"/>
      <c r="BF262" s="46"/>
      <c r="BG262" s="60"/>
      <c r="BH262" s="60"/>
      <c r="BI262" s="58"/>
      <c r="BJ262" s="33"/>
      <c r="BK262" s="65"/>
      <c r="BL262" s="44"/>
      <c r="BM262" s="64"/>
      <c r="BN262" s="58"/>
      <c r="BO262" s="58"/>
      <c r="BP262" s="64"/>
      <c r="BQ262" s="59"/>
    </row>
    <row r="263" spans="1:69" x14ac:dyDescent="0.3">
      <c r="A263" s="45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74"/>
      <c r="AZ263" s="46"/>
      <c r="BA263" s="46"/>
      <c r="BB263" s="46"/>
      <c r="BC263" s="46"/>
      <c r="BD263" s="46"/>
      <c r="BE263" s="46"/>
      <c r="BF263" s="46"/>
      <c r="BG263" s="60"/>
      <c r="BH263" s="60"/>
      <c r="BI263" s="58"/>
      <c r="BJ263" s="33"/>
      <c r="BK263" s="65"/>
      <c r="BL263" s="44"/>
      <c r="BM263" s="64"/>
      <c r="BN263" s="58"/>
      <c r="BO263" s="58"/>
      <c r="BP263" s="64"/>
      <c r="BQ263" s="59"/>
    </row>
    <row r="264" spans="1:69" x14ac:dyDescent="0.3">
      <c r="A264" s="45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74"/>
      <c r="AZ264" s="46"/>
      <c r="BA264" s="46"/>
      <c r="BB264" s="46"/>
      <c r="BC264" s="46"/>
      <c r="BD264" s="46"/>
      <c r="BE264" s="46"/>
      <c r="BF264" s="46"/>
      <c r="BG264" s="60"/>
      <c r="BH264" s="60"/>
      <c r="BI264" s="58"/>
      <c r="BJ264" s="33"/>
      <c r="BK264" s="65"/>
      <c r="BL264" s="44"/>
      <c r="BM264" s="64"/>
      <c r="BN264" s="58"/>
      <c r="BO264" s="58"/>
      <c r="BP264" s="64"/>
      <c r="BQ264" s="59"/>
    </row>
    <row r="265" spans="1:69" x14ac:dyDescent="0.3">
      <c r="A265" s="45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74"/>
      <c r="AZ265" s="46"/>
      <c r="BA265" s="46"/>
      <c r="BB265" s="46"/>
      <c r="BC265" s="46"/>
      <c r="BD265" s="46"/>
      <c r="BE265" s="46"/>
      <c r="BF265" s="46"/>
      <c r="BG265" s="60"/>
      <c r="BH265" s="60"/>
      <c r="BI265" s="58"/>
      <c r="BJ265" s="33"/>
      <c r="BK265" s="65"/>
      <c r="BL265" s="44"/>
      <c r="BM265" s="64"/>
      <c r="BN265" s="58"/>
      <c r="BO265" s="58"/>
      <c r="BP265" s="64"/>
      <c r="BQ265" s="59"/>
    </row>
    <row r="266" spans="1:69" x14ac:dyDescent="0.3">
      <c r="A266" s="45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74"/>
      <c r="AZ266" s="46"/>
      <c r="BA266" s="46"/>
      <c r="BB266" s="46"/>
      <c r="BC266" s="46"/>
      <c r="BD266" s="46"/>
      <c r="BE266" s="46"/>
      <c r="BF266" s="46"/>
      <c r="BG266" s="60"/>
      <c r="BH266" s="60"/>
      <c r="BI266" s="58"/>
      <c r="BJ266" s="33"/>
      <c r="BK266" s="65"/>
      <c r="BL266" s="44"/>
      <c r="BM266" s="64"/>
      <c r="BN266" s="58"/>
      <c r="BO266" s="58"/>
      <c r="BP266" s="64"/>
      <c r="BQ266" s="59"/>
    </row>
    <row r="267" spans="1:69" x14ac:dyDescent="0.3">
      <c r="A267" s="45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74"/>
      <c r="AZ267" s="46"/>
      <c r="BA267" s="46"/>
      <c r="BB267" s="46"/>
      <c r="BC267" s="46"/>
      <c r="BD267" s="46"/>
      <c r="BE267" s="46"/>
      <c r="BF267" s="46"/>
      <c r="BG267" s="60"/>
      <c r="BH267" s="60"/>
      <c r="BI267" s="58"/>
      <c r="BJ267" s="33"/>
      <c r="BK267" s="65"/>
      <c r="BL267" s="44"/>
      <c r="BM267" s="64"/>
      <c r="BN267" s="58"/>
      <c r="BO267" s="58"/>
      <c r="BP267" s="64"/>
      <c r="BQ267" s="59"/>
    </row>
    <row r="268" spans="1:69" x14ac:dyDescent="0.3">
      <c r="A268" s="45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74"/>
      <c r="AZ268" s="46"/>
      <c r="BA268" s="46"/>
      <c r="BB268" s="46"/>
      <c r="BC268" s="46"/>
      <c r="BD268" s="46"/>
      <c r="BE268" s="46"/>
      <c r="BF268" s="46"/>
      <c r="BG268" s="60"/>
      <c r="BH268" s="60"/>
      <c r="BI268" s="58"/>
      <c r="BJ268" s="33"/>
      <c r="BK268" s="65"/>
      <c r="BL268" s="44"/>
      <c r="BM268" s="64"/>
      <c r="BN268" s="58"/>
      <c r="BO268" s="58"/>
      <c r="BP268" s="64"/>
      <c r="BQ268" s="59"/>
    </row>
    <row r="269" spans="1:69" x14ac:dyDescent="0.3">
      <c r="A269" s="45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74"/>
      <c r="AZ269" s="46"/>
      <c r="BA269" s="46"/>
      <c r="BB269" s="46"/>
      <c r="BC269" s="46"/>
      <c r="BD269" s="46"/>
      <c r="BE269" s="46"/>
      <c r="BF269" s="46"/>
      <c r="BG269" s="60"/>
      <c r="BH269" s="60"/>
      <c r="BI269" s="58"/>
      <c r="BJ269" s="33"/>
      <c r="BK269" s="65"/>
      <c r="BL269" s="44"/>
      <c r="BM269" s="64"/>
      <c r="BN269" s="58"/>
      <c r="BO269" s="58"/>
      <c r="BP269" s="64"/>
      <c r="BQ269" s="59"/>
    </row>
    <row r="270" spans="1:69" x14ac:dyDescent="0.3">
      <c r="A270" s="45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74"/>
      <c r="AZ270" s="46"/>
      <c r="BA270" s="46"/>
      <c r="BB270" s="46"/>
      <c r="BC270" s="46"/>
      <c r="BD270" s="46"/>
      <c r="BE270" s="46"/>
      <c r="BF270" s="46"/>
      <c r="BG270" s="60"/>
      <c r="BH270" s="60"/>
      <c r="BI270" s="58"/>
      <c r="BJ270" s="33"/>
      <c r="BK270" s="65"/>
      <c r="BL270" s="44"/>
      <c r="BM270" s="64"/>
      <c r="BN270" s="58"/>
      <c r="BO270" s="58"/>
      <c r="BP270" s="64"/>
      <c r="BQ270" s="59"/>
    </row>
    <row r="271" spans="1:69" x14ac:dyDescent="0.3">
      <c r="A271" s="45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74"/>
      <c r="AZ271" s="46"/>
      <c r="BA271" s="46"/>
      <c r="BB271" s="46"/>
      <c r="BC271" s="46"/>
      <c r="BD271" s="46"/>
      <c r="BE271" s="46"/>
      <c r="BF271" s="46"/>
      <c r="BG271" s="60"/>
      <c r="BH271" s="60"/>
      <c r="BI271" s="58"/>
      <c r="BJ271" s="33"/>
      <c r="BK271" s="65"/>
      <c r="BL271" s="44"/>
      <c r="BM271" s="64"/>
      <c r="BN271" s="58"/>
      <c r="BO271" s="58"/>
      <c r="BP271" s="64"/>
      <c r="BQ271" s="59"/>
    </row>
    <row r="272" spans="1:69" x14ac:dyDescent="0.3">
      <c r="A272" s="45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74"/>
      <c r="AZ272" s="46"/>
      <c r="BA272" s="46"/>
      <c r="BB272" s="46"/>
      <c r="BC272" s="46"/>
      <c r="BD272" s="46"/>
      <c r="BE272" s="46"/>
      <c r="BF272" s="46"/>
      <c r="BG272" s="60"/>
      <c r="BH272" s="60"/>
      <c r="BI272" s="58"/>
      <c r="BJ272" s="33"/>
      <c r="BK272" s="65"/>
      <c r="BL272" s="44"/>
      <c r="BM272" s="64"/>
      <c r="BN272" s="58"/>
      <c r="BO272" s="58"/>
      <c r="BP272" s="64"/>
      <c r="BQ272" s="59"/>
    </row>
    <row r="273" spans="1:69" x14ac:dyDescent="0.3">
      <c r="A273" s="45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74"/>
      <c r="AZ273" s="46"/>
      <c r="BA273" s="46"/>
      <c r="BB273" s="46"/>
      <c r="BC273" s="46"/>
      <c r="BD273" s="46"/>
      <c r="BE273" s="46"/>
      <c r="BF273" s="46"/>
      <c r="BG273" s="60"/>
      <c r="BH273" s="60"/>
      <c r="BI273" s="58"/>
      <c r="BJ273" s="33"/>
      <c r="BK273" s="65"/>
      <c r="BL273" s="44"/>
      <c r="BM273" s="64"/>
      <c r="BN273" s="58"/>
      <c r="BO273" s="58"/>
      <c r="BP273" s="64"/>
      <c r="BQ273" s="59"/>
    </row>
    <row r="274" spans="1:69" x14ac:dyDescent="0.3">
      <c r="A274" s="45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74"/>
      <c r="AZ274" s="46"/>
      <c r="BA274" s="46"/>
      <c r="BB274" s="46"/>
      <c r="BC274" s="46"/>
      <c r="BD274" s="46"/>
      <c r="BE274" s="46"/>
      <c r="BF274" s="46"/>
      <c r="BG274" s="60"/>
      <c r="BH274" s="60"/>
      <c r="BI274" s="58"/>
      <c r="BJ274" s="33"/>
      <c r="BK274" s="65"/>
      <c r="BL274" s="44"/>
      <c r="BM274" s="64"/>
      <c r="BN274" s="58"/>
      <c r="BO274" s="58"/>
      <c r="BP274" s="64"/>
      <c r="BQ274" s="59"/>
    </row>
    <row r="275" spans="1:69" x14ac:dyDescent="0.3">
      <c r="A275" s="45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74"/>
      <c r="AZ275" s="46"/>
      <c r="BA275" s="46"/>
      <c r="BB275" s="46"/>
      <c r="BC275" s="46"/>
      <c r="BD275" s="46"/>
      <c r="BE275" s="46"/>
      <c r="BF275" s="46"/>
      <c r="BG275" s="60"/>
      <c r="BH275" s="60"/>
      <c r="BI275" s="58"/>
      <c r="BJ275" s="33"/>
      <c r="BK275" s="65"/>
      <c r="BL275" s="44"/>
      <c r="BM275" s="64"/>
      <c r="BN275" s="58"/>
      <c r="BO275" s="58"/>
      <c r="BP275" s="64"/>
      <c r="BQ275" s="59"/>
    </row>
    <row r="276" spans="1:69" x14ac:dyDescent="0.3">
      <c r="A276" s="45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74"/>
      <c r="AZ276" s="46"/>
      <c r="BA276" s="46"/>
      <c r="BB276" s="46"/>
      <c r="BC276" s="46"/>
      <c r="BD276" s="46"/>
      <c r="BE276" s="46"/>
      <c r="BF276" s="46"/>
      <c r="BG276" s="60"/>
      <c r="BH276" s="60"/>
      <c r="BI276" s="58"/>
      <c r="BJ276" s="33"/>
      <c r="BK276" s="65"/>
      <c r="BL276" s="44"/>
      <c r="BM276" s="64"/>
      <c r="BN276" s="58"/>
      <c r="BO276" s="58"/>
      <c r="BP276" s="64"/>
      <c r="BQ276" s="59"/>
    </row>
    <row r="277" spans="1:69" x14ac:dyDescent="0.3">
      <c r="A277" s="45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74"/>
      <c r="AZ277" s="46"/>
      <c r="BA277" s="46"/>
      <c r="BB277" s="46"/>
      <c r="BC277" s="46"/>
      <c r="BD277" s="46"/>
      <c r="BE277" s="46"/>
      <c r="BF277" s="46"/>
      <c r="BG277" s="60"/>
      <c r="BH277" s="60"/>
      <c r="BI277" s="58"/>
      <c r="BJ277" s="33"/>
      <c r="BK277" s="65"/>
      <c r="BL277" s="44"/>
      <c r="BM277" s="64"/>
      <c r="BN277" s="58"/>
      <c r="BO277" s="58"/>
      <c r="BP277" s="64"/>
      <c r="BQ277" s="59"/>
    </row>
    <row r="278" spans="1:69" x14ac:dyDescent="0.3">
      <c r="A278" s="45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74"/>
      <c r="AZ278" s="46"/>
      <c r="BA278" s="46"/>
      <c r="BB278" s="46"/>
      <c r="BC278" s="46"/>
      <c r="BD278" s="46"/>
      <c r="BE278" s="46"/>
      <c r="BF278" s="46"/>
      <c r="BG278" s="60"/>
      <c r="BH278" s="60"/>
      <c r="BI278" s="58"/>
      <c r="BJ278" s="33"/>
      <c r="BK278" s="65"/>
      <c r="BL278" s="44"/>
      <c r="BM278" s="64"/>
      <c r="BN278" s="58"/>
      <c r="BO278" s="58"/>
      <c r="BP278" s="64"/>
      <c r="BQ278" s="59"/>
    </row>
    <row r="279" spans="1:69" x14ac:dyDescent="0.3">
      <c r="A279" s="45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74"/>
      <c r="AZ279" s="46"/>
      <c r="BA279" s="46"/>
      <c r="BB279" s="46"/>
      <c r="BC279" s="46"/>
      <c r="BD279" s="46"/>
      <c r="BE279" s="46"/>
      <c r="BF279" s="46"/>
      <c r="BG279" s="60"/>
      <c r="BH279" s="60"/>
      <c r="BI279" s="58"/>
      <c r="BJ279" s="33"/>
      <c r="BK279" s="65"/>
      <c r="BL279" s="44"/>
      <c r="BM279" s="64"/>
      <c r="BN279" s="58"/>
      <c r="BO279" s="58"/>
      <c r="BP279" s="64"/>
      <c r="BQ279" s="59"/>
    </row>
    <row r="280" spans="1:69" x14ac:dyDescent="0.3">
      <c r="A280" s="45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74"/>
      <c r="AZ280" s="46"/>
      <c r="BA280" s="46"/>
      <c r="BB280" s="46"/>
      <c r="BC280" s="46"/>
      <c r="BD280" s="46"/>
      <c r="BE280" s="46"/>
      <c r="BF280" s="46"/>
      <c r="BG280" s="60"/>
      <c r="BH280" s="60"/>
      <c r="BI280" s="58"/>
      <c r="BJ280" s="33"/>
      <c r="BK280" s="65"/>
      <c r="BL280" s="44"/>
      <c r="BM280" s="64"/>
      <c r="BN280" s="58"/>
      <c r="BO280" s="58"/>
      <c r="BP280" s="64"/>
      <c r="BQ280" s="59"/>
    </row>
    <row r="281" spans="1:69" x14ac:dyDescent="0.3">
      <c r="A281" s="45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74"/>
      <c r="AZ281" s="46"/>
      <c r="BA281" s="46"/>
      <c r="BB281" s="46"/>
      <c r="BC281" s="46"/>
      <c r="BD281" s="46"/>
      <c r="BE281" s="46"/>
      <c r="BF281" s="46"/>
      <c r="BG281" s="60"/>
      <c r="BH281" s="60"/>
      <c r="BI281" s="58"/>
      <c r="BJ281" s="33"/>
      <c r="BK281" s="65"/>
      <c r="BL281" s="44"/>
      <c r="BM281" s="64"/>
      <c r="BN281" s="58"/>
      <c r="BO281" s="58"/>
      <c r="BP281" s="64"/>
      <c r="BQ281" s="59"/>
    </row>
    <row r="282" spans="1:69" x14ac:dyDescent="0.3">
      <c r="A282" s="45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74"/>
      <c r="AZ282" s="46"/>
      <c r="BA282" s="46"/>
      <c r="BB282" s="46"/>
      <c r="BC282" s="46"/>
      <c r="BD282" s="46"/>
      <c r="BE282" s="46"/>
      <c r="BF282" s="46"/>
      <c r="BG282" s="60"/>
      <c r="BH282" s="60"/>
      <c r="BI282" s="58"/>
      <c r="BJ282" s="33"/>
      <c r="BK282" s="65"/>
      <c r="BL282" s="44"/>
      <c r="BM282" s="64"/>
      <c r="BN282" s="58"/>
      <c r="BO282" s="58"/>
      <c r="BP282" s="64"/>
      <c r="BQ282" s="59"/>
    </row>
    <row r="283" spans="1:69" x14ac:dyDescent="0.3">
      <c r="A283" s="45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74"/>
      <c r="AZ283" s="46"/>
      <c r="BA283" s="46"/>
      <c r="BB283" s="46"/>
      <c r="BC283" s="46"/>
      <c r="BD283" s="46"/>
      <c r="BE283" s="46"/>
      <c r="BF283" s="46"/>
      <c r="BG283" s="60"/>
      <c r="BH283" s="60"/>
      <c r="BI283" s="58"/>
      <c r="BJ283" s="33"/>
      <c r="BK283" s="65"/>
      <c r="BL283" s="44"/>
      <c r="BM283" s="64"/>
      <c r="BN283" s="58"/>
      <c r="BO283" s="58"/>
      <c r="BP283" s="64"/>
      <c r="BQ283" s="59"/>
    </row>
    <row r="284" spans="1:69" x14ac:dyDescent="0.3">
      <c r="A284" s="45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74"/>
      <c r="AZ284" s="46"/>
      <c r="BA284" s="46"/>
      <c r="BB284" s="46"/>
      <c r="BC284" s="46"/>
      <c r="BD284" s="46"/>
      <c r="BE284" s="46"/>
      <c r="BF284" s="46"/>
      <c r="BG284" s="60"/>
      <c r="BH284" s="60"/>
      <c r="BI284" s="58"/>
      <c r="BJ284" s="33"/>
      <c r="BK284" s="65"/>
      <c r="BL284" s="44"/>
      <c r="BM284" s="64"/>
      <c r="BN284" s="58"/>
      <c r="BO284" s="58"/>
      <c r="BP284" s="64"/>
      <c r="BQ284" s="59"/>
    </row>
    <row r="285" spans="1:69" x14ac:dyDescent="0.3">
      <c r="A285" s="45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74"/>
      <c r="AZ285" s="46"/>
      <c r="BA285" s="46"/>
      <c r="BB285" s="46"/>
      <c r="BC285" s="46"/>
      <c r="BD285" s="46"/>
      <c r="BE285" s="46"/>
      <c r="BF285" s="46"/>
      <c r="BG285" s="60"/>
      <c r="BH285" s="60"/>
      <c r="BI285" s="58"/>
      <c r="BJ285" s="33"/>
      <c r="BK285" s="65"/>
      <c r="BL285" s="44"/>
      <c r="BM285" s="64"/>
      <c r="BN285" s="58"/>
      <c r="BO285" s="58"/>
      <c r="BP285" s="64"/>
      <c r="BQ285" s="59"/>
    </row>
    <row r="286" spans="1:69" x14ac:dyDescent="0.3">
      <c r="A286" s="45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74"/>
      <c r="AZ286" s="46"/>
      <c r="BA286" s="46"/>
      <c r="BB286" s="46"/>
      <c r="BC286" s="46"/>
      <c r="BD286" s="46"/>
      <c r="BE286" s="46"/>
      <c r="BF286" s="46"/>
      <c r="BG286" s="60"/>
      <c r="BH286" s="60"/>
      <c r="BI286" s="58"/>
      <c r="BJ286" s="33"/>
      <c r="BK286" s="65"/>
      <c r="BL286" s="44"/>
      <c r="BM286" s="64"/>
      <c r="BN286" s="58"/>
      <c r="BO286" s="58"/>
      <c r="BP286" s="64"/>
      <c r="BQ286" s="59"/>
    </row>
    <row r="287" spans="1:69" x14ac:dyDescent="0.3">
      <c r="A287" s="45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74"/>
      <c r="AZ287" s="46"/>
      <c r="BA287" s="46"/>
      <c r="BB287" s="46"/>
      <c r="BC287" s="46"/>
      <c r="BD287" s="46"/>
      <c r="BE287" s="46"/>
      <c r="BF287" s="46"/>
      <c r="BG287" s="60"/>
      <c r="BH287" s="60"/>
      <c r="BI287" s="58"/>
      <c r="BJ287" s="33"/>
      <c r="BK287" s="65"/>
      <c r="BL287" s="44"/>
      <c r="BM287" s="64"/>
      <c r="BN287" s="58"/>
      <c r="BO287" s="58"/>
      <c r="BP287" s="64"/>
      <c r="BQ287" s="59"/>
    </row>
    <row r="288" spans="1:69" x14ac:dyDescent="0.3">
      <c r="A288" s="45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74"/>
      <c r="AZ288" s="46"/>
      <c r="BA288" s="46"/>
      <c r="BB288" s="46"/>
      <c r="BC288" s="46"/>
      <c r="BD288" s="46"/>
      <c r="BE288" s="46"/>
      <c r="BF288" s="46"/>
      <c r="BG288" s="60"/>
      <c r="BH288" s="60"/>
      <c r="BI288" s="58"/>
      <c r="BJ288" s="33"/>
      <c r="BK288" s="65"/>
      <c r="BL288" s="44"/>
      <c r="BM288" s="64"/>
      <c r="BN288" s="58"/>
      <c r="BO288" s="58"/>
      <c r="BP288" s="64"/>
      <c r="BQ288" s="59"/>
    </row>
    <row r="289" spans="1:69" x14ac:dyDescent="0.3">
      <c r="A289" s="45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74"/>
      <c r="AZ289" s="46"/>
      <c r="BA289" s="46"/>
      <c r="BB289" s="46"/>
      <c r="BC289" s="46"/>
      <c r="BD289" s="46"/>
      <c r="BE289" s="46"/>
      <c r="BF289" s="46"/>
      <c r="BG289" s="60"/>
      <c r="BH289" s="60"/>
      <c r="BI289" s="58"/>
      <c r="BJ289" s="33"/>
      <c r="BK289" s="65"/>
      <c r="BL289" s="44"/>
      <c r="BM289" s="64"/>
      <c r="BN289" s="58"/>
      <c r="BO289" s="58"/>
      <c r="BP289" s="64"/>
      <c r="BQ289" s="59"/>
    </row>
    <row r="290" spans="1:69" x14ac:dyDescent="0.3">
      <c r="A290" s="45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74"/>
      <c r="AZ290" s="46"/>
      <c r="BA290" s="46"/>
      <c r="BB290" s="46"/>
      <c r="BC290" s="46"/>
      <c r="BD290" s="46"/>
      <c r="BE290" s="46"/>
      <c r="BF290" s="46"/>
      <c r="BG290" s="60"/>
      <c r="BH290" s="60"/>
      <c r="BI290" s="58"/>
      <c r="BJ290" s="33"/>
      <c r="BK290" s="65"/>
      <c r="BL290" s="44"/>
      <c r="BM290" s="64"/>
      <c r="BN290" s="58"/>
      <c r="BO290" s="58"/>
      <c r="BP290" s="64"/>
      <c r="BQ290" s="59"/>
    </row>
    <row r="291" spans="1:69" x14ac:dyDescent="0.3">
      <c r="A291" s="45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74"/>
      <c r="AZ291" s="46"/>
      <c r="BA291" s="46"/>
      <c r="BB291" s="46"/>
      <c r="BC291" s="46"/>
      <c r="BD291" s="46"/>
      <c r="BE291" s="46"/>
      <c r="BF291" s="46"/>
      <c r="BG291" s="60"/>
      <c r="BH291" s="60"/>
      <c r="BI291" s="58"/>
      <c r="BJ291" s="33"/>
      <c r="BK291" s="65"/>
      <c r="BL291" s="44"/>
      <c r="BM291" s="64"/>
      <c r="BN291" s="58"/>
      <c r="BO291" s="58"/>
      <c r="BP291" s="64"/>
      <c r="BQ291" s="59"/>
    </row>
    <row r="292" spans="1:69" x14ac:dyDescent="0.3">
      <c r="A292" s="45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74"/>
      <c r="AZ292" s="46"/>
      <c r="BA292" s="46"/>
      <c r="BB292" s="46"/>
      <c r="BC292" s="46"/>
      <c r="BD292" s="46"/>
      <c r="BE292" s="46"/>
      <c r="BF292" s="46"/>
      <c r="BG292" s="60"/>
      <c r="BH292" s="60"/>
      <c r="BI292" s="58"/>
      <c r="BJ292" s="33"/>
      <c r="BK292" s="65"/>
      <c r="BL292" s="44"/>
      <c r="BM292" s="64"/>
      <c r="BN292" s="58"/>
      <c r="BO292" s="58"/>
      <c r="BP292" s="64"/>
      <c r="BQ292" s="59"/>
    </row>
    <row r="293" spans="1:69" x14ac:dyDescent="0.3">
      <c r="A293" s="45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74"/>
      <c r="AZ293" s="46"/>
      <c r="BA293" s="46"/>
      <c r="BB293" s="46"/>
      <c r="BC293" s="46"/>
      <c r="BD293" s="46"/>
      <c r="BE293" s="46"/>
      <c r="BF293" s="46"/>
      <c r="BG293" s="60"/>
      <c r="BH293" s="60"/>
      <c r="BI293" s="58"/>
      <c r="BJ293" s="33"/>
      <c r="BK293" s="65"/>
      <c r="BL293" s="44"/>
      <c r="BM293" s="64"/>
      <c r="BN293" s="58"/>
      <c r="BO293" s="58"/>
      <c r="BP293" s="64"/>
      <c r="BQ293" s="59"/>
    </row>
    <row r="294" spans="1:69" x14ac:dyDescent="0.3">
      <c r="A294" s="45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74"/>
      <c r="AZ294" s="46"/>
      <c r="BA294" s="46"/>
      <c r="BB294" s="46"/>
      <c r="BC294" s="46"/>
      <c r="BD294" s="46"/>
      <c r="BE294" s="46"/>
      <c r="BF294" s="46"/>
      <c r="BG294" s="60"/>
      <c r="BH294" s="60"/>
      <c r="BI294" s="58"/>
      <c r="BJ294" s="33"/>
      <c r="BK294" s="65"/>
      <c r="BL294" s="44"/>
      <c r="BM294" s="64"/>
      <c r="BN294" s="58"/>
      <c r="BO294" s="58"/>
      <c r="BP294" s="64"/>
      <c r="BQ294" s="59"/>
    </row>
    <row r="295" spans="1:69" x14ac:dyDescent="0.3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74"/>
      <c r="AZ295" s="46"/>
      <c r="BA295" s="46"/>
      <c r="BB295" s="46"/>
      <c r="BC295" s="46"/>
      <c r="BD295" s="46"/>
      <c r="BE295" s="46"/>
      <c r="BF295" s="46"/>
      <c r="BG295" s="60"/>
      <c r="BH295" s="60"/>
      <c r="BI295" s="58"/>
      <c r="BJ295" s="33"/>
      <c r="BK295" s="65"/>
      <c r="BL295" s="44"/>
      <c r="BM295" s="64"/>
      <c r="BN295" s="58"/>
      <c r="BO295" s="58"/>
      <c r="BP295" s="64"/>
      <c r="BQ295" s="59"/>
    </row>
    <row r="296" spans="1:69" x14ac:dyDescent="0.3">
      <c r="A296" s="45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74"/>
      <c r="AZ296" s="46"/>
      <c r="BA296" s="46"/>
      <c r="BB296" s="46"/>
      <c r="BC296" s="46"/>
      <c r="BD296" s="46"/>
      <c r="BE296" s="46"/>
      <c r="BF296" s="46"/>
      <c r="BG296" s="60"/>
      <c r="BH296" s="60"/>
      <c r="BI296" s="58"/>
      <c r="BJ296" s="33"/>
      <c r="BK296" s="65"/>
      <c r="BL296" s="44"/>
      <c r="BM296" s="64"/>
      <c r="BN296" s="58"/>
      <c r="BO296" s="58"/>
      <c r="BP296" s="64"/>
      <c r="BQ296" s="59"/>
    </row>
    <row r="297" spans="1:69" x14ac:dyDescent="0.3">
      <c r="A297" s="45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74"/>
      <c r="AZ297" s="46"/>
      <c r="BA297" s="46"/>
      <c r="BB297" s="46"/>
      <c r="BC297" s="46"/>
      <c r="BD297" s="46"/>
      <c r="BE297" s="46"/>
      <c r="BF297" s="46"/>
      <c r="BG297" s="60"/>
      <c r="BH297" s="60"/>
      <c r="BI297" s="58"/>
      <c r="BJ297" s="33"/>
      <c r="BK297" s="65"/>
      <c r="BL297" s="44"/>
      <c r="BM297" s="64"/>
      <c r="BN297" s="58"/>
      <c r="BO297" s="58"/>
      <c r="BP297" s="64"/>
      <c r="BQ297" s="59"/>
    </row>
    <row r="298" spans="1:69" x14ac:dyDescent="0.3">
      <c r="A298" s="45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74"/>
      <c r="AZ298" s="46"/>
      <c r="BA298" s="46"/>
      <c r="BB298" s="46"/>
      <c r="BC298" s="46"/>
      <c r="BD298" s="46"/>
      <c r="BE298" s="46"/>
      <c r="BF298" s="46"/>
      <c r="BG298" s="60"/>
      <c r="BH298" s="60"/>
      <c r="BI298" s="58"/>
      <c r="BJ298" s="33"/>
      <c r="BK298" s="65"/>
      <c r="BL298" s="44"/>
      <c r="BM298" s="64"/>
      <c r="BN298" s="58"/>
      <c r="BO298" s="58"/>
      <c r="BP298" s="64"/>
      <c r="BQ298" s="59"/>
    </row>
    <row r="299" spans="1:69" x14ac:dyDescent="0.3">
      <c r="A299" s="45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74"/>
      <c r="AZ299" s="46"/>
      <c r="BA299" s="46"/>
      <c r="BB299" s="46"/>
      <c r="BC299" s="46"/>
      <c r="BD299" s="46"/>
      <c r="BE299" s="46"/>
      <c r="BF299" s="46"/>
      <c r="BG299" s="60"/>
      <c r="BH299" s="60"/>
      <c r="BI299" s="58"/>
      <c r="BJ299" s="33"/>
      <c r="BK299" s="65"/>
      <c r="BL299" s="44"/>
      <c r="BM299" s="64"/>
      <c r="BN299" s="58"/>
      <c r="BO299" s="58"/>
      <c r="BP299" s="64"/>
      <c r="BQ299" s="59"/>
    </row>
    <row r="300" spans="1:69" x14ac:dyDescent="0.3">
      <c r="A300" s="45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74"/>
      <c r="AZ300" s="46"/>
      <c r="BA300" s="46"/>
      <c r="BB300" s="46"/>
      <c r="BC300" s="46"/>
      <c r="BD300" s="46"/>
      <c r="BE300" s="46"/>
      <c r="BF300" s="46"/>
      <c r="BG300" s="60"/>
      <c r="BH300" s="60"/>
      <c r="BI300" s="58"/>
      <c r="BJ300" s="33"/>
      <c r="BK300" s="65"/>
      <c r="BL300" s="44"/>
      <c r="BM300" s="64"/>
      <c r="BN300" s="58"/>
      <c r="BO300" s="58"/>
      <c r="BP300" s="64"/>
      <c r="BQ300" s="59"/>
    </row>
    <row r="301" spans="1:69" x14ac:dyDescent="0.3">
      <c r="A301" s="45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74"/>
      <c r="AZ301" s="46"/>
      <c r="BA301" s="46"/>
      <c r="BB301" s="46"/>
      <c r="BC301" s="46"/>
      <c r="BD301" s="46"/>
      <c r="BE301" s="46"/>
      <c r="BF301" s="46"/>
      <c r="BG301" s="60"/>
      <c r="BH301" s="60"/>
      <c r="BI301" s="58"/>
      <c r="BJ301" s="33"/>
      <c r="BK301" s="65"/>
      <c r="BL301" s="44"/>
      <c r="BM301" s="64"/>
      <c r="BN301" s="58"/>
      <c r="BO301" s="58"/>
      <c r="BP301" s="64"/>
      <c r="BQ301" s="59"/>
    </row>
    <row r="302" spans="1:69" x14ac:dyDescent="0.3">
      <c r="A302" s="45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74"/>
      <c r="AZ302" s="46"/>
      <c r="BA302" s="46"/>
      <c r="BB302" s="46"/>
      <c r="BC302" s="46"/>
      <c r="BD302" s="46"/>
      <c r="BE302" s="46"/>
      <c r="BF302" s="46"/>
      <c r="BG302" s="60"/>
      <c r="BH302" s="60"/>
      <c r="BI302" s="58"/>
      <c r="BJ302" s="33"/>
      <c r="BK302" s="65"/>
      <c r="BL302" s="44"/>
      <c r="BM302" s="64"/>
      <c r="BN302" s="58"/>
      <c r="BO302" s="58"/>
      <c r="BP302" s="64"/>
      <c r="BQ302" s="59"/>
    </row>
    <row r="303" spans="1:69" x14ac:dyDescent="0.3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74"/>
      <c r="AZ303" s="46"/>
      <c r="BA303" s="46"/>
      <c r="BB303" s="46"/>
      <c r="BC303" s="46"/>
      <c r="BD303" s="46"/>
      <c r="BE303" s="46"/>
      <c r="BF303" s="46"/>
      <c r="BG303" s="60"/>
      <c r="BH303" s="60"/>
      <c r="BI303" s="58"/>
      <c r="BJ303" s="33"/>
      <c r="BK303" s="65"/>
      <c r="BL303" s="44"/>
      <c r="BM303" s="64"/>
      <c r="BN303" s="58"/>
      <c r="BO303" s="58"/>
      <c r="BP303" s="64"/>
      <c r="BQ303" s="59"/>
    </row>
    <row r="304" spans="1:69" x14ac:dyDescent="0.3">
      <c r="A304" s="45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74"/>
      <c r="AZ304" s="46"/>
      <c r="BA304" s="46"/>
      <c r="BB304" s="46"/>
      <c r="BC304" s="46"/>
      <c r="BD304" s="46"/>
      <c r="BE304" s="46"/>
      <c r="BF304" s="46"/>
      <c r="BG304" s="60"/>
      <c r="BH304" s="60"/>
      <c r="BI304" s="58"/>
      <c r="BJ304" s="33"/>
      <c r="BK304" s="65"/>
      <c r="BL304" s="44"/>
      <c r="BM304" s="64"/>
      <c r="BN304" s="58"/>
      <c r="BO304" s="58"/>
      <c r="BP304" s="64"/>
      <c r="BQ304" s="59"/>
    </row>
    <row r="305" spans="1:69" x14ac:dyDescent="0.3">
      <c r="A305" s="45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74"/>
      <c r="AZ305" s="46"/>
      <c r="BA305" s="46"/>
      <c r="BB305" s="46"/>
      <c r="BC305" s="46"/>
      <c r="BD305" s="46"/>
      <c r="BE305" s="46"/>
      <c r="BF305" s="46"/>
      <c r="BG305" s="60"/>
      <c r="BH305" s="60"/>
      <c r="BI305" s="58"/>
      <c r="BJ305" s="33"/>
      <c r="BK305" s="65"/>
      <c r="BL305" s="44"/>
      <c r="BM305" s="64"/>
      <c r="BN305" s="58"/>
      <c r="BO305" s="58"/>
      <c r="BP305" s="64"/>
      <c r="BQ305" s="59"/>
    </row>
    <row r="306" spans="1:69" x14ac:dyDescent="0.3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74"/>
      <c r="AZ306" s="46"/>
      <c r="BA306" s="46"/>
      <c r="BB306" s="46"/>
      <c r="BC306" s="46"/>
      <c r="BD306" s="46"/>
      <c r="BE306" s="46"/>
      <c r="BF306" s="46"/>
      <c r="BG306" s="60"/>
      <c r="BH306" s="60"/>
      <c r="BI306" s="58"/>
      <c r="BJ306" s="33"/>
      <c r="BK306" s="65"/>
      <c r="BL306" s="44"/>
      <c r="BM306" s="64"/>
      <c r="BN306" s="58"/>
      <c r="BO306" s="58"/>
      <c r="BP306" s="64"/>
      <c r="BQ306" s="59"/>
    </row>
    <row r="307" spans="1:69" x14ac:dyDescent="0.3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74"/>
      <c r="AZ307" s="46"/>
      <c r="BA307" s="46"/>
      <c r="BB307" s="46"/>
      <c r="BC307" s="46"/>
      <c r="BD307" s="46"/>
      <c r="BE307" s="46"/>
      <c r="BF307" s="46"/>
      <c r="BG307" s="60"/>
      <c r="BH307" s="60"/>
      <c r="BI307" s="58"/>
      <c r="BJ307" s="33"/>
      <c r="BK307" s="65"/>
      <c r="BL307" s="44"/>
      <c r="BM307" s="64"/>
      <c r="BN307" s="58"/>
      <c r="BO307" s="58"/>
      <c r="BP307" s="64"/>
      <c r="BQ307" s="59"/>
    </row>
    <row r="308" spans="1:69" x14ac:dyDescent="0.3">
      <c r="A308" s="45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74"/>
      <c r="AZ308" s="46"/>
      <c r="BA308" s="46"/>
      <c r="BB308" s="46"/>
      <c r="BC308" s="46"/>
      <c r="BD308" s="46"/>
      <c r="BE308" s="46"/>
      <c r="BF308" s="46"/>
      <c r="BG308" s="60"/>
      <c r="BH308" s="60"/>
      <c r="BI308" s="58"/>
      <c r="BJ308" s="33"/>
      <c r="BK308" s="65"/>
      <c r="BL308" s="44"/>
      <c r="BM308" s="64"/>
      <c r="BN308" s="58"/>
      <c r="BO308" s="58"/>
      <c r="BP308" s="64"/>
      <c r="BQ308" s="59"/>
    </row>
    <row r="309" spans="1:69" x14ac:dyDescent="0.3">
      <c r="A309" s="45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74"/>
      <c r="AZ309" s="46"/>
      <c r="BA309" s="46"/>
      <c r="BB309" s="46"/>
      <c r="BC309" s="46"/>
      <c r="BD309" s="46"/>
      <c r="BE309" s="46"/>
      <c r="BF309" s="46"/>
      <c r="BG309" s="60"/>
      <c r="BH309" s="60"/>
      <c r="BI309" s="58"/>
      <c r="BJ309" s="33"/>
      <c r="BK309" s="65"/>
      <c r="BL309" s="44"/>
      <c r="BM309" s="64"/>
      <c r="BN309" s="58"/>
      <c r="BO309" s="58"/>
      <c r="BP309" s="64"/>
      <c r="BQ309" s="59"/>
    </row>
    <row r="310" spans="1:69" x14ac:dyDescent="0.3">
      <c r="A310" s="45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74"/>
      <c r="AZ310" s="46"/>
      <c r="BA310" s="46"/>
      <c r="BB310" s="46"/>
      <c r="BC310" s="46"/>
      <c r="BD310" s="46"/>
      <c r="BE310" s="46"/>
      <c r="BF310" s="46"/>
      <c r="BG310" s="60"/>
      <c r="BH310" s="60"/>
      <c r="BI310" s="58"/>
      <c r="BJ310" s="33"/>
      <c r="BK310" s="65"/>
      <c r="BL310" s="44"/>
      <c r="BM310" s="64"/>
      <c r="BN310" s="58"/>
      <c r="BO310" s="58"/>
      <c r="BP310" s="64"/>
      <c r="BQ310" s="59"/>
    </row>
    <row r="311" spans="1:69" x14ac:dyDescent="0.3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74"/>
      <c r="AZ311" s="46"/>
      <c r="BA311" s="46"/>
      <c r="BB311" s="46"/>
      <c r="BC311" s="46"/>
      <c r="BD311" s="46"/>
      <c r="BE311" s="46"/>
      <c r="BF311" s="46"/>
      <c r="BG311" s="60"/>
      <c r="BH311" s="60"/>
      <c r="BI311" s="58"/>
      <c r="BJ311" s="33"/>
      <c r="BK311" s="65"/>
      <c r="BL311" s="44"/>
      <c r="BM311" s="64"/>
      <c r="BN311" s="58"/>
      <c r="BO311" s="58"/>
      <c r="BP311" s="64"/>
      <c r="BQ311" s="59"/>
    </row>
    <row r="312" spans="1:69" x14ac:dyDescent="0.3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74"/>
      <c r="AZ312" s="46"/>
      <c r="BA312" s="46"/>
      <c r="BB312" s="46"/>
      <c r="BC312" s="46"/>
      <c r="BD312" s="46"/>
      <c r="BE312" s="46"/>
      <c r="BF312" s="46"/>
      <c r="BG312" s="60"/>
      <c r="BH312" s="60"/>
      <c r="BI312" s="58"/>
      <c r="BJ312" s="33"/>
      <c r="BK312" s="65"/>
      <c r="BL312" s="44"/>
      <c r="BM312" s="64"/>
      <c r="BN312" s="58"/>
      <c r="BO312" s="58"/>
      <c r="BP312" s="64"/>
      <c r="BQ312" s="59"/>
    </row>
    <row r="313" spans="1:69" x14ac:dyDescent="0.3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74"/>
      <c r="AZ313" s="46"/>
      <c r="BA313" s="46"/>
      <c r="BB313" s="46"/>
      <c r="BC313" s="46"/>
      <c r="BD313" s="46"/>
      <c r="BE313" s="46"/>
      <c r="BF313" s="46"/>
      <c r="BG313" s="60"/>
      <c r="BH313" s="60"/>
      <c r="BI313" s="58"/>
      <c r="BJ313" s="33"/>
      <c r="BK313" s="65"/>
      <c r="BL313" s="44"/>
      <c r="BM313" s="64"/>
      <c r="BN313" s="58"/>
      <c r="BO313" s="58"/>
      <c r="BP313" s="64"/>
      <c r="BQ313" s="59"/>
    </row>
    <row r="314" spans="1:69" x14ac:dyDescent="0.3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74"/>
      <c r="AZ314" s="46"/>
      <c r="BA314" s="46"/>
      <c r="BB314" s="46"/>
      <c r="BC314" s="46"/>
      <c r="BD314" s="46"/>
      <c r="BE314" s="46"/>
      <c r="BF314" s="46"/>
      <c r="BG314" s="60"/>
      <c r="BH314" s="60"/>
      <c r="BI314" s="58"/>
      <c r="BJ314" s="33"/>
      <c r="BK314" s="65"/>
      <c r="BL314" s="44"/>
      <c r="BM314" s="64"/>
      <c r="BN314" s="58"/>
      <c r="BO314" s="58"/>
      <c r="BP314" s="64"/>
      <c r="BQ314" s="59"/>
    </row>
    <row r="315" spans="1:69" x14ac:dyDescent="0.3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74"/>
      <c r="AZ315" s="46"/>
      <c r="BA315" s="46"/>
      <c r="BB315" s="46"/>
      <c r="BC315" s="46"/>
      <c r="BD315" s="46"/>
      <c r="BE315" s="46"/>
      <c r="BF315" s="46"/>
      <c r="BG315" s="60"/>
      <c r="BH315" s="60"/>
      <c r="BI315" s="58"/>
      <c r="BJ315" s="33"/>
      <c r="BK315" s="65"/>
      <c r="BL315" s="44"/>
      <c r="BM315" s="64"/>
      <c r="BN315" s="58"/>
      <c r="BO315" s="58"/>
      <c r="BP315" s="64"/>
      <c r="BQ315" s="59"/>
    </row>
    <row r="316" spans="1:69" x14ac:dyDescent="0.3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74"/>
      <c r="AZ316" s="46"/>
      <c r="BA316" s="46"/>
      <c r="BB316" s="46"/>
      <c r="BC316" s="46"/>
      <c r="BD316" s="46"/>
      <c r="BE316" s="46"/>
      <c r="BF316" s="46"/>
      <c r="BG316" s="60"/>
      <c r="BH316" s="60"/>
      <c r="BI316" s="58"/>
      <c r="BJ316" s="33"/>
      <c r="BK316" s="65"/>
      <c r="BL316" s="44"/>
      <c r="BM316" s="64"/>
      <c r="BN316" s="58"/>
      <c r="BO316" s="58"/>
      <c r="BP316" s="64"/>
      <c r="BQ316" s="59"/>
    </row>
    <row r="317" spans="1:69" x14ac:dyDescent="0.3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74"/>
      <c r="AZ317" s="46"/>
      <c r="BA317" s="46"/>
      <c r="BB317" s="46"/>
      <c r="BC317" s="46"/>
      <c r="BD317" s="46"/>
      <c r="BE317" s="46"/>
      <c r="BF317" s="46"/>
      <c r="BG317" s="60"/>
      <c r="BH317" s="60"/>
      <c r="BI317" s="58"/>
      <c r="BJ317" s="33"/>
      <c r="BK317" s="65"/>
      <c r="BL317" s="44"/>
      <c r="BM317" s="64"/>
      <c r="BN317" s="58"/>
      <c r="BO317" s="58"/>
      <c r="BP317" s="64"/>
      <c r="BQ317" s="59"/>
    </row>
    <row r="318" spans="1:69" x14ac:dyDescent="0.3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74"/>
      <c r="AZ318" s="46"/>
      <c r="BA318" s="46"/>
      <c r="BB318" s="46"/>
      <c r="BC318" s="46"/>
      <c r="BD318" s="46"/>
      <c r="BE318" s="46"/>
      <c r="BF318" s="46"/>
      <c r="BG318" s="60"/>
      <c r="BH318" s="60"/>
      <c r="BI318" s="58"/>
      <c r="BJ318" s="33"/>
      <c r="BK318" s="65"/>
      <c r="BL318" s="44"/>
      <c r="BM318" s="64"/>
      <c r="BN318" s="58"/>
      <c r="BO318" s="58"/>
      <c r="BP318" s="64"/>
      <c r="BQ318" s="59"/>
    </row>
    <row r="319" spans="1:69" x14ac:dyDescent="0.3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74"/>
      <c r="AZ319" s="46"/>
      <c r="BA319" s="46"/>
      <c r="BB319" s="46"/>
      <c r="BC319" s="46"/>
      <c r="BD319" s="46"/>
      <c r="BE319" s="46"/>
      <c r="BF319" s="46"/>
      <c r="BG319" s="60"/>
      <c r="BH319" s="60"/>
      <c r="BI319" s="58"/>
      <c r="BJ319" s="33"/>
      <c r="BK319" s="65"/>
      <c r="BL319" s="44"/>
      <c r="BM319" s="64"/>
      <c r="BN319" s="58"/>
      <c r="BO319" s="58"/>
      <c r="BP319" s="64"/>
      <c r="BQ319" s="59"/>
    </row>
    <row r="320" spans="1:69" x14ac:dyDescent="0.3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74"/>
      <c r="AZ320" s="46"/>
      <c r="BA320" s="46"/>
      <c r="BB320" s="46"/>
      <c r="BC320" s="46"/>
      <c r="BD320" s="46"/>
      <c r="BE320" s="46"/>
      <c r="BF320" s="46"/>
      <c r="BG320" s="60"/>
      <c r="BH320" s="60"/>
      <c r="BI320" s="58"/>
      <c r="BJ320" s="33"/>
      <c r="BK320" s="65"/>
      <c r="BL320" s="44"/>
      <c r="BM320" s="64"/>
      <c r="BN320" s="58"/>
      <c r="BO320" s="58"/>
      <c r="BP320" s="64"/>
      <c r="BQ320" s="59"/>
    </row>
    <row r="321" spans="1:69" x14ac:dyDescent="0.3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74"/>
      <c r="AZ321" s="46"/>
      <c r="BA321" s="46"/>
      <c r="BB321" s="46"/>
      <c r="BC321" s="46"/>
      <c r="BD321" s="46"/>
      <c r="BE321" s="46"/>
      <c r="BF321" s="46"/>
      <c r="BG321" s="60"/>
      <c r="BH321" s="60"/>
      <c r="BI321" s="58"/>
      <c r="BJ321" s="33"/>
      <c r="BK321" s="65"/>
      <c r="BL321" s="44"/>
      <c r="BM321" s="64"/>
      <c r="BN321" s="58"/>
      <c r="BO321" s="58"/>
      <c r="BP321" s="64"/>
      <c r="BQ321" s="59"/>
    </row>
    <row r="322" spans="1:69" x14ac:dyDescent="0.3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74"/>
      <c r="AZ322" s="46"/>
      <c r="BA322" s="46"/>
      <c r="BB322" s="46"/>
      <c r="BC322" s="46"/>
      <c r="BD322" s="46"/>
      <c r="BE322" s="46"/>
      <c r="BF322" s="46"/>
      <c r="BG322" s="60"/>
      <c r="BH322" s="60"/>
      <c r="BI322" s="58"/>
      <c r="BJ322" s="33"/>
      <c r="BK322" s="65"/>
      <c r="BL322" s="44"/>
      <c r="BM322" s="64"/>
      <c r="BN322" s="58"/>
      <c r="BO322" s="58"/>
      <c r="BP322" s="64"/>
      <c r="BQ322" s="59"/>
    </row>
    <row r="323" spans="1:69" x14ac:dyDescent="0.3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74"/>
      <c r="AZ323" s="46"/>
      <c r="BA323" s="46"/>
      <c r="BB323" s="46"/>
      <c r="BC323" s="46"/>
      <c r="BD323" s="46"/>
      <c r="BE323" s="46"/>
      <c r="BF323" s="46"/>
      <c r="BG323" s="60"/>
      <c r="BH323" s="60"/>
      <c r="BI323" s="58"/>
      <c r="BJ323" s="33"/>
      <c r="BK323" s="65"/>
      <c r="BL323" s="44"/>
      <c r="BM323" s="64"/>
      <c r="BN323" s="58"/>
      <c r="BO323" s="58"/>
      <c r="BP323" s="64"/>
      <c r="BQ323" s="59"/>
    </row>
    <row r="324" spans="1:69" x14ac:dyDescent="0.3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74"/>
      <c r="AZ324" s="46"/>
      <c r="BA324" s="46"/>
      <c r="BB324" s="46"/>
      <c r="BC324" s="46"/>
      <c r="BD324" s="46"/>
      <c r="BE324" s="46"/>
      <c r="BF324" s="46"/>
      <c r="BG324" s="60"/>
      <c r="BH324" s="60"/>
      <c r="BI324" s="58"/>
      <c r="BJ324" s="33"/>
      <c r="BK324" s="65"/>
      <c r="BL324" s="44"/>
      <c r="BM324" s="64"/>
      <c r="BN324" s="58"/>
      <c r="BO324" s="58"/>
      <c r="BP324" s="64"/>
      <c r="BQ324" s="59"/>
    </row>
    <row r="325" spans="1:69" x14ac:dyDescent="0.3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74"/>
      <c r="AZ325" s="46"/>
      <c r="BA325" s="46"/>
      <c r="BB325" s="46"/>
      <c r="BC325" s="46"/>
      <c r="BD325" s="46"/>
      <c r="BE325" s="46"/>
      <c r="BF325" s="46"/>
      <c r="BG325" s="60"/>
      <c r="BH325" s="60"/>
      <c r="BI325" s="58"/>
      <c r="BJ325" s="33"/>
      <c r="BK325" s="65"/>
      <c r="BL325" s="44"/>
      <c r="BM325" s="64"/>
      <c r="BN325" s="58"/>
      <c r="BO325" s="58"/>
      <c r="BP325" s="64"/>
      <c r="BQ325" s="59"/>
    </row>
    <row r="326" spans="1:69" x14ac:dyDescent="0.3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74"/>
      <c r="AZ326" s="46"/>
      <c r="BA326" s="46"/>
      <c r="BB326" s="46"/>
      <c r="BC326" s="46"/>
      <c r="BD326" s="46"/>
      <c r="BE326" s="46"/>
      <c r="BF326" s="46"/>
      <c r="BG326" s="60"/>
      <c r="BH326" s="60"/>
      <c r="BI326" s="58"/>
      <c r="BJ326" s="33"/>
      <c r="BK326" s="65"/>
      <c r="BL326" s="44"/>
      <c r="BM326" s="64"/>
      <c r="BN326" s="58"/>
      <c r="BO326" s="58"/>
      <c r="BP326" s="64"/>
      <c r="BQ326" s="59"/>
    </row>
    <row r="327" spans="1:69" x14ac:dyDescent="0.3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74"/>
      <c r="AZ327" s="46"/>
      <c r="BA327" s="46"/>
      <c r="BB327" s="46"/>
      <c r="BC327" s="46"/>
      <c r="BD327" s="46"/>
      <c r="BE327" s="46"/>
      <c r="BF327" s="46"/>
      <c r="BG327" s="60"/>
      <c r="BH327" s="60"/>
      <c r="BI327" s="58"/>
      <c r="BJ327" s="33"/>
      <c r="BK327" s="65"/>
      <c r="BL327" s="44"/>
      <c r="BM327" s="64"/>
      <c r="BN327" s="58"/>
      <c r="BO327" s="58"/>
      <c r="BP327" s="64"/>
      <c r="BQ327" s="59"/>
    </row>
    <row r="328" spans="1:69" x14ac:dyDescent="0.3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74"/>
      <c r="AZ328" s="46"/>
      <c r="BA328" s="46"/>
      <c r="BB328" s="46"/>
      <c r="BC328" s="46"/>
      <c r="BD328" s="46"/>
      <c r="BE328" s="46"/>
      <c r="BF328" s="46"/>
      <c r="BG328" s="60"/>
      <c r="BH328" s="60"/>
      <c r="BI328" s="58"/>
      <c r="BJ328" s="33"/>
      <c r="BK328" s="65"/>
      <c r="BL328" s="44"/>
      <c r="BM328" s="64"/>
      <c r="BN328" s="58"/>
      <c r="BO328" s="58"/>
      <c r="BP328" s="64"/>
      <c r="BQ328" s="59"/>
    </row>
    <row r="329" spans="1:69" x14ac:dyDescent="0.3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74"/>
      <c r="AZ329" s="46"/>
      <c r="BA329" s="46"/>
      <c r="BB329" s="46"/>
      <c r="BC329" s="46"/>
      <c r="BD329" s="46"/>
      <c r="BE329" s="46"/>
      <c r="BF329" s="46"/>
      <c r="BG329" s="60"/>
      <c r="BH329" s="60"/>
      <c r="BI329" s="58"/>
      <c r="BJ329" s="33"/>
      <c r="BK329" s="65"/>
      <c r="BL329" s="44"/>
      <c r="BM329" s="64"/>
      <c r="BN329" s="58"/>
      <c r="BO329" s="58"/>
      <c r="BP329" s="64"/>
      <c r="BQ329" s="59"/>
    </row>
    <row r="330" spans="1:69" x14ac:dyDescent="0.3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74"/>
      <c r="AZ330" s="46"/>
      <c r="BA330" s="46"/>
      <c r="BB330" s="46"/>
      <c r="BC330" s="46"/>
      <c r="BD330" s="46"/>
      <c r="BE330" s="46"/>
      <c r="BF330" s="46"/>
      <c r="BG330" s="60"/>
      <c r="BH330" s="60"/>
      <c r="BI330" s="58"/>
      <c r="BJ330" s="33"/>
      <c r="BK330" s="65"/>
      <c r="BL330" s="44"/>
      <c r="BM330" s="64"/>
      <c r="BN330" s="58"/>
      <c r="BO330" s="58"/>
      <c r="BP330" s="64"/>
      <c r="BQ330" s="59"/>
    </row>
    <row r="331" spans="1:69" x14ac:dyDescent="0.3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74"/>
      <c r="AZ331" s="46"/>
      <c r="BA331" s="46"/>
      <c r="BB331" s="46"/>
      <c r="BC331" s="46"/>
      <c r="BD331" s="46"/>
      <c r="BE331" s="46"/>
      <c r="BF331" s="46"/>
      <c r="BG331" s="60"/>
      <c r="BH331" s="60"/>
      <c r="BI331" s="58"/>
      <c r="BJ331" s="33"/>
      <c r="BK331" s="65"/>
      <c r="BL331" s="44"/>
      <c r="BM331" s="64"/>
      <c r="BN331" s="58"/>
      <c r="BO331" s="58"/>
      <c r="BP331" s="64"/>
      <c r="BQ331" s="59"/>
    </row>
    <row r="332" spans="1:69" x14ac:dyDescent="0.3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74"/>
      <c r="AZ332" s="46"/>
      <c r="BA332" s="46"/>
      <c r="BB332" s="46"/>
      <c r="BC332" s="46"/>
      <c r="BD332" s="46"/>
      <c r="BE332" s="46"/>
      <c r="BF332" s="46"/>
      <c r="BG332" s="60"/>
      <c r="BH332" s="60"/>
      <c r="BI332" s="58"/>
      <c r="BJ332" s="33"/>
      <c r="BK332" s="65"/>
      <c r="BL332" s="44"/>
      <c r="BM332" s="64"/>
      <c r="BN332" s="58"/>
      <c r="BO332" s="58"/>
      <c r="BP332" s="64"/>
      <c r="BQ332" s="59"/>
    </row>
    <row r="333" spans="1:69" x14ac:dyDescent="0.3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74"/>
      <c r="AZ333" s="46"/>
      <c r="BA333" s="46"/>
      <c r="BB333" s="46"/>
      <c r="BC333" s="46"/>
      <c r="BD333" s="46"/>
      <c r="BE333" s="46"/>
      <c r="BF333" s="46"/>
      <c r="BG333" s="60"/>
      <c r="BH333" s="60"/>
      <c r="BI333" s="58"/>
      <c r="BJ333" s="33"/>
      <c r="BK333" s="65"/>
      <c r="BL333" s="44"/>
      <c r="BM333" s="64"/>
      <c r="BN333" s="58"/>
      <c r="BO333" s="58"/>
      <c r="BP333" s="64"/>
      <c r="BQ333" s="59"/>
    </row>
    <row r="334" spans="1:69" x14ac:dyDescent="0.3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74"/>
      <c r="AZ334" s="46"/>
      <c r="BA334" s="46"/>
      <c r="BB334" s="46"/>
      <c r="BC334" s="46"/>
      <c r="BD334" s="46"/>
      <c r="BE334" s="46"/>
      <c r="BF334" s="46"/>
      <c r="BG334" s="60"/>
      <c r="BH334" s="60"/>
      <c r="BI334" s="58"/>
      <c r="BJ334" s="33"/>
      <c r="BK334" s="65"/>
      <c r="BL334" s="44"/>
      <c r="BM334" s="64"/>
      <c r="BN334" s="58"/>
      <c r="BO334" s="58"/>
      <c r="BP334" s="64"/>
      <c r="BQ334" s="59"/>
    </row>
    <row r="335" spans="1:69" x14ac:dyDescent="0.3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74"/>
      <c r="AZ335" s="46"/>
      <c r="BA335" s="46"/>
      <c r="BB335" s="46"/>
      <c r="BC335" s="46"/>
      <c r="BD335" s="46"/>
      <c r="BE335" s="46"/>
      <c r="BF335" s="46"/>
      <c r="BG335" s="60"/>
      <c r="BH335" s="60"/>
      <c r="BI335" s="58"/>
      <c r="BJ335" s="33"/>
      <c r="BK335" s="65"/>
      <c r="BL335" s="44"/>
      <c r="BM335" s="64"/>
      <c r="BN335" s="58"/>
      <c r="BO335" s="58"/>
      <c r="BP335" s="64"/>
      <c r="BQ335" s="59"/>
    </row>
    <row r="336" spans="1:69" x14ac:dyDescent="0.3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74"/>
      <c r="AZ336" s="46"/>
      <c r="BA336" s="46"/>
      <c r="BB336" s="46"/>
      <c r="BC336" s="46"/>
      <c r="BD336" s="46"/>
      <c r="BE336" s="46"/>
      <c r="BF336" s="46"/>
      <c r="BG336" s="60"/>
      <c r="BH336" s="60"/>
      <c r="BI336" s="58"/>
      <c r="BJ336" s="33"/>
      <c r="BK336" s="65"/>
      <c r="BL336" s="44"/>
      <c r="BM336" s="64"/>
      <c r="BN336" s="58"/>
      <c r="BO336" s="58"/>
      <c r="BP336" s="64"/>
      <c r="BQ336" s="59"/>
    </row>
    <row r="337" spans="1:69" x14ac:dyDescent="0.3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74"/>
      <c r="AZ337" s="46"/>
      <c r="BA337" s="46"/>
      <c r="BB337" s="46"/>
      <c r="BC337" s="46"/>
      <c r="BD337" s="46"/>
      <c r="BE337" s="46"/>
      <c r="BF337" s="46"/>
      <c r="BG337" s="60"/>
      <c r="BH337" s="60"/>
      <c r="BI337" s="58"/>
      <c r="BJ337" s="33"/>
      <c r="BK337" s="65"/>
      <c r="BL337" s="44"/>
      <c r="BM337" s="64"/>
      <c r="BN337" s="58"/>
      <c r="BO337" s="58"/>
      <c r="BP337" s="64"/>
      <c r="BQ337" s="59"/>
    </row>
    <row r="338" spans="1:69" x14ac:dyDescent="0.3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74"/>
      <c r="AZ338" s="46"/>
      <c r="BA338" s="46"/>
      <c r="BB338" s="46"/>
      <c r="BC338" s="46"/>
      <c r="BD338" s="46"/>
      <c r="BE338" s="46"/>
      <c r="BF338" s="46"/>
      <c r="BG338" s="60"/>
      <c r="BH338" s="60"/>
      <c r="BI338" s="58"/>
      <c r="BJ338" s="33"/>
      <c r="BK338" s="65"/>
      <c r="BL338" s="44"/>
      <c r="BM338" s="64"/>
      <c r="BN338" s="58"/>
      <c r="BO338" s="58"/>
      <c r="BP338" s="64"/>
      <c r="BQ338" s="59"/>
    </row>
    <row r="339" spans="1:69" x14ac:dyDescent="0.3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74"/>
      <c r="AZ339" s="46"/>
      <c r="BA339" s="46"/>
      <c r="BB339" s="46"/>
      <c r="BC339" s="46"/>
      <c r="BD339" s="46"/>
      <c r="BE339" s="46"/>
      <c r="BF339" s="46"/>
      <c r="BG339" s="60"/>
      <c r="BH339" s="60"/>
      <c r="BI339" s="58"/>
      <c r="BJ339" s="33"/>
      <c r="BK339" s="65"/>
      <c r="BL339" s="44"/>
      <c r="BM339" s="64"/>
      <c r="BN339" s="58"/>
      <c r="BO339" s="58"/>
      <c r="BP339" s="64"/>
      <c r="BQ339" s="59"/>
    </row>
    <row r="340" spans="1:69" x14ac:dyDescent="0.3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74"/>
      <c r="AZ340" s="46"/>
      <c r="BA340" s="46"/>
      <c r="BB340" s="46"/>
      <c r="BC340" s="46"/>
      <c r="BD340" s="46"/>
      <c r="BE340" s="46"/>
      <c r="BF340" s="46"/>
      <c r="BG340" s="60"/>
      <c r="BH340" s="60"/>
      <c r="BI340" s="58"/>
      <c r="BJ340" s="33"/>
      <c r="BK340" s="65"/>
      <c r="BL340" s="44"/>
      <c r="BM340" s="64"/>
      <c r="BN340" s="58"/>
      <c r="BO340" s="58"/>
      <c r="BP340" s="64"/>
      <c r="BQ340" s="59"/>
    </row>
    <row r="341" spans="1:69" x14ac:dyDescent="0.3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74"/>
      <c r="AZ341" s="46"/>
      <c r="BA341" s="46"/>
      <c r="BB341" s="46"/>
      <c r="BC341" s="46"/>
      <c r="BD341" s="46"/>
      <c r="BE341" s="46"/>
      <c r="BF341" s="46"/>
      <c r="BG341" s="60"/>
      <c r="BH341" s="60"/>
      <c r="BI341" s="58"/>
      <c r="BJ341" s="33"/>
      <c r="BK341" s="65"/>
      <c r="BL341" s="44"/>
      <c r="BM341" s="64"/>
      <c r="BN341" s="58"/>
      <c r="BO341" s="58"/>
      <c r="BP341" s="64"/>
      <c r="BQ341" s="59"/>
    </row>
    <row r="342" spans="1:69" x14ac:dyDescent="0.3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74"/>
      <c r="AZ342" s="46"/>
      <c r="BA342" s="46"/>
      <c r="BB342" s="46"/>
      <c r="BC342" s="46"/>
      <c r="BD342" s="46"/>
      <c r="BE342" s="46"/>
      <c r="BF342" s="46"/>
      <c r="BG342" s="60"/>
      <c r="BH342" s="60"/>
      <c r="BI342" s="58"/>
      <c r="BJ342" s="33"/>
      <c r="BK342" s="65"/>
      <c r="BL342" s="44"/>
      <c r="BM342" s="64"/>
      <c r="BN342" s="58"/>
      <c r="BO342" s="58"/>
      <c r="BP342" s="64"/>
      <c r="BQ342" s="59"/>
    </row>
    <row r="343" spans="1:69" x14ac:dyDescent="0.3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74"/>
      <c r="AZ343" s="46"/>
      <c r="BA343" s="46"/>
      <c r="BB343" s="46"/>
      <c r="BC343" s="46"/>
      <c r="BD343" s="46"/>
      <c r="BE343" s="46"/>
      <c r="BF343" s="46"/>
      <c r="BG343" s="60"/>
      <c r="BH343" s="60"/>
      <c r="BI343" s="58"/>
      <c r="BJ343" s="33"/>
      <c r="BK343" s="65"/>
      <c r="BL343" s="44"/>
      <c r="BM343" s="64"/>
      <c r="BN343" s="58"/>
      <c r="BO343" s="58"/>
      <c r="BP343" s="64"/>
      <c r="BQ343" s="59"/>
    </row>
    <row r="344" spans="1:69" x14ac:dyDescent="0.3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74"/>
      <c r="AZ344" s="46"/>
      <c r="BA344" s="46"/>
      <c r="BB344" s="46"/>
      <c r="BC344" s="46"/>
      <c r="BD344" s="46"/>
      <c r="BE344" s="46"/>
      <c r="BF344" s="46"/>
      <c r="BG344" s="60"/>
      <c r="BH344" s="60"/>
      <c r="BI344" s="58"/>
      <c r="BJ344" s="33"/>
      <c r="BK344" s="65"/>
      <c r="BL344" s="44"/>
      <c r="BM344" s="64"/>
      <c r="BN344" s="58"/>
      <c r="BO344" s="58"/>
      <c r="BP344" s="64"/>
      <c r="BQ344" s="59"/>
    </row>
    <row r="345" spans="1:69" x14ac:dyDescent="0.3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74"/>
      <c r="AZ345" s="46"/>
      <c r="BA345" s="46"/>
      <c r="BB345" s="46"/>
      <c r="BC345" s="46"/>
      <c r="BD345" s="46"/>
      <c r="BE345" s="46"/>
      <c r="BF345" s="46"/>
      <c r="BG345" s="60"/>
      <c r="BH345" s="60"/>
      <c r="BI345" s="58"/>
      <c r="BJ345" s="33"/>
      <c r="BK345" s="65"/>
      <c r="BL345" s="44"/>
      <c r="BM345" s="64"/>
      <c r="BN345" s="58"/>
      <c r="BO345" s="58"/>
      <c r="BP345" s="64"/>
      <c r="BQ345" s="59"/>
    </row>
    <row r="346" spans="1:69" x14ac:dyDescent="0.3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74"/>
      <c r="AZ346" s="46"/>
      <c r="BA346" s="46"/>
      <c r="BB346" s="46"/>
      <c r="BC346" s="46"/>
      <c r="BD346" s="46"/>
      <c r="BE346" s="46"/>
      <c r="BF346" s="46"/>
      <c r="BG346" s="60"/>
      <c r="BH346" s="60"/>
      <c r="BI346" s="58"/>
      <c r="BJ346" s="33"/>
      <c r="BK346" s="65"/>
      <c r="BL346" s="44"/>
      <c r="BM346" s="64"/>
      <c r="BN346" s="58"/>
      <c r="BO346" s="58"/>
      <c r="BP346" s="64"/>
      <c r="BQ346" s="59"/>
    </row>
    <row r="347" spans="1:69" x14ac:dyDescent="0.3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74"/>
      <c r="AZ347" s="46"/>
      <c r="BA347" s="46"/>
      <c r="BB347" s="46"/>
      <c r="BC347" s="46"/>
      <c r="BD347" s="46"/>
      <c r="BE347" s="46"/>
      <c r="BF347" s="46"/>
      <c r="BG347" s="60"/>
      <c r="BH347" s="60"/>
      <c r="BI347" s="58"/>
      <c r="BJ347" s="33"/>
      <c r="BK347" s="65"/>
      <c r="BL347" s="44"/>
      <c r="BM347" s="64"/>
      <c r="BN347" s="58"/>
      <c r="BO347" s="58"/>
      <c r="BP347" s="64"/>
      <c r="BQ347" s="59"/>
    </row>
    <row r="348" spans="1:69" x14ac:dyDescent="0.3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74"/>
      <c r="AZ348" s="46"/>
      <c r="BA348" s="46"/>
      <c r="BB348" s="46"/>
      <c r="BC348" s="46"/>
      <c r="BD348" s="46"/>
      <c r="BE348" s="46"/>
      <c r="BF348" s="46"/>
      <c r="BG348" s="60"/>
      <c r="BH348" s="60"/>
      <c r="BI348" s="58"/>
      <c r="BJ348" s="33"/>
      <c r="BK348" s="65"/>
      <c r="BL348" s="44"/>
      <c r="BM348" s="64"/>
      <c r="BN348" s="58"/>
      <c r="BO348" s="58"/>
      <c r="BP348" s="64"/>
      <c r="BQ348" s="59"/>
    </row>
    <row r="349" spans="1:69" x14ac:dyDescent="0.3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74"/>
      <c r="AZ349" s="46"/>
      <c r="BA349" s="46"/>
      <c r="BB349" s="46"/>
      <c r="BC349" s="46"/>
      <c r="BD349" s="46"/>
      <c r="BE349" s="46"/>
      <c r="BF349" s="46"/>
      <c r="BG349" s="60"/>
      <c r="BH349" s="60"/>
      <c r="BI349" s="58"/>
      <c r="BJ349" s="33"/>
      <c r="BK349" s="65"/>
      <c r="BL349" s="44"/>
      <c r="BM349" s="64"/>
      <c r="BN349" s="58"/>
      <c r="BO349" s="58"/>
      <c r="BP349" s="64"/>
      <c r="BQ349" s="59"/>
    </row>
    <row r="350" spans="1:69" x14ac:dyDescent="0.3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74"/>
      <c r="AZ350" s="46"/>
      <c r="BA350" s="46"/>
      <c r="BB350" s="46"/>
      <c r="BC350" s="46"/>
      <c r="BD350" s="46"/>
      <c r="BE350" s="46"/>
      <c r="BF350" s="46"/>
      <c r="BG350" s="60"/>
      <c r="BH350" s="60"/>
      <c r="BI350" s="58"/>
      <c r="BJ350" s="33"/>
      <c r="BK350" s="65"/>
      <c r="BL350" s="44"/>
      <c r="BM350" s="64"/>
      <c r="BN350" s="58"/>
      <c r="BO350" s="58"/>
      <c r="BP350" s="64"/>
      <c r="BQ350" s="59"/>
    </row>
    <row r="351" spans="1:69" x14ac:dyDescent="0.3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74"/>
      <c r="AZ351" s="46"/>
      <c r="BA351" s="46"/>
      <c r="BB351" s="46"/>
      <c r="BC351" s="46"/>
      <c r="BD351" s="46"/>
      <c r="BE351" s="46"/>
      <c r="BF351" s="46"/>
      <c r="BG351" s="60"/>
      <c r="BH351" s="60"/>
      <c r="BI351" s="58"/>
      <c r="BJ351" s="33"/>
      <c r="BK351" s="65"/>
      <c r="BL351" s="44"/>
      <c r="BM351" s="64"/>
      <c r="BN351" s="58"/>
      <c r="BO351" s="58"/>
      <c r="BP351" s="64"/>
      <c r="BQ351" s="59"/>
    </row>
    <row r="352" spans="1:69" x14ac:dyDescent="0.3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74"/>
      <c r="AZ352" s="46"/>
      <c r="BA352" s="46"/>
      <c r="BB352" s="46"/>
      <c r="BC352" s="46"/>
      <c r="BD352" s="46"/>
      <c r="BE352" s="46"/>
      <c r="BF352" s="46"/>
      <c r="BG352" s="60"/>
      <c r="BH352" s="60"/>
      <c r="BI352" s="58"/>
      <c r="BJ352" s="33"/>
      <c r="BK352" s="65"/>
      <c r="BL352" s="44"/>
      <c r="BM352" s="64"/>
      <c r="BN352" s="58"/>
      <c r="BO352" s="58"/>
      <c r="BP352" s="64"/>
      <c r="BQ352" s="59"/>
    </row>
    <row r="353" spans="1:69" x14ac:dyDescent="0.3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74"/>
      <c r="AZ353" s="46"/>
      <c r="BA353" s="46"/>
      <c r="BB353" s="46"/>
      <c r="BC353" s="46"/>
      <c r="BD353" s="46"/>
      <c r="BE353" s="46"/>
      <c r="BF353" s="46"/>
      <c r="BG353" s="60"/>
      <c r="BH353" s="60"/>
      <c r="BI353" s="58"/>
      <c r="BJ353" s="33"/>
      <c r="BK353" s="65"/>
      <c r="BL353" s="44"/>
      <c r="BM353" s="64"/>
      <c r="BN353" s="58"/>
      <c r="BO353" s="58"/>
      <c r="BP353" s="64"/>
      <c r="BQ353" s="59"/>
    </row>
    <row r="354" spans="1:69" x14ac:dyDescent="0.3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74"/>
      <c r="AZ354" s="46"/>
      <c r="BA354" s="46"/>
      <c r="BB354" s="46"/>
      <c r="BC354" s="46"/>
      <c r="BD354" s="46"/>
      <c r="BE354" s="46"/>
      <c r="BF354" s="46"/>
      <c r="BG354" s="60"/>
      <c r="BH354" s="60"/>
      <c r="BI354" s="58"/>
      <c r="BJ354" s="33"/>
      <c r="BK354" s="65"/>
      <c r="BL354" s="44"/>
      <c r="BM354" s="64"/>
      <c r="BN354" s="58"/>
      <c r="BO354" s="58"/>
      <c r="BP354" s="64"/>
      <c r="BQ354" s="59"/>
    </row>
    <row r="355" spans="1:69" x14ac:dyDescent="0.3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74"/>
      <c r="AZ355" s="46"/>
      <c r="BA355" s="46"/>
      <c r="BB355" s="46"/>
      <c r="BC355" s="46"/>
      <c r="BD355" s="46"/>
      <c r="BE355" s="46"/>
      <c r="BF355" s="46"/>
      <c r="BG355" s="60"/>
      <c r="BH355" s="60"/>
      <c r="BI355" s="58"/>
      <c r="BJ355" s="33"/>
      <c r="BK355" s="65"/>
      <c r="BL355" s="44"/>
      <c r="BM355" s="64"/>
      <c r="BN355" s="58"/>
      <c r="BO355" s="58"/>
      <c r="BP355" s="64"/>
      <c r="BQ355" s="59"/>
    </row>
    <row r="356" spans="1:69" x14ac:dyDescent="0.3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74"/>
      <c r="AZ356" s="46"/>
      <c r="BA356" s="46"/>
      <c r="BB356" s="46"/>
      <c r="BC356" s="46"/>
      <c r="BD356" s="46"/>
      <c r="BE356" s="46"/>
      <c r="BF356" s="46"/>
      <c r="BG356" s="60"/>
      <c r="BH356" s="60"/>
      <c r="BI356" s="58"/>
      <c r="BJ356" s="33"/>
      <c r="BK356" s="65"/>
      <c r="BL356" s="44"/>
      <c r="BM356" s="64"/>
      <c r="BN356" s="58"/>
      <c r="BO356" s="58"/>
      <c r="BP356" s="64"/>
      <c r="BQ356" s="59"/>
    </row>
    <row r="357" spans="1:69" x14ac:dyDescent="0.3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74"/>
      <c r="AZ357" s="46"/>
      <c r="BA357" s="46"/>
      <c r="BB357" s="46"/>
      <c r="BC357" s="46"/>
      <c r="BD357" s="46"/>
      <c r="BE357" s="46"/>
      <c r="BF357" s="46"/>
      <c r="BG357" s="60"/>
      <c r="BH357" s="60"/>
      <c r="BI357" s="58"/>
      <c r="BJ357" s="33"/>
      <c r="BK357" s="65"/>
      <c r="BL357" s="44"/>
      <c r="BM357" s="64"/>
      <c r="BN357" s="58"/>
      <c r="BO357" s="58"/>
      <c r="BP357" s="64"/>
      <c r="BQ357" s="59"/>
    </row>
    <row r="358" spans="1:69" x14ac:dyDescent="0.3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74"/>
      <c r="AZ358" s="46"/>
      <c r="BA358" s="46"/>
      <c r="BB358" s="46"/>
      <c r="BC358" s="46"/>
      <c r="BD358" s="46"/>
      <c r="BE358" s="46"/>
      <c r="BF358" s="46"/>
      <c r="BG358" s="60"/>
      <c r="BH358" s="60"/>
      <c r="BI358" s="58"/>
      <c r="BJ358" s="33"/>
      <c r="BK358" s="65"/>
      <c r="BL358" s="44"/>
      <c r="BM358" s="64"/>
      <c r="BN358" s="58"/>
      <c r="BO358" s="58"/>
      <c r="BP358" s="64"/>
      <c r="BQ358" s="59"/>
    </row>
    <row r="359" spans="1:69" x14ac:dyDescent="0.3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74"/>
      <c r="AZ359" s="46"/>
      <c r="BA359" s="46"/>
      <c r="BB359" s="46"/>
      <c r="BC359" s="46"/>
      <c r="BD359" s="46"/>
      <c r="BE359" s="46"/>
      <c r="BF359" s="46"/>
      <c r="BG359" s="60"/>
      <c r="BH359" s="60"/>
      <c r="BI359" s="58"/>
      <c r="BJ359" s="33"/>
      <c r="BK359" s="65"/>
      <c r="BL359" s="44"/>
      <c r="BM359" s="64"/>
      <c r="BN359" s="58"/>
      <c r="BO359" s="58"/>
      <c r="BP359" s="64"/>
      <c r="BQ359" s="59"/>
    </row>
    <row r="360" spans="1:69" x14ac:dyDescent="0.3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74"/>
      <c r="AZ360" s="46"/>
      <c r="BA360" s="46"/>
      <c r="BB360" s="46"/>
      <c r="BC360" s="46"/>
      <c r="BD360" s="46"/>
      <c r="BE360" s="46"/>
      <c r="BF360" s="46"/>
      <c r="BG360" s="60"/>
      <c r="BH360" s="60"/>
      <c r="BI360" s="58"/>
      <c r="BJ360" s="33"/>
      <c r="BK360" s="65"/>
      <c r="BL360" s="44"/>
      <c r="BM360" s="64"/>
      <c r="BN360" s="58"/>
      <c r="BO360" s="58"/>
      <c r="BP360" s="64"/>
      <c r="BQ360" s="59"/>
    </row>
    <row r="361" spans="1:69" x14ac:dyDescent="0.3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74"/>
      <c r="AZ361" s="46"/>
      <c r="BA361" s="46"/>
      <c r="BB361" s="46"/>
      <c r="BC361" s="46"/>
      <c r="BD361" s="46"/>
      <c r="BE361" s="46"/>
      <c r="BF361" s="46"/>
      <c r="BG361" s="60"/>
      <c r="BH361" s="60"/>
      <c r="BI361" s="58"/>
      <c r="BJ361" s="33"/>
      <c r="BK361" s="65"/>
      <c r="BL361" s="44"/>
      <c r="BM361" s="64"/>
      <c r="BN361" s="58"/>
      <c r="BO361" s="58"/>
      <c r="BP361" s="64"/>
      <c r="BQ361" s="59"/>
    </row>
    <row r="362" spans="1:69" x14ac:dyDescent="0.3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74"/>
      <c r="AZ362" s="46"/>
      <c r="BA362" s="46"/>
      <c r="BB362" s="46"/>
      <c r="BC362" s="46"/>
      <c r="BD362" s="46"/>
      <c r="BE362" s="46"/>
      <c r="BF362" s="46"/>
      <c r="BG362" s="60"/>
      <c r="BH362" s="60"/>
      <c r="BI362" s="58"/>
      <c r="BJ362" s="33"/>
      <c r="BK362" s="65"/>
      <c r="BL362" s="44"/>
      <c r="BM362" s="64"/>
      <c r="BN362" s="58"/>
      <c r="BO362" s="58"/>
      <c r="BP362" s="64"/>
      <c r="BQ362" s="59"/>
    </row>
    <row r="363" spans="1:69" x14ac:dyDescent="0.3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74"/>
      <c r="AZ363" s="46"/>
      <c r="BA363" s="46"/>
      <c r="BB363" s="46"/>
      <c r="BC363" s="46"/>
      <c r="BD363" s="46"/>
      <c r="BE363" s="46"/>
      <c r="BF363" s="46"/>
      <c r="BG363" s="60"/>
      <c r="BH363" s="60"/>
      <c r="BI363" s="58"/>
      <c r="BJ363" s="33"/>
      <c r="BK363" s="65"/>
      <c r="BL363" s="44"/>
      <c r="BM363" s="64"/>
      <c r="BN363" s="58"/>
      <c r="BO363" s="58"/>
      <c r="BP363" s="64"/>
      <c r="BQ363" s="59"/>
    </row>
    <row r="364" spans="1:69" x14ac:dyDescent="0.3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74"/>
      <c r="AZ364" s="46"/>
      <c r="BA364" s="46"/>
      <c r="BB364" s="46"/>
      <c r="BC364" s="46"/>
      <c r="BD364" s="46"/>
      <c r="BE364" s="46"/>
      <c r="BF364" s="46"/>
      <c r="BG364" s="60"/>
      <c r="BH364" s="60"/>
      <c r="BI364" s="58"/>
      <c r="BJ364" s="33"/>
      <c r="BK364" s="65"/>
      <c r="BL364" s="44"/>
      <c r="BM364" s="64"/>
      <c r="BN364" s="58"/>
      <c r="BO364" s="58"/>
      <c r="BP364" s="64"/>
      <c r="BQ364" s="59"/>
    </row>
    <row r="365" spans="1:69" x14ac:dyDescent="0.3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74"/>
      <c r="AZ365" s="46"/>
      <c r="BA365" s="46"/>
      <c r="BB365" s="46"/>
      <c r="BC365" s="46"/>
      <c r="BD365" s="46"/>
      <c r="BE365" s="46"/>
      <c r="BF365" s="46"/>
      <c r="BG365" s="60"/>
      <c r="BH365" s="60"/>
      <c r="BI365" s="58"/>
      <c r="BJ365" s="33"/>
      <c r="BK365" s="65"/>
      <c r="BL365" s="44"/>
      <c r="BM365" s="64"/>
      <c r="BN365" s="58"/>
      <c r="BO365" s="58"/>
      <c r="BP365" s="64"/>
      <c r="BQ365" s="59"/>
    </row>
    <row r="366" spans="1:69" x14ac:dyDescent="0.3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74"/>
      <c r="AZ366" s="46"/>
      <c r="BA366" s="46"/>
      <c r="BB366" s="46"/>
      <c r="BC366" s="46"/>
      <c r="BD366" s="46"/>
      <c r="BE366" s="46"/>
      <c r="BF366" s="46"/>
      <c r="BG366" s="60"/>
      <c r="BH366" s="60"/>
      <c r="BI366" s="58"/>
      <c r="BJ366" s="33"/>
      <c r="BK366" s="65"/>
      <c r="BL366" s="44"/>
      <c r="BM366" s="64"/>
      <c r="BN366" s="58"/>
      <c r="BO366" s="58"/>
      <c r="BP366" s="64"/>
      <c r="BQ366" s="59"/>
    </row>
    <row r="367" spans="1:69" x14ac:dyDescent="0.3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74"/>
      <c r="AZ367" s="46"/>
      <c r="BA367" s="46"/>
      <c r="BB367" s="46"/>
      <c r="BC367" s="46"/>
      <c r="BD367" s="46"/>
      <c r="BE367" s="46"/>
      <c r="BF367" s="46"/>
      <c r="BG367" s="60"/>
      <c r="BH367" s="60"/>
      <c r="BI367" s="58"/>
      <c r="BJ367" s="33"/>
      <c r="BK367" s="65"/>
      <c r="BL367" s="44"/>
      <c r="BM367" s="64"/>
      <c r="BN367" s="58"/>
      <c r="BO367" s="58"/>
      <c r="BP367" s="64"/>
      <c r="BQ367" s="59"/>
    </row>
    <row r="368" spans="1:69" x14ac:dyDescent="0.3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74"/>
      <c r="AZ368" s="46"/>
      <c r="BA368" s="46"/>
      <c r="BB368" s="46"/>
      <c r="BC368" s="46"/>
      <c r="BD368" s="46"/>
      <c r="BE368" s="46"/>
      <c r="BF368" s="46"/>
      <c r="BG368" s="60"/>
      <c r="BH368" s="60"/>
      <c r="BI368" s="58"/>
      <c r="BJ368" s="33"/>
      <c r="BK368" s="65"/>
      <c r="BL368" s="44"/>
      <c r="BM368" s="64"/>
      <c r="BN368" s="58"/>
      <c r="BO368" s="58"/>
      <c r="BP368" s="64"/>
      <c r="BQ368" s="59"/>
    </row>
    <row r="369" spans="1:69" x14ac:dyDescent="0.3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74"/>
      <c r="AZ369" s="46"/>
      <c r="BA369" s="46"/>
      <c r="BB369" s="46"/>
      <c r="BC369" s="46"/>
      <c r="BD369" s="46"/>
      <c r="BE369" s="46"/>
      <c r="BF369" s="46"/>
      <c r="BG369" s="60"/>
      <c r="BH369" s="60"/>
      <c r="BI369" s="58"/>
      <c r="BJ369" s="33"/>
      <c r="BK369" s="65"/>
      <c r="BL369" s="44"/>
      <c r="BM369" s="64"/>
      <c r="BN369" s="58"/>
      <c r="BO369" s="58"/>
      <c r="BP369" s="64"/>
      <c r="BQ369" s="59"/>
    </row>
    <row r="370" spans="1:69" x14ac:dyDescent="0.3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74"/>
      <c r="AZ370" s="46"/>
      <c r="BA370" s="46"/>
      <c r="BB370" s="46"/>
      <c r="BC370" s="46"/>
      <c r="BD370" s="46"/>
      <c r="BE370" s="46"/>
      <c r="BF370" s="46"/>
      <c r="BG370" s="60"/>
      <c r="BH370" s="60"/>
      <c r="BI370" s="58"/>
      <c r="BJ370" s="33"/>
      <c r="BK370" s="65"/>
      <c r="BL370" s="44"/>
      <c r="BM370" s="64"/>
      <c r="BN370" s="58"/>
      <c r="BO370" s="58"/>
      <c r="BP370" s="64"/>
      <c r="BQ370" s="59"/>
    </row>
    <row r="371" spans="1:69" x14ac:dyDescent="0.3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74"/>
      <c r="AZ371" s="46"/>
      <c r="BA371" s="46"/>
      <c r="BB371" s="46"/>
      <c r="BC371" s="46"/>
      <c r="BD371" s="46"/>
      <c r="BE371" s="46"/>
      <c r="BF371" s="46"/>
      <c r="BG371" s="60"/>
      <c r="BH371" s="60"/>
      <c r="BI371" s="58"/>
      <c r="BJ371" s="33"/>
      <c r="BK371" s="65"/>
      <c r="BL371" s="44"/>
      <c r="BM371" s="64"/>
      <c r="BN371" s="58"/>
      <c r="BO371" s="58"/>
      <c r="BP371" s="64"/>
      <c r="BQ371" s="59"/>
    </row>
    <row r="372" spans="1:69" x14ac:dyDescent="0.3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74"/>
      <c r="AZ372" s="46"/>
      <c r="BA372" s="46"/>
      <c r="BB372" s="46"/>
      <c r="BC372" s="46"/>
      <c r="BD372" s="46"/>
      <c r="BE372" s="46"/>
      <c r="BF372" s="46"/>
      <c r="BG372" s="60"/>
      <c r="BH372" s="60"/>
      <c r="BI372" s="58"/>
      <c r="BJ372" s="33"/>
      <c r="BK372" s="65"/>
      <c r="BL372" s="44"/>
      <c r="BM372" s="64"/>
      <c r="BN372" s="58"/>
      <c r="BO372" s="58"/>
      <c r="BP372" s="64"/>
      <c r="BQ372" s="59"/>
    </row>
    <row r="373" spans="1:69" x14ac:dyDescent="0.3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74"/>
      <c r="AZ373" s="46"/>
      <c r="BA373" s="46"/>
      <c r="BB373" s="46"/>
      <c r="BC373" s="46"/>
      <c r="BD373" s="46"/>
      <c r="BE373" s="46"/>
      <c r="BF373" s="46"/>
      <c r="BG373" s="60"/>
      <c r="BH373" s="60"/>
      <c r="BI373" s="58"/>
      <c r="BJ373" s="33"/>
      <c r="BK373" s="65"/>
      <c r="BL373" s="44"/>
      <c r="BM373" s="64"/>
      <c r="BN373" s="58"/>
      <c r="BO373" s="58"/>
      <c r="BP373" s="64"/>
      <c r="BQ373" s="59"/>
    </row>
    <row r="374" spans="1:69" x14ac:dyDescent="0.3">
      <c r="A374" s="45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74"/>
      <c r="AZ374" s="46"/>
      <c r="BA374" s="46"/>
      <c r="BB374" s="46"/>
      <c r="BC374" s="46"/>
      <c r="BD374" s="46"/>
      <c r="BE374" s="46"/>
      <c r="BF374" s="46"/>
      <c r="BG374" s="60"/>
      <c r="BH374" s="60"/>
      <c r="BI374" s="58"/>
      <c r="BJ374" s="33"/>
      <c r="BK374" s="65"/>
      <c r="BL374" s="44"/>
      <c r="BM374" s="64"/>
      <c r="BN374" s="58"/>
      <c r="BO374" s="58"/>
      <c r="BP374" s="64"/>
      <c r="BQ374" s="59"/>
    </row>
    <row r="375" spans="1:69" x14ac:dyDescent="0.3">
      <c r="A375" s="45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74"/>
      <c r="AZ375" s="46"/>
      <c r="BA375" s="46"/>
      <c r="BB375" s="46"/>
      <c r="BC375" s="46"/>
      <c r="BD375" s="46"/>
      <c r="BE375" s="46"/>
      <c r="BF375" s="46"/>
      <c r="BG375" s="60"/>
      <c r="BH375" s="60"/>
      <c r="BI375" s="58"/>
      <c r="BJ375" s="33"/>
      <c r="BK375" s="65"/>
      <c r="BL375" s="44"/>
      <c r="BM375" s="64"/>
      <c r="BN375" s="58"/>
      <c r="BO375" s="58"/>
      <c r="BP375" s="64"/>
      <c r="BQ375" s="59"/>
    </row>
    <row r="376" spans="1:69" x14ac:dyDescent="0.3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74"/>
      <c r="AZ376" s="46"/>
      <c r="BA376" s="46"/>
      <c r="BB376" s="46"/>
      <c r="BC376" s="46"/>
      <c r="BD376" s="46"/>
      <c r="BE376" s="46"/>
      <c r="BF376" s="46"/>
      <c r="BG376" s="60"/>
      <c r="BH376" s="60"/>
      <c r="BI376" s="58"/>
      <c r="BJ376" s="33"/>
      <c r="BK376" s="65"/>
      <c r="BL376" s="44"/>
      <c r="BM376" s="64"/>
      <c r="BN376" s="58"/>
      <c r="BO376" s="58"/>
      <c r="BP376" s="64"/>
      <c r="BQ376" s="59"/>
    </row>
    <row r="377" spans="1:69" x14ac:dyDescent="0.3">
      <c r="A377" s="45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74"/>
      <c r="AZ377" s="46"/>
      <c r="BA377" s="46"/>
      <c r="BB377" s="46"/>
      <c r="BC377" s="46"/>
      <c r="BD377" s="46"/>
      <c r="BE377" s="46"/>
      <c r="BF377" s="46"/>
      <c r="BG377" s="60"/>
      <c r="BH377" s="60"/>
      <c r="BI377" s="58"/>
      <c r="BJ377" s="33"/>
      <c r="BK377" s="65"/>
      <c r="BL377" s="44"/>
      <c r="BM377" s="64"/>
      <c r="BN377" s="58"/>
      <c r="BO377" s="58"/>
      <c r="BP377" s="64"/>
      <c r="BQ377" s="59"/>
    </row>
    <row r="378" spans="1:69" x14ac:dyDescent="0.3">
      <c r="A378" s="45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74"/>
      <c r="AZ378" s="46"/>
      <c r="BA378" s="46"/>
      <c r="BB378" s="46"/>
      <c r="BC378" s="46"/>
      <c r="BD378" s="46"/>
      <c r="BE378" s="46"/>
      <c r="BF378" s="46"/>
      <c r="BG378" s="60"/>
      <c r="BH378" s="60"/>
      <c r="BI378" s="58"/>
      <c r="BJ378" s="33"/>
      <c r="BK378" s="65"/>
      <c r="BL378" s="44"/>
      <c r="BM378" s="64"/>
      <c r="BN378" s="58"/>
      <c r="BO378" s="58"/>
      <c r="BP378" s="64"/>
      <c r="BQ378" s="59"/>
    </row>
    <row r="379" spans="1:69" x14ac:dyDescent="0.3">
      <c r="A379" s="45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74"/>
      <c r="AZ379" s="46"/>
      <c r="BA379" s="46"/>
      <c r="BB379" s="46"/>
      <c r="BC379" s="46"/>
      <c r="BD379" s="46"/>
      <c r="BE379" s="46"/>
      <c r="BF379" s="46"/>
      <c r="BG379" s="60"/>
      <c r="BH379" s="60"/>
      <c r="BI379" s="58"/>
      <c r="BJ379" s="33"/>
      <c r="BK379" s="65"/>
      <c r="BL379" s="44"/>
      <c r="BM379" s="64"/>
      <c r="BN379" s="58"/>
      <c r="BO379" s="58"/>
      <c r="BP379" s="64"/>
      <c r="BQ379" s="59"/>
    </row>
    <row r="380" spans="1:69" x14ac:dyDescent="0.3">
      <c r="A380" s="45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74"/>
      <c r="AZ380" s="46"/>
      <c r="BA380" s="46"/>
      <c r="BB380" s="46"/>
      <c r="BC380" s="46"/>
      <c r="BD380" s="46"/>
      <c r="BE380" s="46"/>
      <c r="BF380" s="46"/>
      <c r="BG380" s="60"/>
      <c r="BH380" s="60"/>
      <c r="BI380" s="58"/>
      <c r="BJ380" s="33"/>
      <c r="BK380" s="65"/>
      <c r="BL380" s="44"/>
      <c r="BM380" s="64"/>
      <c r="BN380" s="58"/>
      <c r="BO380" s="58"/>
      <c r="BP380" s="64"/>
      <c r="BQ380" s="59"/>
    </row>
    <row r="381" spans="1:69" x14ac:dyDescent="0.3">
      <c r="A381" s="45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74"/>
      <c r="AZ381" s="46"/>
      <c r="BA381" s="46"/>
      <c r="BB381" s="46"/>
      <c r="BC381" s="46"/>
      <c r="BD381" s="46"/>
      <c r="BE381" s="46"/>
      <c r="BF381" s="46"/>
      <c r="BG381" s="60"/>
      <c r="BH381" s="60"/>
      <c r="BI381" s="58"/>
      <c r="BJ381" s="33"/>
      <c r="BK381" s="65"/>
      <c r="BL381" s="44"/>
      <c r="BM381" s="64"/>
      <c r="BN381" s="58"/>
      <c r="BO381" s="58"/>
      <c r="BP381" s="64"/>
      <c r="BQ381" s="59"/>
    </row>
    <row r="382" spans="1:69" x14ac:dyDescent="0.3">
      <c r="A382" s="45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74"/>
      <c r="AZ382" s="46"/>
      <c r="BA382" s="46"/>
      <c r="BB382" s="46"/>
      <c r="BC382" s="46"/>
      <c r="BD382" s="46"/>
      <c r="BE382" s="46"/>
      <c r="BF382" s="46"/>
      <c r="BG382" s="60"/>
      <c r="BH382" s="60"/>
      <c r="BI382" s="58"/>
      <c r="BJ382" s="33"/>
      <c r="BK382" s="65"/>
      <c r="BL382" s="44"/>
      <c r="BM382" s="64"/>
      <c r="BN382" s="58"/>
      <c r="BO382" s="58"/>
      <c r="BP382" s="64"/>
      <c r="BQ382" s="59"/>
    </row>
    <row r="383" spans="1:69" x14ac:dyDescent="0.3">
      <c r="A383" s="45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74"/>
      <c r="AZ383" s="46"/>
      <c r="BA383" s="46"/>
      <c r="BB383" s="46"/>
      <c r="BC383" s="46"/>
      <c r="BD383" s="46"/>
      <c r="BE383" s="46"/>
      <c r="BF383" s="46"/>
      <c r="BG383" s="60"/>
      <c r="BH383" s="60"/>
      <c r="BI383" s="58"/>
      <c r="BJ383" s="33"/>
      <c r="BK383" s="65"/>
      <c r="BL383" s="44"/>
      <c r="BM383" s="64"/>
      <c r="BN383" s="58"/>
      <c r="BO383" s="58"/>
      <c r="BP383" s="64"/>
      <c r="BQ383" s="59"/>
    </row>
    <row r="384" spans="1:69" x14ac:dyDescent="0.3">
      <c r="A384" s="45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74"/>
      <c r="AZ384" s="46"/>
      <c r="BA384" s="46"/>
      <c r="BB384" s="46"/>
      <c r="BC384" s="46"/>
      <c r="BD384" s="46"/>
      <c r="BE384" s="46"/>
      <c r="BF384" s="46"/>
      <c r="BG384" s="60"/>
      <c r="BH384" s="60"/>
      <c r="BI384" s="58"/>
      <c r="BJ384" s="33"/>
      <c r="BK384" s="65"/>
      <c r="BL384" s="44"/>
      <c r="BM384" s="64"/>
      <c r="BN384" s="58"/>
      <c r="BO384" s="58"/>
      <c r="BP384" s="64"/>
      <c r="BQ384" s="59"/>
    </row>
    <row r="385" spans="1:69" x14ac:dyDescent="0.3">
      <c r="A385" s="45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74"/>
      <c r="AZ385" s="46"/>
      <c r="BA385" s="46"/>
      <c r="BB385" s="46"/>
      <c r="BC385" s="46"/>
      <c r="BD385" s="46"/>
      <c r="BE385" s="46"/>
      <c r="BF385" s="46"/>
      <c r="BG385" s="60"/>
      <c r="BH385" s="60"/>
      <c r="BI385" s="58"/>
      <c r="BJ385" s="33"/>
      <c r="BK385" s="65"/>
      <c r="BL385" s="44"/>
      <c r="BM385" s="64"/>
      <c r="BN385" s="58"/>
      <c r="BO385" s="58"/>
      <c r="BP385" s="64"/>
      <c r="BQ385" s="59"/>
    </row>
    <row r="386" spans="1:69" x14ac:dyDescent="0.3">
      <c r="A386" s="45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74"/>
      <c r="AZ386" s="46"/>
      <c r="BA386" s="46"/>
      <c r="BB386" s="46"/>
      <c r="BC386" s="46"/>
      <c r="BD386" s="46"/>
      <c r="BE386" s="46"/>
      <c r="BF386" s="46"/>
      <c r="BG386" s="60"/>
      <c r="BH386" s="60"/>
      <c r="BI386" s="58"/>
      <c r="BJ386" s="33"/>
      <c r="BK386" s="65"/>
      <c r="BL386" s="44"/>
      <c r="BM386" s="64"/>
      <c r="BN386" s="58"/>
      <c r="BO386" s="58"/>
      <c r="BP386" s="64"/>
      <c r="BQ386" s="59"/>
    </row>
    <row r="387" spans="1:69" x14ac:dyDescent="0.3">
      <c r="A387" s="45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74"/>
      <c r="AZ387" s="46"/>
      <c r="BA387" s="46"/>
      <c r="BB387" s="46"/>
      <c r="BC387" s="46"/>
      <c r="BD387" s="46"/>
      <c r="BE387" s="46"/>
      <c r="BF387" s="46"/>
      <c r="BG387" s="60"/>
      <c r="BH387" s="60"/>
      <c r="BI387" s="58"/>
      <c r="BJ387" s="33"/>
      <c r="BK387" s="65"/>
      <c r="BL387" s="44"/>
      <c r="BM387" s="64"/>
      <c r="BN387" s="58"/>
      <c r="BO387" s="58"/>
      <c r="BP387" s="64"/>
      <c r="BQ387" s="59"/>
    </row>
    <row r="388" spans="1:69" x14ac:dyDescent="0.3">
      <c r="A388" s="45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74"/>
      <c r="AZ388" s="46"/>
      <c r="BA388" s="46"/>
      <c r="BB388" s="46"/>
      <c r="BC388" s="46"/>
      <c r="BD388" s="46"/>
      <c r="BE388" s="46"/>
      <c r="BF388" s="46"/>
      <c r="BG388" s="60"/>
      <c r="BH388" s="60"/>
      <c r="BI388" s="58"/>
      <c r="BJ388" s="33"/>
      <c r="BK388" s="65"/>
      <c r="BL388" s="44"/>
      <c r="BM388" s="64"/>
      <c r="BN388" s="58"/>
      <c r="BO388" s="58"/>
      <c r="BP388" s="64"/>
      <c r="BQ388" s="59"/>
    </row>
    <row r="389" spans="1:69" x14ac:dyDescent="0.3">
      <c r="A389" s="45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74"/>
      <c r="AZ389" s="46"/>
      <c r="BA389" s="46"/>
      <c r="BB389" s="46"/>
      <c r="BC389" s="46"/>
      <c r="BD389" s="46"/>
      <c r="BE389" s="46"/>
      <c r="BF389" s="46"/>
      <c r="BG389" s="60"/>
      <c r="BH389" s="60"/>
      <c r="BI389" s="58"/>
      <c r="BJ389" s="33"/>
      <c r="BK389" s="65"/>
      <c r="BL389" s="44"/>
      <c r="BM389" s="64"/>
      <c r="BN389" s="58"/>
      <c r="BO389" s="58"/>
      <c r="BP389" s="64"/>
      <c r="BQ389" s="59"/>
    </row>
    <row r="390" spans="1:69" x14ac:dyDescent="0.3">
      <c r="A390" s="45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74"/>
      <c r="AZ390" s="46"/>
      <c r="BA390" s="46"/>
      <c r="BB390" s="46"/>
      <c r="BC390" s="46"/>
      <c r="BD390" s="46"/>
      <c r="BE390" s="46"/>
      <c r="BF390" s="46"/>
      <c r="BG390" s="60"/>
      <c r="BH390" s="60"/>
      <c r="BI390" s="58"/>
      <c r="BJ390" s="33"/>
      <c r="BK390" s="65"/>
      <c r="BL390" s="44"/>
      <c r="BM390" s="64"/>
      <c r="BN390" s="58"/>
      <c r="BO390" s="58"/>
      <c r="BP390" s="64"/>
      <c r="BQ390" s="59"/>
    </row>
    <row r="391" spans="1:69" x14ac:dyDescent="0.3">
      <c r="A391" s="45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74"/>
      <c r="AZ391" s="46"/>
      <c r="BA391" s="46"/>
      <c r="BB391" s="46"/>
      <c r="BC391" s="46"/>
      <c r="BD391" s="46"/>
      <c r="BE391" s="46"/>
      <c r="BF391" s="46"/>
      <c r="BG391" s="60"/>
      <c r="BH391" s="60"/>
      <c r="BI391" s="58"/>
      <c r="BJ391" s="33"/>
      <c r="BK391" s="65"/>
      <c r="BL391" s="44"/>
      <c r="BM391" s="64"/>
      <c r="BN391" s="58"/>
      <c r="BO391" s="58"/>
      <c r="BP391" s="64"/>
      <c r="BQ391" s="59"/>
    </row>
    <row r="392" spans="1:69" x14ac:dyDescent="0.3">
      <c r="A392" s="45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74"/>
      <c r="AZ392" s="46"/>
      <c r="BA392" s="46"/>
      <c r="BB392" s="46"/>
      <c r="BC392" s="46"/>
      <c r="BD392" s="46"/>
      <c r="BE392" s="46"/>
      <c r="BF392" s="46"/>
      <c r="BG392" s="60"/>
      <c r="BH392" s="60"/>
      <c r="BI392" s="58"/>
      <c r="BJ392" s="33"/>
      <c r="BK392" s="65"/>
      <c r="BL392" s="44"/>
      <c r="BM392" s="64"/>
      <c r="BN392" s="58"/>
      <c r="BO392" s="58"/>
      <c r="BP392" s="64"/>
      <c r="BQ392" s="59"/>
    </row>
    <row r="393" spans="1:69" x14ac:dyDescent="0.3">
      <c r="A393" s="45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74"/>
      <c r="AZ393" s="46"/>
      <c r="BA393" s="46"/>
      <c r="BB393" s="46"/>
      <c r="BC393" s="46"/>
      <c r="BD393" s="46"/>
      <c r="BE393" s="46"/>
      <c r="BF393" s="46"/>
      <c r="BG393" s="60"/>
      <c r="BH393" s="60"/>
      <c r="BI393" s="58"/>
      <c r="BJ393" s="33"/>
      <c r="BK393" s="65"/>
      <c r="BL393" s="44"/>
      <c r="BM393" s="64"/>
      <c r="BN393" s="58"/>
      <c r="BO393" s="58"/>
      <c r="BP393" s="64"/>
      <c r="BQ393" s="59"/>
    </row>
    <row r="394" spans="1:69" x14ac:dyDescent="0.3">
      <c r="A394" s="45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74"/>
      <c r="AZ394" s="46"/>
      <c r="BA394" s="46"/>
      <c r="BB394" s="46"/>
      <c r="BC394" s="46"/>
      <c r="BD394" s="46"/>
      <c r="BE394" s="46"/>
      <c r="BF394" s="46"/>
      <c r="BG394" s="60"/>
      <c r="BH394" s="60"/>
      <c r="BI394" s="58"/>
      <c r="BJ394" s="33"/>
      <c r="BK394" s="65"/>
      <c r="BL394" s="44"/>
      <c r="BM394" s="64"/>
      <c r="BN394" s="58"/>
      <c r="BO394" s="58"/>
      <c r="BP394" s="64"/>
      <c r="BQ394" s="59"/>
    </row>
    <row r="395" spans="1:69" x14ac:dyDescent="0.3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74"/>
      <c r="AZ395" s="46"/>
      <c r="BA395" s="46"/>
      <c r="BB395" s="46"/>
      <c r="BC395" s="46"/>
      <c r="BD395" s="46"/>
      <c r="BE395" s="46"/>
      <c r="BF395" s="46"/>
      <c r="BG395" s="60"/>
      <c r="BH395" s="60"/>
      <c r="BI395" s="58"/>
      <c r="BJ395" s="33"/>
      <c r="BK395" s="65"/>
      <c r="BL395" s="44"/>
      <c r="BM395" s="64"/>
      <c r="BN395" s="58"/>
      <c r="BO395" s="58"/>
      <c r="BP395" s="64"/>
      <c r="BQ395" s="59"/>
    </row>
    <row r="396" spans="1:69" x14ac:dyDescent="0.3">
      <c r="A396" s="45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74"/>
      <c r="AZ396" s="46"/>
      <c r="BA396" s="46"/>
      <c r="BB396" s="46"/>
      <c r="BC396" s="46"/>
      <c r="BD396" s="46"/>
      <c r="BE396" s="46"/>
      <c r="BF396" s="46"/>
      <c r="BG396" s="60"/>
      <c r="BH396" s="60"/>
      <c r="BI396" s="58"/>
      <c r="BJ396" s="33"/>
      <c r="BK396" s="65"/>
      <c r="BL396" s="44"/>
      <c r="BM396" s="64"/>
      <c r="BN396" s="58"/>
      <c r="BO396" s="58"/>
      <c r="BP396" s="64"/>
      <c r="BQ396" s="59"/>
    </row>
    <row r="397" spans="1:69" x14ac:dyDescent="0.3">
      <c r="A397" s="45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74"/>
      <c r="AZ397" s="46"/>
      <c r="BA397" s="46"/>
      <c r="BB397" s="46"/>
      <c r="BC397" s="46"/>
      <c r="BD397" s="46"/>
      <c r="BE397" s="46"/>
      <c r="BF397" s="46"/>
      <c r="BG397" s="60"/>
      <c r="BH397" s="60"/>
      <c r="BI397" s="58"/>
      <c r="BJ397" s="33"/>
      <c r="BK397" s="65"/>
      <c r="BL397" s="44"/>
      <c r="BM397" s="64"/>
      <c r="BN397" s="58"/>
      <c r="BO397" s="58"/>
      <c r="BP397" s="64"/>
      <c r="BQ397" s="59"/>
    </row>
    <row r="398" spans="1:69" x14ac:dyDescent="0.3">
      <c r="A398" s="45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74"/>
      <c r="AZ398" s="46"/>
      <c r="BA398" s="46"/>
      <c r="BB398" s="46"/>
      <c r="BC398" s="46"/>
      <c r="BD398" s="46"/>
      <c r="BE398" s="46"/>
      <c r="BF398" s="46"/>
      <c r="BG398" s="60"/>
      <c r="BH398" s="60"/>
      <c r="BI398" s="58"/>
      <c r="BJ398" s="33"/>
      <c r="BK398" s="65"/>
      <c r="BL398" s="44"/>
      <c r="BM398" s="64"/>
      <c r="BN398" s="58"/>
      <c r="BO398" s="58"/>
      <c r="BP398" s="64"/>
      <c r="BQ398" s="59"/>
    </row>
    <row r="399" spans="1:69" x14ac:dyDescent="0.3">
      <c r="A399" s="45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74"/>
      <c r="AZ399" s="46"/>
      <c r="BA399" s="46"/>
      <c r="BB399" s="46"/>
      <c r="BC399" s="46"/>
      <c r="BD399" s="46"/>
      <c r="BE399" s="46"/>
      <c r="BF399" s="46"/>
      <c r="BG399" s="60"/>
      <c r="BH399" s="60"/>
      <c r="BI399" s="58"/>
      <c r="BJ399" s="33"/>
      <c r="BK399" s="65"/>
      <c r="BL399" s="44"/>
      <c r="BM399" s="64"/>
      <c r="BN399" s="58"/>
      <c r="BO399" s="58"/>
      <c r="BP399" s="64"/>
      <c r="BQ399" s="59"/>
    </row>
    <row r="400" spans="1:69" x14ac:dyDescent="0.3">
      <c r="A400" s="45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74"/>
      <c r="AZ400" s="46"/>
      <c r="BA400" s="46"/>
      <c r="BB400" s="46"/>
      <c r="BC400" s="46"/>
      <c r="BD400" s="46"/>
      <c r="BE400" s="46"/>
      <c r="BF400" s="46"/>
      <c r="BG400" s="60"/>
      <c r="BH400" s="60"/>
      <c r="BI400" s="58"/>
      <c r="BJ400" s="33"/>
      <c r="BK400" s="65"/>
      <c r="BL400" s="44"/>
      <c r="BM400" s="64"/>
      <c r="BN400" s="58"/>
      <c r="BO400" s="58"/>
      <c r="BP400" s="64"/>
      <c r="BQ400" s="59"/>
    </row>
    <row r="401" spans="1:69" x14ac:dyDescent="0.3">
      <c r="A401" s="45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74"/>
      <c r="AZ401" s="46"/>
      <c r="BA401" s="46"/>
      <c r="BB401" s="46"/>
      <c r="BC401" s="46"/>
      <c r="BD401" s="46"/>
      <c r="BE401" s="46"/>
      <c r="BF401" s="46"/>
      <c r="BG401" s="60"/>
      <c r="BH401" s="60"/>
      <c r="BI401" s="58"/>
      <c r="BJ401" s="33"/>
      <c r="BK401" s="65"/>
      <c r="BL401" s="44"/>
      <c r="BM401" s="64"/>
      <c r="BN401" s="58"/>
      <c r="BO401" s="58"/>
      <c r="BP401" s="64"/>
      <c r="BQ401" s="59"/>
    </row>
    <row r="402" spans="1:69" x14ac:dyDescent="0.3">
      <c r="A402" s="45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74"/>
      <c r="AZ402" s="46"/>
      <c r="BA402" s="46"/>
      <c r="BB402" s="46"/>
      <c r="BC402" s="46"/>
      <c r="BD402" s="46"/>
      <c r="BE402" s="46"/>
      <c r="BF402" s="46"/>
      <c r="BG402" s="60"/>
      <c r="BH402" s="60"/>
      <c r="BI402" s="58"/>
      <c r="BJ402" s="33"/>
      <c r="BK402" s="65"/>
      <c r="BL402" s="44"/>
      <c r="BM402" s="64"/>
      <c r="BN402" s="58"/>
      <c r="BO402" s="58"/>
      <c r="BP402" s="64"/>
      <c r="BQ402" s="59"/>
    </row>
    <row r="403" spans="1:69" x14ac:dyDescent="0.3">
      <c r="A403" s="45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74"/>
      <c r="AZ403" s="46"/>
      <c r="BA403" s="46"/>
      <c r="BB403" s="46"/>
      <c r="BC403" s="46"/>
      <c r="BD403" s="46"/>
      <c r="BE403" s="46"/>
      <c r="BF403" s="46"/>
      <c r="BG403" s="60"/>
      <c r="BH403" s="60"/>
      <c r="BI403" s="58"/>
      <c r="BJ403" s="33"/>
      <c r="BK403" s="65"/>
      <c r="BL403" s="44"/>
      <c r="BM403" s="64"/>
      <c r="BN403" s="58"/>
      <c r="BO403" s="58"/>
      <c r="BP403" s="64"/>
      <c r="BQ403" s="59"/>
    </row>
    <row r="404" spans="1:69" x14ac:dyDescent="0.3">
      <c r="A404" s="45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74"/>
      <c r="AZ404" s="46"/>
      <c r="BA404" s="46"/>
      <c r="BB404" s="46"/>
      <c r="BC404" s="46"/>
      <c r="BD404" s="46"/>
      <c r="BE404" s="46"/>
      <c r="BF404" s="46"/>
      <c r="BG404" s="60"/>
      <c r="BH404" s="60"/>
      <c r="BI404" s="58"/>
      <c r="BJ404" s="33"/>
      <c r="BK404" s="65"/>
      <c r="BL404" s="44"/>
      <c r="BM404" s="64"/>
      <c r="BN404" s="58"/>
      <c r="BO404" s="58"/>
      <c r="BP404" s="64"/>
      <c r="BQ404" s="59"/>
    </row>
    <row r="405" spans="1:69" x14ac:dyDescent="0.3">
      <c r="A405" s="45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74"/>
      <c r="AZ405" s="46"/>
      <c r="BA405" s="46"/>
      <c r="BB405" s="46"/>
      <c r="BC405" s="46"/>
      <c r="BD405" s="46"/>
      <c r="BE405" s="46"/>
      <c r="BF405" s="46"/>
      <c r="BG405" s="60"/>
      <c r="BH405" s="60"/>
      <c r="BI405" s="58"/>
      <c r="BJ405" s="33"/>
      <c r="BK405" s="65"/>
      <c r="BL405" s="44"/>
      <c r="BM405" s="64"/>
      <c r="BN405" s="58"/>
      <c r="BO405" s="58"/>
      <c r="BP405" s="64"/>
      <c r="BQ405" s="59"/>
    </row>
    <row r="406" spans="1:69" x14ac:dyDescent="0.3">
      <c r="A406" s="45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74"/>
      <c r="AZ406" s="46"/>
      <c r="BA406" s="46"/>
      <c r="BB406" s="46"/>
      <c r="BC406" s="46"/>
      <c r="BD406" s="46"/>
      <c r="BE406" s="46"/>
      <c r="BF406" s="46"/>
      <c r="BG406" s="60"/>
      <c r="BH406" s="60"/>
      <c r="BI406" s="58"/>
      <c r="BJ406" s="33"/>
      <c r="BK406" s="65"/>
      <c r="BL406" s="44"/>
      <c r="BM406" s="64"/>
      <c r="BN406" s="58"/>
      <c r="BO406" s="58"/>
      <c r="BP406" s="64"/>
      <c r="BQ406" s="59"/>
    </row>
    <row r="407" spans="1:69" x14ac:dyDescent="0.3">
      <c r="A407" s="45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74"/>
      <c r="AZ407" s="46"/>
      <c r="BA407" s="46"/>
      <c r="BB407" s="46"/>
      <c r="BC407" s="46"/>
      <c r="BD407" s="46"/>
      <c r="BE407" s="46"/>
      <c r="BF407" s="46"/>
      <c r="BG407" s="60"/>
      <c r="BH407" s="60"/>
      <c r="BI407" s="58"/>
      <c r="BJ407" s="33"/>
      <c r="BK407" s="65"/>
      <c r="BL407" s="44"/>
      <c r="BM407" s="64"/>
      <c r="BN407" s="58"/>
      <c r="BO407" s="58"/>
      <c r="BP407" s="64"/>
      <c r="BQ407" s="59"/>
    </row>
    <row r="408" spans="1:69" x14ac:dyDescent="0.3">
      <c r="A408" s="45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74"/>
      <c r="AZ408" s="46"/>
      <c r="BA408" s="46"/>
      <c r="BB408" s="46"/>
      <c r="BC408" s="46"/>
      <c r="BD408" s="46"/>
      <c r="BE408" s="46"/>
      <c r="BF408" s="46"/>
      <c r="BG408" s="60"/>
      <c r="BH408" s="60"/>
      <c r="BI408" s="58"/>
      <c r="BJ408" s="33"/>
      <c r="BK408" s="65"/>
      <c r="BL408" s="44"/>
      <c r="BM408" s="64"/>
      <c r="BN408" s="58"/>
      <c r="BO408" s="58"/>
      <c r="BP408" s="64"/>
      <c r="BQ408" s="59"/>
    </row>
    <row r="409" spans="1:69" x14ac:dyDescent="0.3">
      <c r="A409" s="45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74"/>
      <c r="AZ409" s="46"/>
      <c r="BA409" s="46"/>
      <c r="BB409" s="46"/>
      <c r="BC409" s="46"/>
      <c r="BD409" s="46"/>
      <c r="BE409" s="46"/>
      <c r="BF409" s="46"/>
      <c r="BG409" s="60"/>
      <c r="BH409" s="60"/>
      <c r="BI409" s="58"/>
      <c r="BJ409" s="33"/>
      <c r="BK409" s="65"/>
      <c r="BL409" s="44"/>
      <c r="BM409" s="64"/>
      <c r="BN409" s="58"/>
      <c r="BO409" s="58"/>
      <c r="BP409" s="64"/>
      <c r="BQ409" s="59"/>
    </row>
    <row r="410" spans="1:69" x14ac:dyDescent="0.3">
      <c r="A410" s="45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74"/>
      <c r="AZ410" s="46"/>
      <c r="BA410" s="46"/>
      <c r="BB410" s="46"/>
      <c r="BC410" s="46"/>
      <c r="BD410" s="46"/>
      <c r="BE410" s="46"/>
      <c r="BF410" s="46"/>
      <c r="BG410" s="60"/>
      <c r="BH410" s="60"/>
      <c r="BI410" s="58"/>
      <c r="BJ410" s="33"/>
      <c r="BK410" s="65"/>
      <c r="BL410" s="44"/>
      <c r="BM410" s="64"/>
      <c r="BN410" s="58"/>
      <c r="BO410" s="58"/>
      <c r="BP410" s="64"/>
      <c r="BQ410" s="59"/>
    </row>
    <row r="411" spans="1:69" x14ac:dyDescent="0.3">
      <c r="A411" s="45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74"/>
      <c r="AZ411" s="46"/>
      <c r="BA411" s="46"/>
      <c r="BB411" s="46"/>
      <c r="BC411" s="46"/>
      <c r="BD411" s="46"/>
      <c r="BE411" s="46"/>
      <c r="BF411" s="46"/>
      <c r="BG411" s="60"/>
      <c r="BH411" s="60"/>
      <c r="BI411" s="58"/>
      <c r="BJ411" s="33"/>
      <c r="BK411" s="65"/>
      <c r="BL411" s="44"/>
      <c r="BM411" s="64"/>
      <c r="BN411" s="58"/>
      <c r="BO411" s="58"/>
      <c r="BP411" s="64"/>
      <c r="BQ411" s="59"/>
    </row>
    <row r="412" spans="1:69" x14ac:dyDescent="0.3">
      <c r="A412" s="45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74"/>
      <c r="AZ412" s="46"/>
      <c r="BA412" s="46"/>
      <c r="BB412" s="46"/>
      <c r="BC412" s="46"/>
      <c r="BD412" s="46"/>
      <c r="BE412" s="46"/>
      <c r="BF412" s="46"/>
      <c r="BG412" s="60"/>
      <c r="BH412" s="60"/>
      <c r="BI412" s="58"/>
      <c r="BJ412" s="33"/>
      <c r="BK412" s="65"/>
      <c r="BL412" s="44"/>
      <c r="BM412" s="64"/>
      <c r="BN412" s="58"/>
      <c r="BO412" s="58"/>
      <c r="BP412" s="64"/>
      <c r="BQ412" s="59"/>
    </row>
    <row r="413" spans="1:69" x14ac:dyDescent="0.3">
      <c r="A413" s="45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74"/>
      <c r="AZ413" s="46"/>
      <c r="BA413" s="46"/>
      <c r="BB413" s="46"/>
      <c r="BC413" s="46"/>
      <c r="BD413" s="46"/>
      <c r="BE413" s="46"/>
      <c r="BF413" s="46"/>
      <c r="BG413" s="60"/>
      <c r="BH413" s="60"/>
      <c r="BI413" s="58"/>
      <c r="BJ413" s="33"/>
      <c r="BK413" s="65"/>
      <c r="BL413" s="44"/>
      <c r="BM413" s="64"/>
      <c r="BN413" s="58"/>
      <c r="BO413" s="58"/>
      <c r="BP413" s="64"/>
      <c r="BQ413" s="59"/>
    </row>
    <row r="414" spans="1:69" x14ac:dyDescent="0.3">
      <c r="A414" s="45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74"/>
      <c r="AZ414" s="46"/>
      <c r="BA414" s="46"/>
      <c r="BB414" s="46"/>
      <c r="BC414" s="46"/>
      <c r="BD414" s="46"/>
      <c r="BE414" s="46"/>
      <c r="BF414" s="46"/>
      <c r="BG414" s="60"/>
      <c r="BH414" s="60"/>
      <c r="BI414" s="58"/>
      <c r="BJ414" s="33"/>
      <c r="BK414" s="65"/>
      <c r="BL414" s="44"/>
      <c r="BM414" s="64"/>
      <c r="BN414" s="58"/>
      <c r="BO414" s="58"/>
      <c r="BP414" s="64"/>
      <c r="BQ414" s="59"/>
    </row>
    <row r="415" spans="1:69" x14ac:dyDescent="0.3">
      <c r="A415" s="45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74"/>
      <c r="AZ415" s="46"/>
      <c r="BA415" s="46"/>
      <c r="BB415" s="46"/>
      <c r="BC415" s="46"/>
      <c r="BD415" s="46"/>
      <c r="BE415" s="46"/>
      <c r="BF415" s="46"/>
      <c r="BG415" s="60"/>
      <c r="BH415" s="60"/>
      <c r="BI415" s="58"/>
      <c r="BJ415" s="33"/>
      <c r="BK415" s="65"/>
      <c r="BL415" s="44"/>
      <c r="BM415" s="64"/>
      <c r="BN415" s="58"/>
      <c r="BO415" s="58"/>
      <c r="BP415" s="64"/>
      <c r="BQ415" s="59"/>
    </row>
    <row r="416" spans="1:69" x14ac:dyDescent="0.3">
      <c r="A416" s="45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74"/>
      <c r="AZ416" s="46"/>
      <c r="BA416" s="46"/>
      <c r="BB416" s="46"/>
      <c r="BC416" s="46"/>
      <c r="BD416" s="46"/>
      <c r="BE416" s="46"/>
      <c r="BF416" s="46"/>
      <c r="BG416" s="60"/>
      <c r="BH416" s="60"/>
      <c r="BI416" s="58"/>
      <c r="BJ416" s="33"/>
      <c r="BK416" s="65"/>
      <c r="BL416" s="44"/>
      <c r="BM416" s="64"/>
      <c r="BN416" s="58"/>
      <c r="BO416" s="58"/>
      <c r="BP416" s="64"/>
      <c r="BQ416" s="59"/>
    </row>
    <row r="417" spans="1:69" x14ac:dyDescent="0.3">
      <c r="A417" s="45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74"/>
      <c r="AZ417" s="46"/>
      <c r="BA417" s="46"/>
      <c r="BB417" s="46"/>
      <c r="BC417" s="46"/>
      <c r="BD417" s="46"/>
      <c r="BE417" s="46"/>
      <c r="BF417" s="46"/>
      <c r="BG417" s="60"/>
      <c r="BH417" s="60"/>
      <c r="BI417" s="58"/>
      <c r="BJ417" s="33"/>
      <c r="BK417" s="65"/>
      <c r="BL417" s="44"/>
      <c r="BM417" s="64"/>
      <c r="BN417" s="58"/>
      <c r="BO417" s="58"/>
      <c r="BP417" s="64"/>
      <c r="BQ417" s="59"/>
    </row>
    <row r="418" spans="1:69" x14ac:dyDescent="0.3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74"/>
      <c r="AZ418" s="46"/>
      <c r="BA418" s="46"/>
      <c r="BB418" s="46"/>
      <c r="BC418" s="46"/>
      <c r="BD418" s="46"/>
      <c r="BE418" s="46"/>
      <c r="BF418" s="46"/>
      <c r="BG418" s="60"/>
      <c r="BH418" s="60"/>
      <c r="BI418" s="58"/>
      <c r="BJ418" s="33"/>
      <c r="BK418" s="65"/>
      <c r="BL418" s="44"/>
      <c r="BM418" s="64"/>
      <c r="BN418" s="58"/>
      <c r="BO418" s="58"/>
      <c r="BP418" s="64"/>
      <c r="BQ418" s="59"/>
    </row>
    <row r="419" spans="1:69" x14ac:dyDescent="0.3">
      <c r="A419" s="45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74"/>
      <c r="AZ419" s="46"/>
      <c r="BA419" s="46"/>
      <c r="BB419" s="46"/>
      <c r="BC419" s="46"/>
      <c r="BD419" s="46"/>
      <c r="BE419" s="46"/>
      <c r="BF419" s="46"/>
      <c r="BG419" s="60"/>
      <c r="BH419" s="60"/>
      <c r="BI419" s="58"/>
      <c r="BJ419" s="33"/>
      <c r="BK419" s="65"/>
      <c r="BL419" s="44"/>
      <c r="BM419" s="64"/>
      <c r="BN419" s="58"/>
      <c r="BO419" s="58"/>
      <c r="BP419" s="64"/>
      <c r="BQ419" s="59"/>
    </row>
    <row r="420" spans="1:69" x14ac:dyDescent="0.3">
      <c r="A420" s="45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74"/>
      <c r="AZ420" s="46"/>
      <c r="BA420" s="46"/>
      <c r="BB420" s="46"/>
      <c r="BC420" s="46"/>
      <c r="BD420" s="46"/>
      <c r="BE420" s="46"/>
      <c r="BF420" s="46"/>
      <c r="BG420" s="60"/>
      <c r="BH420" s="60"/>
      <c r="BI420" s="58"/>
      <c r="BJ420" s="33"/>
      <c r="BK420" s="65"/>
      <c r="BL420" s="44"/>
      <c r="BM420" s="64"/>
      <c r="BN420" s="58"/>
      <c r="BO420" s="58"/>
      <c r="BP420" s="64"/>
      <c r="BQ420" s="59"/>
    </row>
    <row r="421" spans="1:69" x14ac:dyDescent="0.3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74"/>
      <c r="AZ421" s="46"/>
      <c r="BA421" s="46"/>
      <c r="BB421" s="46"/>
      <c r="BC421" s="46"/>
      <c r="BD421" s="46"/>
      <c r="BE421" s="46"/>
      <c r="BF421" s="46"/>
      <c r="BG421" s="60"/>
      <c r="BH421" s="60"/>
      <c r="BI421" s="58"/>
      <c r="BJ421" s="33"/>
      <c r="BK421" s="65"/>
      <c r="BL421" s="44"/>
      <c r="BM421" s="64"/>
      <c r="BN421" s="58"/>
      <c r="BO421" s="58"/>
      <c r="BP421" s="64"/>
      <c r="BQ421" s="59"/>
    </row>
    <row r="422" spans="1:69" x14ac:dyDescent="0.3">
      <c r="A422" s="45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74"/>
      <c r="AZ422" s="46"/>
      <c r="BA422" s="46"/>
      <c r="BB422" s="46"/>
      <c r="BC422" s="46"/>
      <c r="BD422" s="46"/>
      <c r="BE422" s="46"/>
      <c r="BF422" s="46"/>
      <c r="BG422" s="60"/>
      <c r="BH422" s="60"/>
      <c r="BI422" s="58"/>
      <c r="BJ422" s="33"/>
      <c r="BK422" s="65"/>
      <c r="BL422" s="44"/>
      <c r="BM422" s="64"/>
      <c r="BN422" s="58"/>
      <c r="BO422" s="58"/>
      <c r="BP422" s="64"/>
      <c r="BQ422" s="59"/>
    </row>
    <row r="423" spans="1:69" x14ac:dyDescent="0.3">
      <c r="A423" s="45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74"/>
      <c r="AZ423" s="46"/>
      <c r="BA423" s="46"/>
      <c r="BB423" s="46"/>
      <c r="BC423" s="46"/>
      <c r="BD423" s="46"/>
      <c r="BE423" s="46"/>
      <c r="BF423" s="46"/>
      <c r="BG423" s="60"/>
      <c r="BH423" s="60"/>
      <c r="BI423" s="58"/>
      <c r="BJ423" s="33"/>
      <c r="BK423" s="65"/>
      <c r="BL423" s="44"/>
      <c r="BM423" s="64"/>
      <c r="BN423" s="58"/>
      <c r="BO423" s="58"/>
      <c r="BP423" s="64"/>
      <c r="BQ423" s="59"/>
    </row>
    <row r="424" spans="1:69" x14ac:dyDescent="0.3">
      <c r="A424" s="45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74"/>
      <c r="AZ424" s="46"/>
      <c r="BA424" s="46"/>
      <c r="BB424" s="46"/>
      <c r="BC424" s="46"/>
      <c r="BD424" s="46"/>
      <c r="BE424" s="46"/>
      <c r="BF424" s="46"/>
      <c r="BG424" s="60"/>
      <c r="BH424" s="60"/>
      <c r="BI424" s="58"/>
      <c r="BJ424" s="33"/>
      <c r="BK424" s="65"/>
      <c r="BL424" s="44"/>
      <c r="BM424" s="64"/>
      <c r="BN424" s="58"/>
      <c r="BO424" s="58"/>
      <c r="BP424" s="64"/>
      <c r="BQ424" s="59"/>
    </row>
    <row r="425" spans="1:69" x14ac:dyDescent="0.3">
      <c r="A425" s="45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74"/>
      <c r="AZ425" s="46"/>
      <c r="BA425" s="46"/>
      <c r="BB425" s="46"/>
      <c r="BC425" s="46"/>
      <c r="BD425" s="46"/>
      <c r="BE425" s="46"/>
      <c r="BF425" s="46"/>
      <c r="BG425" s="60"/>
      <c r="BH425" s="60"/>
      <c r="BI425" s="58"/>
      <c r="BJ425" s="33"/>
      <c r="BK425" s="65"/>
      <c r="BL425" s="44"/>
      <c r="BM425" s="64"/>
      <c r="BN425" s="58"/>
      <c r="BO425" s="58"/>
      <c r="BP425" s="64"/>
      <c r="BQ425" s="59"/>
    </row>
    <row r="426" spans="1:69" x14ac:dyDescent="0.3">
      <c r="A426" s="45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74"/>
      <c r="AZ426" s="46"/>
      <c r="BA426" s="46"/>
      <c r="BB426" s="46"/>
      <c r="BC426" s="46"/>
      <c r="BD426" s="46"/>
      <c r="BE426" s="46"/>
      <c r="BF426" s="46"/>
      <c r="BG426" s="60"/>
      <c r="BH426" s="60"/>
      <c r="BI426" s="58"/>
      <c r="BJ426" s="33"/>
      <c r="BK426" s="65"/>
      <c r="BL426" s="44"/>
      <c r="BM426" s="64"/>
      <c r="BN426" s="58"/>
      <c r="BO426" s="58"/>
      <c r="BP426" s="64"/>
      <c r="BQ426" s="59"/>
    </row>
    <row r="427" spans="1:69" x14ac:dyDescent="0.3">
      <c r="A427" s="45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74"/>
      <c r="AZ427" s="46"/>
      <c r="BA427" s="46"/>
      <c r="BB427" s="46"/>
      <c r="BC427" s="46"/>
      <c r="BD427" s="46"/>
      <c r="BE427" s="46"/>
      <c r="BF427" s="46"/>
      <c r="BG427" s="60"/>
      <c r="BH427" s="60"/>
      <c r="BI427" s="58"/>
      <c r="BJ427" s="33"/>
      <c r="BK427" s="65"/>
      <c r="BL427" s="44"/>
      <c r="BM427" s="64"/>
      <c r="BN427" s="58"/>
      <c r="BO427" s="58"/>
      <c r="BP427" s="64"/>
      <c r="BQ427" s="59"/>
    </row>
    <row r="428" spans="1:69" x14ac:dyDescent="0.3">
      <c r="A428" s="45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74"/>
      <c r="AZ428" s="46"/>
      <c r="BA428" s="46"/>
      <c r="BB428" s="46"/>
      <c r="BC428" s="46"/>
      <c r="BD428" s="46"/>
      <c r="BE428" s="46"/>
      <c r="BF428" s="46"/>
      <c r="BG428" s="60"/>
      <c r="BH428" s="60"/>
      <c r="BI428" s="58"/>
      <c r="BJ428" s="33"/>
      <c r="BK428" s="65"/>
      <c r="BL428" s="44"/>
      <c r="BM428" s="64"/>
      <c r="BN428" s="58"/>
      <c r="BO428" s="58"/>
      <c r="BP428" s="64"/>
      <c r="BQ428" s="59"/>
    </row>
    <row r="429" spans="1:69" x14ac:dyDescent="0.3">
      <c r="A429" s="45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74"/>
      <c r="AZ429" s="46"/>
      <c r="BA429" s="46"/>
      <c r="BB429" s="46"/>
      <c r="BC429" s="46"/>
      <c r="BD429" s="46"/>
      <c r="BE429" s="46"/>
      <c r="BF429" s="46"/>
      <c r="BG429" s="60"/>
      <c r="BH429" s="60"/>
      <c r="BI429" s="58"/>
      <c r="BJ429" s="33"/>
      <c r="BK429" s="65"/>
      <c r="BL429" s="44"/>
      <c r="BM429" s="64"/>
      <c r="BN429" s="58"/>
      <c r="BO429" s="58"/>
      <c r="BP429" s="64"/>
      <c r="BQ429" s="59"/>
    </row>
    <row r="430" spans="1:69" x14ac:dyDescent="0.3">
      <c r="A430" s="45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74"/>
      <c r="AZ430" s="46"/>
      <c r="BA430" s="46"/>
      <c r="BB430" s="46"/>
      <c r="BC430" s="46"/>
      <c r="BD430" s="46"/>
      <c r="BE430" s="46"/>
      <c r="BF430" s="46"/>
      <c r="BG430" s="60"/>
      <c r="BH430" s="60"/>
      <c r="BI430" s="58"/>
      <c r="BJ430" s="33"/>
      <c r="BK430" s="65"/>
      <c r="BL430" s="44"/>
      <c r="BM430" s="64"/>
      <c r="BN430" s="58"/>
      <c r="BO430" s="58"/>
      <c r="BP430" s="64"/>
      <c r="BQ430" s="59"/>
    </row>
    <row r="431" spans="1:69" x14ac:dyDescent="0.3">
      <c r="A431" s="45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74"/>
      <c r="AZ431" s="46"/>
      <c r="BA431" s="46"/>
      <c r="BB431" s="46"/>
      <c r="BC431" s="46"/>
      <c r="BD431" s="46"/>
      <c r="BE431" s="46"/>
      <c r="BF431" s="46"/>
      <c r="BG431" s="60"/>
      <c r="BH431" s="60"/>
      <c r="BI431" s="58"/>
      <c r="BJ431" s="33"/>
      <c r="BK431" s="65"/>
      <c r="BL431" s="44"/>
      <c r="BM431" s="64"/>
      <c r="BN431" s="58"/>
      <c r="BO431" s="58"/>
      <c r="BP431" s="64"/>
      <c r="BQ431" s="59"/>
    </row>
    <row r="432" spans="1:69" x14ac:dyDescent="0.3">
      <c r="A432" s="45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74"/>
      <c r="AZ432" s="46"/>
      <c r="BA432" s="46"/>
      <c r="BB432" s="46"/>
      <c r="BC432" s="46"/>
      <c r="BD432" s="46"/>
      <c r="BE432" s="46"/>
      <c r="BF432" s="46"/>
      <c r="BG432" s="60"/>
      <c r="BH432" s="60"/>
      <c r="BI432" s="58"/>
      <c r="BJ432" s="33"/>
      <c r="BK432" s="65"/>
      <c r="BL432" s="44"/>
      <c r="BM432" s="64"/>
      <c r="BN432" s="58"/>
      <c r="BO432" s="58"/>
      <c r="BP432" s="64"/>
      <c r="BQ432" s="59"/>
    </row>
    <row r="433" spans="1:69" x14ac:dyDescent="0.3">
      <c r="A433" s="45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74"/>
      <c r="AZ433" s="46"/>
      <c r="BA433" s="46"/>
      <c r="BB433" s="46"/>
      <c r="BC433" s="46"/>
      <c r="BD433" s="46"/>
      <c r="BE433" s="46"/>
      <c r="BF433" s="46"/>
      <c r="BG433" s="60"/>
      <c r="BH433" s="60"/>
      <c r="BI433" s="58"/>
      <c r="BJ433" s="33"/>
      <c r="BK433" s="65"/>
      <c r="BL433" s="44"/>
      <c r="BM433" s="64"/>
      <c r="BN433" s="58"/>
      <c r="BO433" s="58"/>
      <c r="BP433" s="64"/>
      <c r="BQ433" s="59"/>
    </row>
    <row r="434" spans="1:69" x14ac:dyDescent="0.3">
      <c r="A434" s="45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74"/>
      <c r="AZ434" s="46"/>
      <c r="BA434" s="46"/>
      <c r="BB434" s="46"/>
      <c r="BC434" s="46"/>
      <c r="BD434" s="46"/>
      <c r="BE434" s="46"/>
      <c r="BF434" s="46"/>
      <c r="BG434" s="60"/>
      <c r="BH434" s="60"/>
      <c r="BI434" s="58"/>
      <c r="BJ434" s="33"/>
      <c r="BK434" s="65"/>
      <c r="BL434" s="44"/>
      <c r="BM434" s="64"/>
      <c r="BN434" s="58"/>
      <c r="BO434" s="58"/>
      <c r="BP434" s="64"/>
      <c r="BQ434" s="59"/>
    </row>
    <row r="435" spans="1:69" x14ac:dyDescent="0.3">
      <c r="A435" s="45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74"/>
      <c r="AZ435" s="46"/>
      <c r="BA435" s="46"/>
      <c r="BB435" s="46"/>
      <c r="BC435" s="46"/>
      <c r="BD435" s="46"/>
      <c r="BE435" s="46"/>
      <c r="BF435" s="46"/>
      <c r="BG435" s="60"/>
      <c r="BH435" s="60"/>
      <c r="BI435" s="58"/>
      <c r="BJ435" s="33"/>
      <c r="BK435" s="65"/>
      <c r="BL435" s="44"/>
      <c r="BM435" s="64"/>
      <c r="BN435" s="58"/>
      <c r="BO435" s="58"/>
      <c r="BP435" s="64"/>
      <c r="BQ435" s="59"/>
    </row>
    <row r="436" spans="1:69" x14ac:dyDescent="0.3">
      <c r="A436" s="45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74"/>
      <c r="AZ436" s="46"/>
      <c r="BA436" s="46"/>
      <c r="BB436" s="46"/>
      <c r="BC436" s="46"/>
      <c r="BD436" s="46"/>
      <c r="BE436" s="46"/>
      <c r="BF436" s="46"/>
      <c r="BG436" s="60"/>
      <c r="BH436" s="60"/>
      <c r="BI436" s="58"/>
      <c r="BJ436" s="33"/>
      <c r="BK436" s="65"/>
      <c r="BL436" s="44"/>
      <c r="BM436" s="64"/>
      <c r="BN436" s="58"/>
      <c r="BO436" s="58"/>
      <c r="BP436" s="64"/>
      <c r="BQ436" s="59"/>
    </row>
    <row r="437" spans="1:69" x14ac:dyDescent="0.3">
      <c r="A437" s="45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74"/>
      <c r="AZ437" s="46"/>
      <c r="BA437" s="46"/>
      <c r="BB437" s="46"/>
      <c r="BC437" s="46"/>
      <c r="BD437" s="46"/>
      <c r="BE437" s="46"/>
      <c r="BF437" s="46"/>
      <c r="BG437" s="60"/>
      <c r="BH437" s="60"/>
      <c r="BI437" s="58"/>
      <c r="BJ437" s="33"/>
      <c r="BK437" s="65"/>
      <c r="BL437" s="44"/>
      <c r="BM437" s="64"/>
      <c r="BN437" s="58"/>
      <c r="BO437" s="58"/>
      <c r="BP437" s="64"/>
      <c r="BQ437" s="59"/>
    </row>
    <row r="438" spans="1:69" x14ac:dyDescent="0.3">
      <c r="A438" s="45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74"/>
      <c r="AZ438" s="46"/>
      <c r="BA438" s="46"/>
      <c r="BB438" s="46"/>
      <c r="BC438" s="46"/>
      <c r="BD438" s="46"/>
      <c r="BE438" s="46"/>
      <c r="BF438" s="46"/>
      <c r="BG438" s="60"/>
      <c r="BH438" s="60"/>
      <c r="BI438" s="58"/>
      <c r="BJ438" s="33"/>
      <c r="BK438" s="65"/>
      <c r="BL438" s="44"/>
      <c r="BM438" s="64"/>
      <c r="BN438" s="58"/>
      <c r="BO438" s="58"/>
      <c r="BP438" s="64"/>
      <c r="BQ438" s="59"/>
    </row>
    <row r="439" spans="1:69" x14ac:dyDescent="0.3">
      <c r="A439" s="45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74"/>
      <c r="AZ439" s="46"/>
      <c r="BA439" s="46"/>
      <c r="BB439" s="46"/>
      <c r="BC439" s="46"/>
      <c r="BD439" s="46"/>
      <c r="BE439" s="46"/>
      <c r="BF439" s="46"/>
      <c r="BG439" s="60"/>
      <c r="BH439" s="60"/>
      <c r="BI439" s="58"/>
      <c r="BJ439" s="33"/>
      <c r="BK439" s="65"/>
      <c r="BL439" s="44"/>
      <c r="BM439" s="64"/>
      <c r="BN439" s="58"/>
      <c r="BO439" s="58"/>
      <c r="BP439" s="64"/>
      <c r="BQ439" s="59"/>
    </row>
    <row r="440" spans="1:69" x14ac:dyDescent="0.3">
      <c r="A440" s="45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74"/>
      <c r="AZ440" s="46"/>
      <c r="BA440" s="46"/>
      <c r="BB440" s="46"/>
      <c r="BC440" s="46"/>
      <c r="BD440" s="46"/>
      <c r="BE440" s="46"/>
      <c r="BF440" s="46"/>
      <c r="BG440" s="60"/>
      <c r="BH440" s="60"/>
      <c r="BI440" s="58"/>
      <c r="BJ440" s="33"/>
      <c r="BK440" s="65"/>
      <c r="BL440" s="44"/>
      <c r="BM440" s="64"/>
      <c r="BN440" s="58"/>
      <c r="BO440" s="58"/>
      <c r="BP440" s="64"/>
      <c r="BQ440" s="59"/>
    </row>
    <row r="441" spans="1:69" x14ac:dyDescent="0.3">
      <c r="A441" s="45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74"/>
      <c r="AZ441" s="46"/>
      <c r="BA441" s="46"/>
      <c r="BB441" s="46"/>
      <c r="BC441" s="46"/>
      <c r="BD441" s="46"/>
      <c r="BE441" s="46"/>
      <c r="BF441" s="46"/>
      <c r="BG441" s="60"/>
      <c r="BH441" s="60"/>
      <c r="BI441" s="58"/>
      <c r="BJ441" s="33"/>
      <c r="BK441" s="65"/>
      <c r="BL441" s="44"/>
      <c r="BM441" s="64"/>
      <c r="BN441" s="58"/>
      <c r="BO441" s="58"/>
      <c r="BP441" s="64"/>
      <c r="BQ441" s="59"/>
    </row>
    <row r="442" spans="1:69" x14ac:dyDescent="0.3">
      <c r="A442" s="45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74"/>
      <c r="AZ442" s="46"/>
      <c r="BA442" s="46"/>
      <c r="BB442" s="46"/>
      <c r="BC442" s="46"/>
      <c r="BD442" s="46"/>
      <c r="BE442" s="46"/>
      <c r="BF442" s="46"/>
      <c r="BG442" s="60"/>
      <c r="BH442" s="60"/>
      <c r="BI442" s="58"/>
      <c r="BJ442" s="33"/>
      <c r="BK442" s="65"/>
      <c r="BL442" s="44"/>
      <c r="BM442" s="64"/>
      <c r="BN442" s="58"/>
      <c r="BO442" s="58"/>
      <c r="BP442" s="64"/>
      <c r="BQ442" s="59"/>
    </row>
    <row r="443" spans="1:69" x14ac:dyDescent="0.3">
      <c r="A443" s="45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74"/>
      <c r="AZ443" s="46"/>
      <c r="BA443" s="46"/>
      <c r="BB443" s="46"/>
      <c r="BC443" s="46"/>
      <c r="BD443" s="46"/>
      <c r="BE443" s="46"/>
      <c r="BF443" s="46"/>
      <c r="BG443" s="60"/>
      <c r="BH443" s="60"/>
      <c r="BI443" s="58"/>
      <c r="BJ443" s="33"/>
      <c r="BK443" s="65"/>
      <c r="BL443" s="44"/>
      <c r="BM443" s="64"/>
      <c r="BN443" s="58"/>
      <c r="BO443" s="58"/>
      <c r="BP443" s="64"/>
      <c r="BQ443" s="59"/>
    </row>
    <row r="444" spans="1:69" x14ac:dyDescent="0.3">
      <c r="A444" s="45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74"/>
      <c r="AZ444" s="46"/>
      <c r="BA444" s="46"/>
      <c r="BB444" s="46"/>
      <c r="BC444" s="46"/>
      <c r="BD444" s="46"/>
      <c r="BE444" s="46"/>
      <c r="BF444" s="46"/>
      <c r="BG444" s="60"/>
      <c r="BH444" s="60"/>
      <c r="BI444" s="58"/>
      <c r="BJ444" s="33"/>
      <c r="BK444" s="65"/>
      <c r="BL444" s="44"/>
      <c r="BM444" s="64"/>
      <c r="BN444" s="58"/>
      <c r="BO444" s="58"/>
      <c r="BP444" s="64"/>
      <c r="BQ444" s="59"/>
    </row>
    <row r="445" spans="1:69" x14ac:dyDescent="0.3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74"/>
      <c r="AZ445" s="46"/>
      <c r="BA445" s="46"/>
      <c r="BB445" s="46"/>
      <c r="BC445" s="46"/>
      <c r="BD445" s="46"/>
      <c r="BE445" s="46"/>
      <c r="BF445" s="46"/>
      <c r="BG445" s="60"/>
      <c r="BH445" s="60"/>
      <c r="BI445" s="58"/>
      <c r="BJ445" s="33"/>
      <c r="BK445" s="65"/>
      <c r="BL445" s="44"/>
      <c r="BM445" s="64"/>
      <c r="BN445" s="58"/>
      <c r="BO445" s="58"/>
      <c r="BP445" s="64"/>
      <c r="BQ445" s="59"/>
    </row>
    <row r="446" spans="1:69" x14ac:dyDescent="0.3">
      <c r="A446" s="45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74"/>
      <c r="AZ446" s="46"/>
      <c r="BA446" s="46"/>
      <c r="BB446" s="46"/>
      <c r="BC446" s="46"/>
      <c r="BD446" s="46"/>
      <c r="BE446" s="46"/>
      <c r="BF446" s="46"/>
      <c r="BG446" s="60"/>
      <c r="BH446" s="60"/>
      <c r="BI446" s="58"/>
      <c r="BJ446" s="33"/>
      <c r="BK446" s="65"/>
      <c r="BL446" s="44"/>
      <c r="BM446" s="64"/>
      <c r="BN446" s="58"/>
      <c r="BO446" s="58"/>
      <c r="BP446" s="64"/>
      <c r="BQ446" s="59"/>
    </row>
    <row r="447" spans="1:69" x14ac:dyDescent="0.3">
      <c r="A447" s="45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74"/>
      <c r="AZ447" s="46"/>
      <c r="BA447" s="46"/>
      <c r="BB447" s="46"/>
      <c r="BC447" s="46"/>
      <c r="BD447" s="46"/>
      <c r="BE447" s="46"/>
      <c r="BF447" s="46"/>
      <c r="BG447" s="60"/>
      <c r="BH447" s="60"/>
      <c r="BI447" s="58"/>
      <c r="BJ447" s="33"/>
      <c r="BK447" s="65"/>
      <c r="BL447" s="44"/>
      <c r="BM447" s="64"/>
      <c r="BN447" s="58"/>
      <c r="BO447" s="58"/>
      <c r="BP447" s="64"/>
      <c r="BQ447" s="59"/>
    </row>
    <row r="448" spans="1:69" x14ac:dyDescent="0.3">
      <c r="A448" s="45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74"/>
      <c r="AZ448" s="46"/>
      <c r="BA448" s="46"/>
      <c r="BB448" s="46"/>
      <c r="BC448" s="46"/>
      <c r="BD448" s="46"/>
      <c r="BE448" s="46"/>
      <c r="BF448" s="46"/>
      <c r="BG448" s="60"/>
      <c r="BH448" s="60"/>
      <c r="BI448" s="58"/>
      <c r="BJ448" s="33"/>
      <c r="BK448" s="65"/>
      <c r="BL448" s="44"/>
      <c r="BM448" s="64"/>
      <c r="BN448" s="58"/>
      <c r="BO448" s="58"/>
      <c r="BP448" s="64"/>
      <c r="BQ448" s="59"/>
    </row>
    <row r="449" spans="1:69" x14ac:dyDescent="0.3">
      <c r="A449" s="45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74"/>
      <c r="AZ449" s="46"/>
      <c r="BA449" s="46"/>
      <c r="BB449" s="46"/>
      <c r="BC449" s="46"/>
      <c r="BD449" s="46"/>
      <c r="BE449" s="46"/>
      <c r="BF449" s="46"/>
      <c r="BG449" s="60"/>
      <c r="BH449" s="60"/>
      <c r="BI449" s="58"/>
      <c r="BJ449" s="33"/>
      <c r="BK449" s="65"/>
      <c r="BL449" s="44"/>
      <c r="BM449" s="64"/>
      <c r="BN449" s="58"/>
      <c r="BO449" s="58"/>
      <c r="BP449" s="64"/>
      <c r="BQ449" s="59"/>
    </row>
    <row r="450" spans="1:69" x14ac:dyDescent="0.3">
      <c r="A450" s="45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74"/>
      <c r="AZ450" s="46"/>
      <c r="BA450" s="46"/>
      <c r="BB450" s="46"/>
      <c r="BC450" s="46"/>
      <c r="BD450" s="46"/>
      <c r="BE450" s="46"/>
      <c r="BF450" s="46"/>
      <c r="BG450" s="60"/>
      <c r="BH450" s="60"/>
      <c r="BI450" s="58"/>
      <c r="BJ450" s="33"/>
      <c r="BK450" s="65"/>
      <c r="BL450" s="44"/>
      <c r="BM450" s="64"/>
      <c r="BN450" s="58"/>
      <c r="BO450" s="58"/>
      <c r="BP450" s="64"/>
      <c r="BQ450" s="59"/>
    </row>
    <row r="451" spans="1:69" x14ac:dyDescent="0.3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74"/>
      <c r="AZ451" s="46"/>
      <c r="BA451" s="46"/>
      <c r="BB451" s="46"/>
      <c r="BC451" s="46"/>
      <c r="BD451" s="46"/>
      <c r="BE451" s="46"/>
      <c r="BF451" s="46"/>
      <c r="BG451" s="60"/>
      <c r="BH451" s="60"/>
      <c r="BI451" s="58"/>
      <c r="BJ451" s="33"/>
      <c r="BK451" s="65"/>
      <c r="BL451" s="44"/>
      <c r="BM451" s="64"/>
      <c r="BN451" s="58"/>
      <c r="BO451" s="58"/>
      <c r="BP451" s="64"/>
      <c r="BQ451" s="59"/>
    </row>
    <row r="452" spans="1:69" x14ac:dyDescent="0.3">
      <c r="A452" s="45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74"/>
      <c r="AZ452" s="46"/>
      <c r="BA452" s="46"/>
      <c r="BB452" s="46"/>
      <c r="BC452" s="46"/>
      <c r="BD452" s="46"/>
      <c r="BE452" s="46"/>
      <c r="BF452" s="46"/>
      <c r="BG452" s="60"/>
      <c r="BH452" s="60"/>
      <c r="BI452" s="58"/>
      <c r="BJ452" s="33"/>
      <c r="BK452" s="65"/>
      <c r="BL452" s="44"/>
      <c r="BM452" s="64"/>
      <c r="BN452" s="58"/>
      <c r="BO452" s="58"/>
      <c r="BP452" s="64"/>
      <c r="BQ452" s="59"/>
    </row>
    <row r="453" spans="1:69" x14ac:dyDescent="0.3">
      <c r="A453" s="45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74"/>
      <c r="AZ453" s="46"/>
      <c r="BA453" s="46"/>
      <c r="BB453" s="46"/>
      <c r="BC453" s="46"/>
      <c r="BD453" s="46"/>
      <c r="BE453" s="46"/>
      <c r="BF453" s="46"/>
      <c r="BG453" s="60"/>
      <c r="BH453" s="60"/>
      <c r="BI453" s="58"/>
      <c r="BJ453" s="33"/>
      <c r="BK453" s="65"/>
      <c r="BL453" s="44"/>
      <c r="BM453" s="64"/>
      <c r="BN453" s="58"/>
      <c r="BO453" s="58"/>
      <c r="BP453" s="64"/>
      <c r="BQ453" s="59"/>
    </row>
    <row r="454" spans="1:69" x14ac:dyDescent="0.3">
      <c r="A454" s="45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74"/>
      <c r="AZ454" s="46"/>
      <c r="BA454" s="46"/>
      <c r="BB454" s="46"/>
      <c r="BC454" s="46"/>
      <c r="BD454" s="46"/>
      <c r="BE454" s="46"/>
      <c r="BF454" s="46"/>
      <c r="BG454" s="60"/>
      <c r="BH454" s="60"/>
      <c r="BI454" s="58"/>
      <c r="BJ454" s="33"/>
      <c r="BK454" s="65"/>
      <c r="BL454" s="44"/>
      <c r="BM454" s="64"/>
      <c r="BN454" s="58"/>
      <c r="BO454" s="58"/>
      <c r="BP454" s="64"/>
      <c r="BQ454" s="59"/>
    </row>
    <row r="455" spans="1:69" x14ac:dyDescent="0.3">
      <c r="A455" s="45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74"/>
      <c r="AZ455" s="46"/>
      <c r="BA455" s="46"/>
      <c r="BB455" s="46"/>
      <c r="BC455" s="46"/>
      <c r="BD455" s="46"/>
      <c r="BE455" s="46"/>
      <c r="BF455" s="46"/>
      <c r="BG455" s="60"/>
      <c r="BH455" s="60"/>
      <c r="BI455" s="58"/>
      <c r="BJ455" s="33"/>
      <c r="BK455" s="65"/>
      <c r="BL455" s="44"/>
      <c r="BM455" s="64"/>
      <c r="BN455" s="58"/>
      <c r="BO455" s="58"/>
      <c r="BP455" s="64"/>
      <c r="BQ455" s="59"/>
    </row>
    <row r="456" spans="1:69" x14ac:dyDescent="0.3">
      <c r="A456" s="45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74"/>
      <c r="AZ456" s="46"/>
      <c r="BA456" s="46"/>
      <c r="BB456" s="46"/>
      <c r="BC456" s="46"/>
      <c r="BD456" s="46"/>
      <c r="BE456" s="46"/>
      <c r="BF456" s="46"/>
      <c r="BG456" s="60"/>
      <c r="BH456" s="60"/>
      <c r="BI456" s="58"/>
      <c r="BJ456" s="33"/>
      <c r="BK456" s="65"/>
      <c r="BL456" s="44"/>
      <c r="BM456" s="64"/>
      <c r="BN456" s="58"/>
      <c r="BO456" s="58"/>
      <c r="BP456" s="64"/>
      <c r="BQ456" s="59"/>
    </row>
    <row r="457" spans="1:69" x14ac:dyDescent="0.3">
      <c r="A457" s="45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74"/>
      <c r="AZ457" s="46"/>
      <c r="BA457" s="46"/>
      <c r="BB457" s="46"/>
      <c r="BC457" s="46"/>
      <c r="BD457" s="46"/>
      <c r="BE457" s="46"/>
      <c r="BF457" s="46"/>
      <c r="BG457" s="60"/>
      <c r="BH457" s="60"/>
      <c r="BI457" s="58"/>
      <c r="BJ457" s="33"/>
      <c r="BK457" s="65"/>
      <c r="BL457" s="44"/>
      <c r="BM457" s="64"/>
      <c r="BN457" s="58"/>
      <c r="BO457" s="58"/>
      <c r="BP457" s="64"/>
      <c r="BQ457" s="59"/>
    </row>
    <row r="458" spans="1:69" x14ac:dyDescent="0.3">
      <c r="A458" s="45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74"/>
      <c r="AZ458" s="46"/>
      <c r="BA458" s="46"/>
      <c r="BB458" s="46"/>
      <c r="BC458" s="46"/>
      <c r="BD458" s="46"/>
      <c r="BE458" s="46"/>
      <c r="BF458" s="46"/>
      <c r="BG458" s="60"/>
      <c r="BH458" s="60"/>
      <c r="BI458" s="58"/>
      <c r="BJ458" s="33"/>
      <c r="BK458" s="65"/>
      <c r="BL458" s="44"/>
      <c r="BM458" s="64"/>
      <c r="BN458" s="58"/>
      <c r="BO458" s="58"/>
      <c r="BP458" s="64"/>
      <c r="BQ458" s="59"/>
    </row>
    <row r="459" spans="1:69" x14ac:dyDescent="0.3">
      <c r="A459" s="45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74"/>
      <c r="AZ459" s="46"/>
      <c r="BA459" s="46"/>
      <c r="BB459" s="46"/>
      <c r="BC459" s="46"/>
      <c r="BD459" s="46"/>
      <c r="BE459" s="46"/>
      <c r="BF459" s="46"/>
      <c r="BG459" s="60"/>
      <c r="BH459" s="60"/>
      <c r="BI459" s="58"/>
      <c r="BJ459" s="33"/>
      <c r="BK459" s="65"/>
      <c r="BL459" s="44"/>
      <c r="BM459" s="64"/>
      <c r="BN459" s="58"/>
      <c r="BO459" s="58"/>
      <c r="BP459" s="64"/>
      <c r="BQ459" s="59"/>
    </row>
    <row r="460" spans="1:69" x14ac:dyDescent="0.3">
      <c r="A460" s="45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74"/>
      <c r="AZ460" s="46"/>
      <c r="BA460" s="46"/>
      <c r="BB460" s="46"/>
      <c r="BC460" s="46"/>
      <c r="BD460" s="46"/>
      <c r="BE460" s="46"/>
      <c r="BF460" s="46"/>
      <c r="BG460" s="60"/>
      <c r="BH460" s="60"/>
      <c r="BI460" s="58"/>
      <c r="BJ460" s="33"/>
      <c r="BK460" s="65"/>
      <c r="BL460" s="44"/>
      <c r="BM460" s="64"/>
      <c r="BN460" s="58"/>
      <c r="BO460" s="58"/>
      <c r="BP460" s="64"/>
      <c r="BQ460" s="59"/>
    </row>
    <row r="461" spans="1:69" x14ac:dyDescent="0.3">
      <c r="A461" s="45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74"/>
      <c r="AZ461" s="46"/>
      <c r="BA461" s="46"/>
      <c r="BB461" s="46"/>
      <c r="BC461" s="46"/>
      <c r="BD461" s="46"/>
      <c r="BE461" s="46"/>
      <c r="BF461" s="46"/>
      <c r="BG461" s="60"/>
      <c r="BH461" s="60"/>
      <c r="BI461" s="58"/>
      <c r="BJ461" s="33"/>
      <c r="BK461" s="65"/>
      <c r="BL461" s="44"/>
      <c r="BM461" s="64"/>
      <c r="BN461" s="58"/>
      <c r="BO461" s="58"/>
      <c r="BP461" s="64"/>
      <c r="BQ461" s="59"/>
    </row>
    <row r="462" spans="1:69" x14ac:dyDescent="0.3">
      <c r="A462" s="45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74"/>
      <c r="AZ462" s="46"/>
      <c r="BA462" s="46"/>
      <c r="BB462" s="46"/>
      <c r="BC462" s="46"/>
      <c r="BD462" s="46"/>
      <c r="BE462" s="46"/>
      <c r="BF462" s="46"/>
      <c r="BG462" s="60"/>
      <c r="BH462" s="60"/>
      <c r="BI462" s="58"/>
      <c r="BJ462" s="33"/>
      <c r="BK462" s="65"/>
      <c r="BL462" s="44"/>
      <c r="BM462" s="64"/>
      <c r="BN462" s="58"/>
      <c r="BO462" s="58"/>
      <c r="BP462" s="64"/>
      <c r="BQ462" s="59"/>
    </row>
    <row r="463" spans="1:69" x14ac:dyDescent="0.3">
      <c r="A463" s="45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74"/>
      <c r="AZ463" s="46"/>
      <c r="BA463" s="46"/>
      <c r="BB463" s="46"/>
      <c r="BC463" s="46"/>
      <c r="BD463" s="46"/>
      <c r="BE463" s="46"/>
      <c r="BF463" s="46"/>
      <c r="BG463" s="60"/>
      <c r="BH463" s="60"/>
      <c r="BI463" s="58"/>
      <c r="BJ463" s="33"/>
      <c r="BK463" s="65"/>
      <c r="BL463" s="44"/>
      <c r="BM463" s="64"/>
      <c r="BN463" s="58"/>
      <c r="BO463" s="58"/>
      <c r="BP463" s="64"/>
      <c r="BQ463" s="59"/>
    </row>
    <row r="464" spans="1:69" x14ac:dyDescent="0.3">
      <c r="A464" s="45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74"/>
      <c r="AZ464" s="46"/>
      <c r="BA464" s="46"/>
      <c r="BB464" s="46"/>
      <c r="BC464" s="46"/>
      <c r="BD464" s="46"/>
      <c r="BE464" s="46"/>
      <c r="BF464" s="46"/>
      <c r="BG464" s="60"/>
      <c r="BH464" s="60"/>
      <c r="BI464" s="58"/>
      <c r="BJ464" s="33"/>
      <c r="BK464" s="65"/>
      <c r="BL464" s="44"/>
      <c r="BM464" s="64"/>
      <c r="BN464" s="58"/>
      <c r="BO464" s="58"/>
      <c r="BP464" s="64"/>
      <c r="BQ464" s="59"/>
    </row>
    <row r="465" spans="1:69" x14ac:dyDescent="0.3">
      <c r="A465" s="45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74"/>
      <c r="AZ465" s="46"/>
      <c r="BA465" s="46"/>
      <c r="BB465" s="46"/>
      <c r="BC465" s="46"/>
      <c r="BD465" s="46"/>
      <c r="BE465" s="46"/>
      <c r="BF465" s="46"/>
      <c r="BG465" s="60"/>
      <c r="BH465" s="60"/>
      <c r="BI465" s="58"/>
      <c r="BJ465" s="33"/>
      <c r="BK465" s="65"/>
      <c r="BL465" s="44"/>
      <c r="BM465" s="64"/>
      <c r="BN465" s="58"/>
      <c r="BO465" s="58"/>
      <c r="BP465" s="64"/>
      <c r="BQ465" s="59"/>
    </row>
    <row r="466" spans="1:69" x14ac:dyDescent="0.3">
      <c r="A466" s="45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74"/>
      <c r="AZ466" s="46"/>
      <c r="BA466" s="46"/>
      <c r="BB466" s="46"/>
      <c r="BC466" s="46"/>
      <c r="BD466" s="46"/>
      <c r="BE466" s="46"/>
      <c r="BF466" s="46"/>
      <c r="BG466" s="60"/>
      <c r="BH466" s="60"/>
      <c r="BI466" s="58"/>
      <c r="BJ466" s="33"/>
      <c r="BK466" s="65"/>
      <c r="BL466" s="44"/>
      <c r="BM466" s="64"/>
      <c r="BN466" s="58"/>
      <c r="BO466" s="58"/>
      <c r="BP466" s="64"/>
      <c r="BQ466" s="59"/>
    </row>
    <row r="467" spans="1:69" x14ac:dyDescent="0.3">
      <c r="A467" s="45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74"/>
      <c r="AZ467" s="46"/>
      <c r="BA467" s="46"/>
      <c r="BB467" s="46"/>
      <c r="BC467" s="46"/>
      <c r="BD467" s="46"/>
      <c r="BE467" s="46"/>
      <c r="BF467" s="46"/>
      <c r="BG467" s="60"/>
      <c r="BH467" s="60"/>
      <c r="BI467" s="58"/>
      <c r="BJ467" s="33"/>
      <c r="BK467" s="65"/>
      <c r="BL467" s="44"/>
      <c r="BM467" s="64"/>
      <c r="BN467" s="58"/>
      <c r="BO467" s="58"/>
      <c r="BP467" s="64"/>
      <c r="BQ467" s="59"/>
    </row>
    <row r="468" spans="1:69" x14ac:dyDescent="0.3">
      <c r="A468" s="45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74"/>
      <c r="AZ468" s="46"/>
      <c r="BA468" s="46"/>
      <c r="BB468" s="46"/>
      <c r="BC468" s="46"/>
      <c r="BD468" s="46"/>
      <c r="BE468" s="46"/>
      <c r="BF468" s="46"/>
      <c r="BG468" s="60"/>
      <c r="BH468" s="60"/>
      <c r="BI468" s="58"/>
      <c r="BJ468" s="33"/>
      <c r="BK468" s="65"/>
      <c r="BL468" s="44"/>
      <c r="BM468" s="64"/>
      <c r="BN468" s="58"/>
      <c r="BO468" s="58"/>
      <c r="BP468" s="64"/>
      <c r="BQ468" s="59"/>
    </row>
    <row r="469" spans="1:69" x14ac:dyDescent="0.3">
      <c r="A469" s="45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74"/>
      <c r="AZ469" s="46"/>
      <c r="BA469" s="46"/>
      <c r="BB469" s="46"/>
      <c r="BC469" s="46"/>
      <c r="BD469" s="46"/>
      <c r="BE469" s="46"/>
      <c r="BF469" s="46"/>
      <c r="BG469" s="60"/>
      <c r="BH469" s="60"/>
      <c r="BI469" s="58"/>
      <c r="BJ469" s="33"/>
      <c r="BK469" s="65"/>
      <c r="BL469" s="44"/>
      <c r="BM469" s="64"/>
      <c r="BN469" s="58"/>
      <c r="BO469" s="58"/>
      <c r="BP469" s="64"/>
      <c r="BQ469" s="59"/>
    </row>
    <row r="470" spans="1:69" x14ac:dyDescent="0.3">
      <c r="A470" s="45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74"/>
      <c r="AZ470" s="46"/>
      <c r="BA470" s="46"/>
      <c r="BB470" s="46"/>
      <c r="BC470" s="46"/>
      <c r="BD470" s="46"/>
      <c r="BE470" s="46"/>
      <c r="BF470" s="46"/>
      <c r="BG470" s="60"/>
      <c r="BH470" s="60"/>
      <c r="BI470" s="58"/>
      <c r="BJ470" s="33"/>
      <c r="BK470" s="65"/>
      <c r="BL470" s="44"/>
      <c r="BM470" s="64"/>
      <c r="BN470" s="58"/>
      <c r="BO470" s="58"/>
      <c r="BP470" s="64"/>
      <c r="BQ470" s="59"/>
    </row>
    <row r="471" spans="1:69" x14ac:dyDescent="0.3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74"/>
      <c r="AZ471" s="46"/>
      <c r="BA471" s="46"/>
      <c r="BB471" s="46"/>
      <c r="BC471" s="46"/>
      <c r="BD471" s="46"/>
      <c r="BE471" s="46"/>
      <c r="BF471" s="46"/>
      <c r="BG471" s="60"/>
      <c r="BH471" s="60"/>
      <c r="BI471" s="58"/>
      <c r="BJ471" s="33"/>
      <c r="BK471" s="65"/>
      <c r="BL471" s="44"/>
      <c r="BM471" s="64"/>
      <c r="BN471" s="58"/>
      <c r="BO471" s="58"/>
      <c r="BP471" s="64"/>
      <c r="BQ471" s="59"/>
    </row>
    <row r="472" spans="1:69" x14ac:dyDescent="0.3">
      <c r="A472" s="45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74"/>
      <c r="AZ472" s="46"/>
      <c r="BA472" s="46"/>
      <c r="BB472" s="46"/>
      <c r="BC472" s="46"/>
      <c r="BD472" s="46"/>
      <c r="BE472" s="46"/>
      <c r="BF472" s="46"/>
      <c r="BG472" s="60"/>
      <c r="BH472" s="60"/>
      <c r="BI472" s="58"/>
      <c r="BJ472" s="33"/>
      <c r="BK472" s="65"/>
      <c r="BL472" s="44"/>
      <c r="BM472" s="64"/>
      <c r="BN472" s="58"/>
      <c r="BO472" s="58"/>
      <c r="BP472" s="64"/>
      <c r="BQ472" s="59"/>
    </row>
    <row r="473" spans="1:69" x14ac:dyDescent="0.3">
      <c r="A473" s="45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74"/>
      <c r="AZ473" s="46"/>
      <c r="BA473" s="46"/>
      <c r="BB473" s="46"/>
      <c r="BC473" s="46"/>
      <c r="BD473" s="46"/>
      <c r="BE473" s="46"/>
      <c r="BF473" s="46"/>
      <c r="BG473" s="60"/>
      <c r="BH473" s="60"/>
      <c r="BI473" s="58"/>
      <c r="BJ473" s="33"/>
      <c r="BK473" s="65"/>
      <c r="BL473" s="44"/>
      <c r="BM473" s="64"/>
      <c r="BN473" s="58"/>
      <c r="BO473" s="58"/>
      <c r="BP473" s="64"/>
      <c r="BQ473" s="59"/>
    </row>
    <row r="474" spans="1:69" x14ac:dyDescent="0.3">
      <c r="A474" s="45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74"/>
      <c r="AZ474" s="46"/>
      <c r="BA474" s="46"/>
      <c r="BB474" s="46"/>
      <c r="BC474" s="46"/>
      <c r="BD474" s="46"/>
      <c r="BE474" s="46"/>
      <c r="BF474" s="46"/>
      <c r="BG474" s="60"/>
      <c r="BH474" s="60"/>
      <c r="BI474" s="58"/>
      <c r="BJ474" s="33"/>
      <c r="BK474" s="65"/>
      <c r="BL474" s="44"/>
      <c r="BM474" s="64"/>
      <c r="BN474" s="58"/>
      <c r="BO474" s="58"/>
      <c r="BP474" s="64"/>
      <c r="BQ474" s="59"/>
    </row>
    <row r="475" spans="1:69" x14ac:dyDescent="0.3">
      <c r="A475" s="45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74"/>
      <c r="AZ475" s="46"/>
      <c r="BA475" s="46"/>
      <c r="BB475" s="46"/>
      <c r="BC475" s="46"/>
      <c r="BD475" s="46"/>
      <c r="BE475" s="46"/>
      <c r="BF475" s="46"/>
      <c r="BG475" s="60"/>
      <c r="BH475" s="60"/>
      <c r="BI475" s="58"/>
      <c r="BJ475" s="33"/>
      <c r="BK475" s="65"/>
      <c r="BL475" s="44"/>
      <c r="BM475" s="64"/>
      <c r="BN475" s="58"/>
      <c r="BO475" s="58"/>
      <c r="BP475" s="64"/>
      <c r="BQ475" s="59"/>
    </row>
    <row r="476" spans="1:69" x14ac:dyDescent="0.3">
      <c r="A476" s="45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74"/>
      <c r="AZ476" s="46"/>
      <c r="BA476" s="46"/>
      <c r="BB476" s="46"/>
      <c r="BC476" s="46"/>
      <c r="BD476" s="46"/>
      <c r="BE476" s="46"/>
      <c r="BF476" s="46"/>
      <c r="BG476" s="60"/>
      <c r="BH476" s="60"/>
      <c r="BI476" s="58"/>
      <c r="BJ476" s="33"/>
      <c r="BK476" s="65"/>
      <c r="BL476" s="44"/>
      <c r="BM476" s="64"/>
      <c r="BN476" s="58"/>
      <c r="BO476" s="58"/>
      <c r="BP476" s="64"/>
      <c r="BQ476" s="59"/>
    </row>
    <row r="477" spans="1:69" x14ac:dyDescent="0.3">
      <c r="A477" s="45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74"/>
      <c r="AZ477" s="46"/>
      <c r="BA477" s="46"/>
      <c r="BB477" s="46"/>
      <c r="BC477" s="46"/>
      <c r="BD477" s="46"/>
      <c r="BE477" s="46"/>
      <c r="BF477" s="46"/>
      <c r="BG477" s="60"/>
      <c r="BH477" s="60"/>
      <c r="BI477" s="58"/>
      <c r="BJ477" s="33"/>
      <c r="BK477" s="65"/>
      <c r="BL477" s="44"/>
      <c r="BM477" s="64"/>
      <c r="BN477" s="58"/>
      <c r="BO477" s="58"/>
      <c r="BP477" s="64"/>
      <c r="BQ477" s="59"/>
    </row>
    <row r="478" spans="1:69" x14ac:dyDescent="0.3">
      <c r="A478" s="45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74"/>
      <c r="AZ478" s="46"/>
      <c r="BA478" s="46"/>
      <c r="BB478" s="46"/>
      <c r="BC478" s="46"/>
      <c r="BD478" s="46"/>
      <c r="BE478" s="46"/>
      <c r="BF478" s="46"/>
      <c r="BG478" s="60"/>
      <c r="BH478" s="60"/>
      <c r="BI478" s="58"/>
      <c r="BJ478" s="33"/>
      <c r="BK478" s="65"/>
      <c r="BL478" s="44"/>
      <c r="BM478" s="64"/>
      <c r="BN478" s="58"/>
      <c r="BO478" s="58"/>
      <c r="BP478" s="64"/>
      <c r="BQ478" s="59"/>
    </row>
    <row r="479" spans="1:69" x14ac:dyDescent="0.3">
      <c r="A479" s="45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74"/>
      <c r="AZ479" s="46"/>
      <c r="BA479" s="46"/>
      <c r="BB479" s="46"/>
      <c r="BC479" s="46"/>
      <c r="BD479" s="46"/>
      <c r="BE479" s="46"/>
      <c r="BF479" s="46"/>
      <c r="BG479" s="60"/>
      <c r="BH479" s="60"/>
      <c r="BI479" s="58"/>
      <c r="BJ479" s="33"/>
      <c r="BK479" s="65"/>
      <c r="BL479" s="44"/>
      <c r="BM479" s="64"/>
      <c r="BN479" s="58"/>
      <c r="BO479" s="58"/>
      <c r="BP479" s="64"/>
      <c r="BQ479" s="59"/>
    </row>
    <row r="480" spans="1:69" x14ac:dyDescent="0.3">
      <c r="A480" s="45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74"/>
      <c r="AZ480" s="46"/>
      <c r="BA480" s="46"/>
      <c r="BB480" s="46"/>
      <c r="BC480" s="46"/>
      <c r="BD480" s="46"/>
      <c r="BE480" s="46"/>
      <c r="BF480" s="46"/>
      <c r="BG480" s="60"/>
      <c r="BH480" s="60"/>
      <c r="BI480" s="58"/>
      <c r="BJ480" s="33"/>
      <c r="BK480" s="65"/>
      <c r="BL480" s="44"/>
      <c r="BM480" s="64"/>
      <c r="BN480" s="58"/>
      <c r="BO480" s="58"/>
      <c r="BP480" s="64"/>
      <c r="BQ480" s="59"/>
    </row>
    <row r="481" spans="1:69" x14ac:dyDescent="0.3">
      <c r="A481" s="45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74"/>
      <c r="AZ481" s="46"/>
      <c r="BA481" s="46"/>
      <c r="BB481" s="46"/>
      <c r="BC481" s="46"/>
      <c r="BD481" s="46"/>
      <c r="BE481" s="46"/>
      <c r="BF481" s="46"/>
      <c r="BG481" s="60"/>
      <c r="BH481" s="60"/>
      <c r="BI481" s="58"/>
      <c r="BJ481" s="33"/>
      <c r="BK481" s="65"/>
      <c r="BL481" s="44"/>
      <c r="BM481" s="64"/>
      <c r="BN481" s="58"/>
      <c r="BO481" s="58"/>
      <c r="BP481" s="64"/>
      <c r="BQ481" s="59"/>
    </row>
    <row r="482" spans="1:69" x14ac:dyDescent="0.3">
      <c r="A482" s="45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74"/>
      <c r="AZ482" s="46"/>
      <c r="BA482" s="46"/>
      <c r="BB482" s="46"/>
      <c r="BC482" s="46"/>
      <c r="BD482" s="46"/>
      <c r="BE482" s="46"/>
      <c r="BF482" s="46"/>
      <c r="BG482" s="60"/>
      <c r="BH482" s="60"/>
      <c r="BI482" s="58"/>
      <c r="BJ482" s="33"/>
      <c r="BK482" s="65"/>
      <c r="BL482" s="44"/>
      <c r="BM482" s="64"/>
      <c r="BN482" s="58"/>
      <c r="BO482" s="58"/>
      <c r="BP482" s="64"/>
      <c r="BQ482" s="59"/>
    </row>
    <row r="483" spans="1:69" x14ac:dyDescent="0.3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74"/>
      <c r="AZ483" s="46"/>
      <c r="BA483" s="46"/>
      <c r="BB483" s="46"/>
      <c r="BC483" s="46"/>
      <c r="BD483" s="46"/>
      <c r="BE483" s="46"/>
      <c r="BF483" s="46"/>
      <c r="BG483" s="60"/>
      <c r="BH483" s="60"/>
      <c r="BI483" s="58"/>
      <c r="BJ483" s="33"/>
      <c r="BK483" s="65"/>
      <c r="BL483" s="44"/>
      <c r="BM483" s="64"/>
      <c r="BN483" s="58"/>
      <c r="BO483" s="58"/>
      <c r="BP483" s="64"/>
      <c r="BQ483" s="59"/>
    </row>
    <row r="484" spans="1:69" x14ac:dyDescent="0.3">
      <c r="A484" s="45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74"/>
      <c r="AZ484" s="46"/>
      <c r="BA484" s="46"/>
      <c r="BB484" s="46"/>
      <c r="BC484" s="46"/>
      <c r="BD484" s="46"/>
      <c r="BE484" s="46"/>
      <c r="BF484" s="46"/>
      <c r="BG484" s="60"/>
      <c r="BH484" s="60"/>
      <c r="BI484" s="58"/>
      <c r="BJ484" s="33"/>
      <c r="BK484" s="65"/>
      <c r="BL484" s="44"/>
      <c r="BM484" s="64"/>
      <c r="BN484" s="58"/>
      <c r="BO484" s="58"/>
      <c r="BP484" s="64"/>
      <c r="BQ484" s="59"/>
    </row>
    <row r="485" spans="1:69" x14ac:dyDescent="0.3">
      <c r="A485" s="45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74"/>
      <c r="AZ485" s="46"/>
      <c r="BA485" s="46"/>
      <c r="BB485" s="46"/>
      <c r="BC485" s="46"/>
      <c r="BD485" s="46"/>
      <c r="BE485" s="46"/>
      <c r="BF485" s="46"/>
      <c r="BG485" s="60"/>
      <c r="BH485" s="60"/>
      <c r="BI485" s="58"/>
      <c r="BJ485" s="33"/>
      <c r="BK485" s="65"/>
      <c r="BL485" s="44"/>
      <c r="BM485" s="64"/>
      <c r="BN485" s="58"/>
      <c r="BO485" s="58"/>
      <c r="BP485" s="64"/>
      <c r="BQ485" s="59"/>
    </row>
    <row r="486" spans="1:69" x14ac:dyDescent="0.3">
      <c r="A486" s="45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74"/>
      <c r="AZ486" s="46"/>
      <c r="BA486" s="46"/>
      <c r="BB486" s="46"/>
      <c r="BC486" s="46"/>
      <c r="BD486" s="46"/>
      <c r="BE486" s="46"/>
      <c r="BF486" s="46"/>
      <c r="BG486" s="60"/>
      <c r="BH486" s="60"/>
      <c r="BI486" s="58"/>
      <c r="BJ486" s="33"/>
      <c r="BK486" s="65"/>
      <c r="BL486" s="44"/>
      <c r="BM486" s="64"/>
      <c r="BN486" s="58"/>
      <c r="BO486" s="58"/>
      <c r="BP486" s="64"/>
      <c r="BQ486" s="59"/>
    </row>
    <row r="487" spans="1:69" x14ac:dyDescent="0.3">
      <c r="A487" s="45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74"/>
      <c r="AZ487" s="46"/>
      <c r="BA487" s="46"/>
      <c r="BB487" s="46"/>
      <c r="BC487" s="46"/>
      <c r="BD487" s="46"/>
      <c r="BE487" s="46"/>
      <c r="BF487" s="46"/>
      <c r="BG487" s="60"/>
      <c r="BH487" s="60"/>
      <c r="BI487" s="58"/>
      <c r="BJ487" s="33"/>
      <c r="BK487" s="65"/>
      <c r="BL487" s="44"/>
      <c r="BM487" s="64"/>
      <c r="BN487" s="58"/>
      <c r="BO487" s="58"/>
      <c r="BP487" s="64"/>
      <c r="BQ487" s="59"/>
    </row>
    <row r="488" spans="1:69" x14ac:dyDescent="0.3">
      <c r="A488" s="45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74"/>
      <c r="AZ488" s="46"/>
      <c r="BA488" s="46"/>
      <c r="BB488" s="46"/>
      <c r="BC488" s="46"/>
      <c r="BD488" s="46"/>
      <c r="BE488" s="46"/>
      <c r="BF488" s="46"/>
      <c r="BG488" s="60"/>
      <c r="BH488" s="60"/>
      <c r="BI488" s="58"/>
      <c r="BJ488" s="33"/>
      <c r="BK488" s="65"/>
      <c r="BL488" s="44"/>
      <c r="BM488" s="64"/>
      <c r="BN488" s="58"/>
      <c r="BO488" s="58"/>
      <c r="BP488" s="64"/>
      <c r="BQ488" s="59"/>
    </row>
    <row r="489" spans="1:69" x14ac:dyDescent="0.3">
      <c r="A489" s="45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74"/>
      <c r="AZ489" s="46"/>
      <c r="BA489" s="46"/>
      <c r="BB489" s="46"/>
      <c r="BC489" s="46"/>
      <c r="BD489" s="46"/>
      <c r="BE489" s="46"/>
      <c r="BF489" s="46"/>
      <c r="BG489" s="60"/>
      <c r="BH489" s="60"/>
      <c r="BI489" s="58"/>
      <c r="BJ489" s="33"/>
      <c r="BK489" s="65"/>
      <c r="BL489" s="44"/>
      <c r="BM489" s="64"/>
      <c r="BN489" s="58"/>
      <c r="BO489" s="58"/>
      <c r="BP489" s="64"/>
      <c r="BQ489" s="59"/>
    </row>
    <row r="490" spans="1:69" x14ac:dyDescent="0.3">
      <c r="A490" s="45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74"/>
      <c r="AZ490" s="46"/>
      <c r="BA490" s="46"/>
      <c r="BB490" s="46"/>
      <c r="BC490" s="46"/>
      <c r="BD490" s="46"/>
      <c r="BE490" s="46"/>
      <c r="BF490" s="46"/>
      <c r="BG490" s="60"/>
      <c r="BH490" s="60"/>
      <c r="BI490" s="58"/>
      <c r="BJ490" s="33"/>
      <c r="BK490" s="65"/>
      <c r="BL490" s="44"/>
      <c r="BM490" s="64"/>
      <c r="BN490" s="58"/>
      <c r="BO490" s="58"/>
      <c r="BP490" s="64"/>
      <c r="BQ490" s="59"/>
    </row>
    <row r="491" spans="1:69" x14ac:dyDescent="0.3">
      <c r="A491" s="45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74"/>
      <c r="AZ491" s="46"/>
      <c r="BA491" s="46"/>
      <c r="BB491" s="46"/>
      <c r="BC491" s="46"/>
      <c r="BD491" s="46"/>
      <c r="BE491" s="46"/>
      <c r="BF491" s="46"/>
      <c r="BG491" s="60"/>
      <c r="BH491" s="60"/>
      <c r="BI491" s="58"/>
      <c r="BJ491" s="33"/>
      <c r="BK491" s="65"/>
      <c r="BL491" s="44"/>
      <c r="BM491" s="64"/>
      <c r="BN491" s="58"/>
      <c r="BO491" s="58"/>
      <c r="BP491" s="64"/>
      <c r="BQ491" s="59"/>
    </row>
    <row r="492" spans="1:69" x14ac:dyDescent="0.3">
      <c r="A492" s="45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74"/>
      <c r="AZ492" s="46"/>
      <c r="BA492" s="46"/>
      <c r="BB492" s="46"/>
      <c r="BC492" s="46"/>
      <c r="BD492" s="46"/>
      <c r="BE492" s="46"/>
      <c r="BF492" s="46"/>
      <c r="BG492" s="60"/>
      <c r="BH492" s="60"/>
      <c r="BI492" s="58"/>
      <c r="BJ492" s="33"/>
      <c r="BK492" s="65"/>
      <c r="BL492" s="44"/>
      <c r="BM492" s="64"/>
      <c r="BN492" s="58"/>
      <c r="BO492" s="58"/>
      <c r="BP492" s="64"/>
      <c r="BQ492" s="59"/>
    </row>
    <row r="493" spans="1:69" x14ac:dyDescent="0.3">
      <c r="A493" s="45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74"/>
      <c r="AZ493" s="46"/>
      <c r="BA493" s="46"/>
      <c r="BB493" s="46"/>
      <c r="BC493" s="46"/>
      <c r="BD493" s="46"/>
      <c r="BE493" s="46"/>
      <c r="BF493" s="46"/>
      <c r="BG493" s="60"/>
      <c r="BH493" s="60"/>
      <c r="BI493" s="58"/>
      <c r="BJ493" s="33"/>
      <c r="BK493" s="65"/>
      <c r="BL493" s="44"/>
      <c r="BM493" s="64"/>
      <c r="BN493" s="58"/>
      <c r="BO493" s="58"/>
      <c r="BP493" s="64"/>
      <c r="BQ493" s="59"/>
    </row>
    <row r="494" spans="1:69" x14ac:dyDescent="0.3">
      <c r="A494" s="45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74"/>
      <c r="AZ494" s="46"/>
      <c r="BA494" s="46"/>
      <c r="BB494" s="46"/>
      <c r="BC494" s="46"/>
      <c r="BD494" s="46"/>
      <c r="BE494" s="46"/>
      <c r="BF494" s="46"/>
      <c r="BG494" s="60"/>
      <c r="BH494" s="60"/>
      <c r="BI494" s="58"/>
      <c r="BJ494" s="33"/>
      <c r="BK494" s="65"/>
      <c r="BL494" s="44"/>
      <c r="BM494" s="64"/>
      <c r="BN494" s="58"/>
      <c r="BO494" s="58"/>
      <c r="BP494" s="64"/>
      <c r="BQ494" s="59"/>
    </row>
    <row r="495" spans="1:69" x14ac:dyDescent="0.3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74"/>
      <c r="AZ495" s="46"/>
      <c r="BA495" s="46"/>
      <c r="BB495" s="46"/>
      <c r="BC495" s="46"/>
      <c r="BD495" s="46"/>
      <c r="BE495" s="46"/>
      <c r="BF495" s="46"/>
      <c r="BG495" s="60"/>
      <c r="BH495" s="60"/>
      <c r="BI495" s="58"/>
      <c r="BJ495" s="33"/>
      <c r="BK495" s="65"/>
      <c r="BL495" s="44"/>
      <c r="BM495" s="64"/>
      <c r="BN495" s="58"/>
      <c r="BO495" s="58"/>
      <c r="BP495" s="64"/>
      <c r="BQ495" s="59"/>
    </row>
    <row r="496" spans="1:69" x14ac:dyDescent="0.3">
      <c r="A496" s="45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74"/>
      <c r="AZ496" s="46"/>
      <c r="BA496" s="46"/>
      <c r="BB496" s="46"/>
      <c r="BC496" s="46"/>
      <c r="BD496" s="46"/>
      <c r="BE496" s="46"/>
      <c r="BF496" s="46"/>
      <c r="BG496" s="60"/>
      <c r="BH496" s="60"/>
      <c r="BI496" s="58"/>
      <c r="BJ496" s="33"/>
      <c r="BK496" s="65"/>
      <c r="BL496" s="44"/>
      <c r="BM496" s="64"/>
      <c r="BN496" s="58"/>
      <c r="BO496" s="58"/>
      <c r="BP496" s="64"/>
      <c r="BQ496" s="59"/>
    </row>
    <row r="497" spans="1:69" x14ac:dyDescent="0.3">
      <c r="A497" s="45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74"/>
      <c r="AZ497" s="46"/>
      <c r="BA497" s="46"/>
      <c r="BB497" s="46"/>
      <c r="BC497" s="46"/>
      <c r="BD497" s="46"/>
      <c r="BE497" s="46"/>
      <c r="BF497" s="46"/>
      <c r="BG497" s="60"/>
      <c r="BH497" s="60"/>
      <c r="BI497" s="58"/>
      <c r="BJ497" s="33"/>
      <c r="BK497" s="65"/>
      <c r="BL497" s="44"/>
      <c r="BM497" s="64"/>
      <c r="BN497" s="58"/>
      <c r="BO497" s="58"/>
      <c r="BP497" s="64"/>
      <c r="BQ497" s="59"/>
    </row>
    <row r="498" spans="1:69" x14ac:dyDescent="0.3">
      <c r="A498" s="45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74"/>
      <c r="AZ498" s="46"/>
      <c r="BA498" s="46"/>
      <c r="BB498" s="46"/>
      <c r="BC498" s="46"/>
      <c r="BD498" s="46"/>
      <c r="BE498" s="46"/>
      <c r="BF498" s="46"/>
      <c r="BG498" s="60"/>
      <c r="BH498" s="60"/>
      <c r="BI498" s="58"/>
      <c r="BJ498" s="33"/>
      <c r="BK498" s="65"/>
      <c r="BL498" s="44"/>
      <c r="BM498" s="64"/>
      <c r="BN498" s="58"/>
      <c r="BO498" s="58"/>
      <c r="BP498" s="64"/>
      <c r="BQ498" s="59"/>
    </row>
    <row r="499" spans="1:69" x14ac:dyDescent="0.3">
      <c r="A499" s="45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74"/>
      <c r="AZ499" s="46"/>
      <c r="BA499" s="46"/>
      <c r="BB499" s="46"/>
      <c r="BC499" s="46"/>
      <c r="BD499" s="46"/>
      <c r="BE499" s="46"/>
      <c r="BF499" s="46"/>
      <c r="BG499" s="60"/>
      <c r="BH499" s="60"/>
      <c r="BI499" s="58"/>
      <c r="BJ499" s="33"/>
      <c r="BK499" s="65"/>
      <c r="BL499" s="44"/>
      <c r="BM499" s="64"/>
      <c r="BN499" s="58"/>
      <c r="BO499" s="58"/>
      <c r="BP499" s="64"/>
      <c r="BQ499" s="59"/>
    </row>
    <row r="500" spans="1:69" x14ac:dyDescent="0.3">
      <c r="A500" s="45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74"/>
      <c r="AZ500" s="46"/>
      <c r="BA500" s="46"/>
      <c r="BB500" s="46"/>
      <c r="BC500" s="46"/>
      <c r="BD500" s="46"/>
      <c r="BE500" s="46"/>
      <c r="BF500" s="46"/>
      <c r="BG500" s="60"/>
      <c r="BH500" s="60"/>
      <c r="BI500" s="58"/>
      <c r="BJ500" s="33"/>
      <c r="BK500" s="65"/>
      <c r="BL500" s="44"/>
      <c r="BM500" s="64"/>
      <c r="BN500" s="58"/>
      <c r="BO500" s="58"/>
      <c r="BP500" s="64"/>
      <c r="BQ500" s="59"/>
    </row>
    <row r="501" spans="1:69" x14ac:dyDescent="0.3">
      <c r="A501" s="45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74"/>
      <c r="AZ501" s="46"/>
      <c r="BA501" s="46"/>
      <c r="BB501" s="46"/>
      <c r="BC501" s="46"/>
      <c r="BD501" s="46"/>
      <c r="BE501" s="46"/>
      <c r="BF501" s="46"/>
      <c r="BG501" s="60"/>
      <c r="BH501" s="60"/>
      <c r="BI501" s="58"/>
      <c r="BJ501" s="33"/>
      <c r="BK501" s="65"/>
      <c r="BL501" s="44"/>
      <c r="BM501" s="64"/>
      <c r="BN501" s="58"/>
      <c r="BO501" s="58"/>
      <c r="BP501" s="64"/>
      <c r="BQ501" s="59"/>
    </row>
    <row r="502" spans="1:69" x14ac:dyDescent="0.3">
      <c r="A502" s="45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74"/>
      <c r="AZ502" s="46"/>
      <c r="BA502" s="46"/>
      <c r="BB502" s="46"/>
      <c r="BC502" s="46"/>
      <c r="BD502" s="46"/>
      <c r="BE502" s="46"/>
      <c r="BF502" s="46"/>
      <c r="BG502" s="60"/>
      <c r="BH502" s="60"/>
      <c r="BI502" s="58"/>
      <c r="BJ502" s="33"/>
      <c r="BK502" s="65"/>
      <c r="BL502" s="44"/>
      <c r="BM502" s="64"/>
      <c r="BN502" s="58"/>
      <c r="BO502" s="58"/>
      <c r="BP502" s="64"/>
      <c r="BQ502" s="59"/>
    </row>
    <row r="503" spans="1:69" x14ac:dyDescent="0.3">
      <c r="A503" s="45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74"/>
      <c r="AZ503" s="46"/>
      <c r="BA503" s="46"/>
      <c r="BB503" s="46"/>
      <c r="BC503" s="46"/>
      <c r="BD503" s="46"/>
      <c r="BE503" s="46"/>
      <c r="BF503" s="46"/>
      <c r="BG503" s="60"/>
      <c r="BH503" s="60"/>
      <c r="BI503" s="58"/>
      <c r="BJ503" s="33"/>
      <c r="BK503" s="65"/>
      <c r="BL503" s="44"/>
      <c r="BM503" s="64"/>
      <c r="BN503" s="58"/>
      <c r="BO503" s="58"/>
      <c r="BP503" s="64"/>
      <c r="BQ503" s="59"/>
    </row>
    <row r="504" spans="1:69" x14ac:dyDescent="0.3">
      <c r="A504" s="45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74"/>
      <c r="AZ504" s="46"/>
      <c r="BA504" s="46"/>
      <c r="BB504" s="46"/>
      <c r="BC504" s="46"/>
      <c r="BD504" s="46"/>
      <c r="BE504" s="46"/>
      <c r="BF504" s="46"/>
      <c r="BG504" s="60"/>
      <c r="BH504" s="60"/>
      <c r="BI504" s="58"/>
      <c r="BJ504" s="33"/>
      <c r="BK504" s="65"/>
      <c r="BL504" s="44"/>
      <c r="BM504" s="64"/>
      <c r="BN504" s="58"/>
      <c r="BO504" s="58"/>
      <c r="BP504" s="64"/>
      <c r="BQ504" s="59"/>
    </row>
    <row r="505" spans="1:69" x14ac:dyDescent="0.3">
      <c r="A505" s="45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74"/>
      <c r="AZ505" s="46"/>
      <c r="BA505" s="46"/>
      <c r="BB505" s="46"/>
      <c r="BC505" s="46"/>
      <c r="BD505" s="46"/>
      <c r="BE505" s="46"/>
      <c r="BF505" s="46"/>
      <c r="BG505" s="60"/>
      <c r="BH505" s="60"/>
      <c r="BI505" s="58"/>
      <c r="BJ505" s="33"/>
      <c r="BK505" s="65"/>
      <c r="BL505" s="44"/>
      <c r="BM505" s="64"/>
      <c r="BN505" s="58"/>
      <c r="BO505" s="58"/>
      <c r="BP505" s="64"/>
      <c r="BQ505" s="59"/>
    </row>
    <row r="506" spans="1:69" x14ac:dyDescent="0.3">
      <c r="A506" s="45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74"/>
      <c r="AZ506" s="46"/>
      <c r="BA506" s="46"/>
      <c r="BB506" s="46"/>
      <c r="BC506" s="46"/>
      <c r="BD506" s="46"/>
      <c r="BE506" s="46"/>
      <c r="BF506" s="46"/>
      <c r="BG506" s="60"/>
      <c r="BH506" s="60"/>
      <c r="BI506" s="58"/>
      <c r="BJ506" s="33"/>
      <c r="BK506" s="65"/>
      <c r="BL506" s="44"/>
      <c r="BM506" s="64"/>
      <c r="BN506" s="58"/>
      <c r="BO506" s="58"/>
      <c r="BP506" s="64"/>
      <c r="BQ506" s="59"/>
    </row>
    <row r="507" spans="1:69" x14ac:dyDescent="0.3">
      <c r="A507" s="45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74"/>
      <c r="AZ507" s="46"/>
      <c r="BA507" s="46"/>
      <c r="BB507" s="46"/>
      <c r="BC507" s="46"/>
      <c r="BD507" s="46"/>
      <c r="BE507" s="46"/>
      <c r="BF507" s="46"/>
      <c r="BG507" s="60"/>
      <c r="BH507" s="60"/>
      <c r="BI507" s="58"/>
      <c r="BJ507" s="33"/>
      <c r="BK507" s="65"/>
      <c r="BL507" s="44"/>
      <c r="BM507" s="64"/>
      <c r="BN507" s="58"/>
      <c r="BO507" s="58"/>
      <c r="BP507" s="64"/>
      <c r="BQ507" s="59"/>
    </row>
    <row r="508" spans="1:69" x14ac:dyDescent="0.3">
      <c r="A508" s="45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74"/>
      <c r="AZ508" s="46"/>
      <c r="BA508" s="46"/>
      <c r="BB508" s="46"/>
      <c r="BC508" s="46"/>
      <c r="BD508" s="46"/>
      <c r="BE508" s="46"/>
      <c r="BF508" s="46"/>
      <c r="BG508" s="60"/>
      <c r="BH508" s="60"/>
      <c r="BI508" s="58"/>
      <c r="BJ508" s="33"/>
      <c r="BK508" s="65"/>
      <c r="BL508" s="44"/>
      <c r="BM508" s="64"/>
      <c r="BN508" s="58"/>
      <c r="BO508" s="58"/>
      <c r="BP508" s="64"/>
      <c r="BQ508" s="59"/>
    </row>
    <row r="509" spans="1:69" x14ac:dyDescent="0.3">
      <c r="A509" s="45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74"/>
      <c r="AZ509" s="46"/>
      <c r="BA509" s="46"/>
      <c r="BB509" s="46"/>
      <c r="BC509" s="46"/>
      <c r="BD509" s="46"/>
      <c r="BE509" s="46"/>
      <c r="BF509" s="46"/>
      <c r="BG509" s="60"/>
      <c r="BH509" s="60"/>
      <c r="BI509" s="58"/>
      <c r="BJ509" s="33"/>
      <c r="BK509" s="65"/>
      <c r="BL509" s="44"/>
      <c r="BM509" s="64"/>
      <c r="BN509" s="58"/>
      <c r="BO509" s="58"/>
      <c r="BP509" s="64"/>
      <c r="BQ509" s="59"/>
    </row>
    <row r="510" spans="1:69" x14ac:dyDescent="0.3">
      <c r="A510" s="45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74"/>
      <c r="AZ510" s="46"/>
      <c r="BA510" s="46"/>
      <c r="BB510" s="46"/>
      <c r="BC510" s="46"/>
      <c r="BD510" s="46"/>
      <c r="BE510" s="46"/>
      <c r="BF510" s="46"/>
      <c r="BG510" s="60"/>
      <c r="BH510" s="60"/>
      <c r="BI510" s="58"/>
      <c r="BJ510" s="33"/>
      <c r="BK510" s="65"/>
      <c r="BL510" s="44"/>
      <c r="BM510" s="64"/>
      <c r="BN510" s="58"/>
      <c r="BO510" s="58"/>
      <c r="BP510" s="64"/>
      <c r="BQ510" s="59"/>
    </row>
    <row r="511" spans="1:69" x14ac:dyDescent="0.3">
      <c r="A511" s="45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74"/>
      <c r="AZ511" s="46"/>
      <c r="BA511" s="46"/>
      <c r="BB511" s="46"/>
      <c r="BC511" s="46"/>
      <c r="BD511" s="46"/>
      <c r="BE511" s="46"/>
      <c r="BF511" s="46"/>
      <c r="BG511" s="60"/>
      <c r="BH511" s="60"/>
      <c r="BI511" s="58"/>
      <c r="BJ511" s="33"/>
      <c r="BK511" s="65"/>
      <c r="BL511" s="44"/>
      <c r="BM511" s="64"/>
      <c r="BN511" s="58"/>
      <c r="BO511" s="58"/>
      <c r="BP511" s="64"/>
      <c r="BQ511" s="59"/>
    </row>
    <row r="512" spans="1:69" x14ac:dyDescent="0.3">
      <c r="A512" s="45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74"/>
      <c r="AZ512" s="46"/>
      <c r="BA512" s="46"/>
      <c r="BB512" s="46"/>
      <c r="BC512" s="46"/>
      <c r="BD512" s="46"/>
      <c r="BE512" s="46"/>
      <c r="BF512" s="46"/>
      <c r="BG512" s="60"/>
      <c r="BH512" s="60"/>
      <c r="BI512" s="58"/>
      <c r="BJ512" s="33"/>
      <c r="BK512" s="65"/>
      <c r="BL512" s="44"/>
      <c r="BM512" s="64"/>
      <c r="BN512" s="58"/>
      <c r="BO512" s="58"/>
      <c r="BP512" s="64"/>
      <c r="BQ512" s="59"/>
    </row>
    <row r="513" spans="1:69" x14ac:dyDescent="0.3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74"/>
      <c r="AZ513" s="46"/>
      <c r="BA513" s="46"/>
      <c r="BB513" s="46"/>
      <c r="BC513" s="46"/>
      <c r="BD513" s="46"/>
      <c r="BE513" s="46"/>
      <c r="BF513" s="46"/>
      <c r="BG513" s="60"/>
      <c r="BH513" s="60"/>
      <c r="BI513" s="58"/>
      <c r="BJ513" s="33"/>
      <c r="BK513" s="65"/>
      <c r="BL513" s="44"/>
      <c r="BM513" s="64"/>
      <c r="BN513" s="58"/>
      <c r="BO513" s="58"/>
      <c r="BP513" s="64"/>
      <c r="BQ513" s="59"/>
    </row>
    <row r="514" spans="1:69" x14ac:dyDescent="0.3">
      <c r="A514" s="45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74"/>
      <c r="AZ514" s="46"/>
      <c r="BA514" s="46"/>
      <c r="BB514" s="46"/>
      <c r="BC514" s="46"/>
      <c r="BD514" s="46"/>
      <c r="BE514" s="46"/>
      <c r="BF514" s="46"/>
      <c r="BG514" s="60"/>
      <c r="BH514" s="60"/>
      <c r="BI514" s="58"/>
      <c r="BJ514" s="33"/>
      <c r="BK514" s="65"/>
      <c r="BL514" s="44"/>
      <c r="BM514" s="64"/>
      <c r="BN514" s="58"/>
      <c r="BO514" s="58"/>
      <c r="BP514" s="64"/>
      <c r="BQ514" s="59"/>
    </row>
    <row r="515" spans="1:69" x14ac:dyDescent="0.3">
      <c r="A515" s="45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74"/>
      <c r="AZ515" s="46"/>
      <c r="BA515" s="46"/>
      <c r="BB515" s="46"/>
      <c r="BC515" s="46"/>
      <c r="BD515" s="46"/>
      <c r="BE515" s="46"/>
      <c r="BF515" s="46"/>
      <c r="BG515" s="60"/>
      <c r="BH515" s="60"/>
      <c r="BI515" s="58"/>
      <c r="BJ515" s="33"/>
      <c r="BK515" s="65"/>
      <c r="BL515" s="44"/>
      <c r="BM515" s="64"/>
      <c r="BN515" s="58"/>
      <c r="BO515" s="58"/>
      <c r="BP515" s="64"/>
      <c r="BQ515" s="59"/>
    </row>
    <row r="516" spans="1:69" x14ac:dyDescent="0.3">
      <c r="A516" s="45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74"/>
      <c r="AZ516" s="46"/>
      <c r="BA516" s="46"/>
      <c r="BB516" s="46"/>
      <c r="BC516" s="46"/>
      <c r="BD516" s="46"/>
      <c r="BE516" s="46"/>
      <c r="BF516" s="46"/>
      <c r="BG516" s="60"/>
      <c r="BH516" s="60"/>
      <c r="BI516" s="58"/>
      <c r="BJ516" s="33"/>
      <c r="BK516" s="65"/>
      <c r="BL516" s="44"/>
      <c r="BM516" s="64"/>
      <c r="BN516" s="58"/>
      <c r="BO516" s="58"/>
      <c r="BP516" s="64"/>
      <c r="BQ516" s="59"/>
    </row>
    <row r="517" spans="1:69" x14ac:dyDescent="0.3">
      <c r="A517" s="45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74"/>
      <c r="AZ517" s="46"/>
      <c r="BA517" s="46"/>
      <c r="BB517" s="46"/>
      <c r="BC517" s="46"/>
      <c r="BD517" s="46"/>
      <c r="BE517" s="46"/>
      <c r="BF517" s="46"/>
      <c r="BG517" s="60"/>
      <c r="BH517" s="60"/>
      <c r="BI517" s="58"/>
      <c r="BJ517" s="33"/>
      <c r="BK517" s="65"/>
      <c r="BL517" s="44"/>
      <c r="BM517" s="64"/>
      <c r="BN517" s="58"/>
      <c r="BO517" s="58"/>
      <c r="BP517" s="64"/>
      <c r="BQ517" s="59"/>
    </row>
    <row r="518" spans="1:69" x14ac:dyDescent="0.3">
      <c r="A518" s="45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74"/>
      <c r="AZ518" s="46"/>
      <c r="BA518" s="46"/>
      <c r="BB518" s="46"/>
      <c r="BC518" s="46"/>
      <c r="BD518" s="46"/>
      <c r="BE518" s="46"/>
      <c r="BF518" s="46"/>
      <c r="BG518" s="60"/>
      <c r="BH518" s="60"/>
      <c r="BI518" s="58"/>
      <c r="BJ518" s="33"/>
      <c r="BK518" s="65"/>
      <c r="BL518" s="44"/>
      <c r="BM518" s="64"/>
      <c r="BN518" s="58"/>
      <c r="BO518" s="58"/>
      <c r="BP518" s="64"/>
      <c r="BQ518" s="59"/>
    </row>
    <row r="519" spans="1:69" x14ac:dyDescent="0.3">
      <c r="A519" s="45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74"/>
      <c r="AZ519" s="46"/>
      <c r="BA519" s="46"/>
      <c r="BB519" s="46"/>
      <c r="BC519" s="46"/>
      <c r="BD519" s="46"/>
      <c r="BE519" s="46"/>
      <c r="BF519" s="46"/>
      <c r="BG519" s="60"/>
      <c r="BH519" s="60"/>
      <c r="BI519" s="58"/>
      <c r="BJ519" s="33"/>
      <c r="BK519" s="65"/>
      <c r="BL519" s="44"/>
      <c r="BM519" s="64"/>
      <c r="BN519" s="58"/>
      <c r="BO519" s="58"/>
      <c r="BP519" s="64"/>
      <c r="BQ519" s="59"/>
    </row>
    <row r="520" spans="1:69" x14ac:dyDescent="0.3">
      <c r="A520" s="45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74"/>
      <c r="AZ520" s="46"/>
      <c r="BA520" s="46"/>
      <c r="BB520" s="46"/>
      <c r="BC520" s="46"/>
      <c r="BD520" s="46"/>
      <c r="BE520" s="46"/>
      <c r="BF520" s="46"/>
      <c r="BG520" s="60"/>
      <c r="BH520" s="60"/>
      <c r="BI520" s="58"/>
      <c r="BJ520" s="33"/>
      <c r="BK520" s="65"/>
      <c r="BL520" s="44"/>
      <c r="BM520" s="64"/>
      <c r="BN520" s="58"/>
      <c r="BO520" s="58"/>
      <c r="BP520" s="64"/>
      <c r="BQ520" s="59"/>
    </row>
    <row r="521" spans="1:69" x14ac:dyDescent="0.3">
      <c r="A521" s="45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74"/>
      <c r="AZ521" s="46"/>
      <c r="BA521" s="46"/>
      <c r="BB521" s="46"/>
      <c r="BC521" s="46"/>
      <c r="BD521" s="46"/>
      <c r="BE521" s="46"/>
      <c r="BF521" s="46"/>
      <c r="BG521" s="60"/>
      <c r="BH521" s="60"/>
      <c r="BI521" s="58"/>
      <c r="BJ521" s="33"/>
      <c r="BK521" s="65"/>
      <c r="BL521" s="44"/>
      <c r="BM521" s="64"/>
      <c r="BN521" s="58"/>
      <c r="BO521" s="58"/>
      <c r="BP521" s="64"/>
      <c r="BQ521" s="59"/>
    </row>
    <row r="522" spans="1:69" x14ac:dyDescent="0.3">
      <c r="A522" s="45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74"/>
      <c r="AZ522" s="46"/>
      <c r="BA522" s="46"/>
      <c r="BB522" s="46"/>
      <c r="BC522" s="46"/>
      <c r="BD522" s="46"/>
      <c r="BE522" s="46"/>
      <c r="BF522" s="46"/>
      <c r="BG522" s="60"/>
      <c r="BH522" s="60"/>
      <c r="BI522" s="58"/>
      <c r="BJ522" s="33"/>
      <c r="BK522" s="65"/>
      <c r="BL522" s="44"/>
      <c r="BM522" s="64"/>
      <c r="BN522" s="58"/>
      <c r="BO522" s="58"/>
      <c r="BP522" s="64"/>
      <c r="BQ522" s="59"/>
    </row>
    <row r="523" spans="1:69" x14ac:dyDescent="0.3">
      <c r="A523" s="45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74"/>
      <c r="AZ523" s="46"/>
      <c r="BA523" s="46"/>
      <c r="BB523" s="46"/>
      <c r="BC523" s="46"/>
      <c r="BD523" s="46"/>
      <c r="BE523" s="46"/>
      <c r="BF523" s="46"/>
      <c r="BG523" s="60"/>
      <c r="BH523" s="60"/>
      <c r="BI523" s="58"/>
      <c r="BJ523" s="33"/>
      <c r="BK523" s="65"/>
      <c r="BL523" s="44"/>
      <c r="BM523" s="64"/>
      <c r="BN523" s="58"/>
      <c r="BO523" s="58"/>
      <c r="BP523" s="64"/>
      <c r="BQ523" s="59"/>
    </row>
    <row r="524" spans="1:69" x14ac:dyDescent="0.3">
      <c r="A524" s="45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74"/>
      <c r="AZ524" s="46"/>
      <c r="BA524" s="46"/>
      <c r="BB524" s="46"/>
      <c r="BC524" s="46"/>
      <c r="BD524" s="46"/>
      <c r="BE524" s="46"/>
      <c r="BF524" s="46"/>
      <c r="BG524" s="60"/>
      <c r="BH524" s="60"/>
      <c r="BI524" s="58"/>
      <c r="BJ524" s="33"/>
      <c r="BK524" s="65"/>
      <c r="BL524" s="44"/>
      <c r="BM524" s="64"/>
      <c r="BN524" s="58"/>
      <c r="BO524" s="58"/>
      <c r="BP524" s="64"/>
      <c r="BQ524" s="59"/>
    </row>
    <row r="525" spans="1:69" x14ac:dyDescent="0.3">
      <c r="A525" s="45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74"/>
      <c r="AZ525" s="46"/>
      <c r="BA525" s="46"/>
      <c r="BB525" s="46"/>
      <c r="BC525" s="46"/>
      <c r="BD525" s="46"/>
      <c r="BE525" s="46"/>
      <c r="BF525" s="46"/>
      <c r="BG525" s="60"/>
      <c r="BH525" s="60"/>
      <c r="BI525" s="58"/>
      <c r="BJ525" s="33"/>
      <c r="BK525" s="65"/>
      <c r="BL525" s="44"/>
      <c r="BM525" s="64"/>
      <c r="BN525" s="58"/>
      <c r="BO525" s="58"/>
      <c r="BP525" s="64"/>
      <c r="BQ525" s="59"/>
    </row>
    <row r="526" spans="1:69" x14ac:dyDescent="0.3">
      <c r="A526" s="45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74"/>
      <c r="AZ526" s="46"/>
      <c r="BA526" s="46"/>
      <c r="BB526" s="46"/>
      <c r="BC526" s="46"/>
      <c r="BD526" s="46"/>
      <c r="BE526" s="46"/>
      <c r="BF526" s="46"/>
      <c r="BG526" s="60"/>
      <c r="BH526" s="60"/>
      <c r="BI526" s="58"/>
      <c r="BJ526" s="33"/>
      <c r="BK526" s="65"/>
      <c r="BL526" s="44"/>
      <c r="BM526" s="64"/>
      <c r="BN526" s="58"/>
      <c r="BO526" s="58"/>
      <c r="BP526" s="64"/>
      <c r="BQ526" s="59"/>
    </row>
    <row r="527" spans="1:69" x14ac:dyDescent="0.3">
      <c r="A527" s="45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74"/>
      <c r="AZ527" s="46"/>
      <c r="BA527" s="46"/>
      <c r="BB527" s="46"/>
      <c r="BC527" s="46"/>
      <c r="BD527" s="46"/>
      <c r="BE527" s="46"/>
      <c r="BF527" s="46"/>
      <c r="BG527" s="60"/>
      <c r="BH527" s="60"/>
      <c r="BI527" s="58"/>
      <c r="BJ527" s="33"/>
      <c r="BK527" s="65"/>
      <c r="BL527" s="44"/>
      <c r="BM527" s="64"/>
      <c r="BN527" s="58"/>
      <c r="BO527" s="58"/>
      <c r="BP527" s="64"/>
      <c r="BQ527" s="59"/>
    </row>
    <row r="528" spans="1:69" x14ac:dyDescent="0.3">
      <c r="A528" s="45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74"/>
      <c r="AZ528" s="46"/>
      <c r="BA528" s="46"/>
      <c r="BB528" s="46"/>
      <c r="BC528" s="46"/>
      <c r="BD528" s="46"/>
      <c r="BE528" s="46"/>
      <c r="BF528" s="46"/>
      <c r="BG528" s="60"/>
      <c r="BH528" s="60"/>
      <c r="BI528" s="58"/>
      <c r="BJ528" s="33"/>
      <c r="BK528" s="65"/>
      <c r="BL528" s="44"/>
      <c r="BM528" s="64"/>
      <c r="BN528" s="58"/>
      <c r="BO528" s="58"/>
      <c r="BP528" s="64"/>
      <c r="BQ528" s="59"/>
    </row>
    <row r="529" spans="1:69" x14ac:dyDescent="0.3">
      <c r="A529" s="45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74"/>
      <c r="AZ529" s="46"/>
      <c r="BA529" s="46"/>
      <c r="BB529" s="46"/>
      <c r="BC529" s="46"/>
      <c r="BD529" s="46"/>
      <c r="BE529" s="46"/>
      <c r="BF529" s="46"/>
      <c r="BG529" s="60"/>
      <c r="BH529" s="60"/>
      <c r="BI529" s="58"/>
      <c r="BJ529" s="33"/>
      <c r="BK529" s="65"/>
      <c r="BL529" s="44"/>
      <c r="BM529" s="64"/>
      <c r="BN529" s="58"/>
      <c r="BO529" s="58"/>
      <c r="BP529" s="64"/>
      <c r="BQ529" s="59"/>
    </row>
    <row r="530" spans="1:69" x14ac:dyDescent="0.3">
      <c r="A530" s="45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74"/>
      <c r="AZ530" s="46"/>
      <c r="BA530" s="46"/>
      <c r="BB530" s="46"/>
      <c r="BC530" s="46"/>
      <c r="BD530" s="46"/>
      <c r="BE530" s="46"/>
      <c r="BF530" s="46"/>
      <c r="BG530" s="60"/>
      <c r="BH530" s="60"/>
      <c r="BI530" s="58"/>
      <c r="BJ530" s="33"/>
      <c r="BK530" s="65"/>
      <c r="BL530" s="44"/>
      <c r="BM530" s="64"/>
      <c r="BN530" s="58"/>
      <c r="BO530" s="58"/>
      <c r="BP530" s="64"/>
      <c r="BQ530" s="59"/>
    </row>
    <row r="531" spans="1:69" x14ac:dyDescent="0.3">
      <c r="A531" s="45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74"/>
      <c r="AZ531" s="46"/>
      <c r="BA531" s="46"/>
      <c r="BB531" s="46"/>
      <c r="BC531" s="46"/>
      <c r="BD531" s="46"/>
      <c r="BE531" s="46"/>
      <c r="BF531" s="46"/>
      <c r="BG531" s="60"/>
      <c r="BH531" s="60"/>
      <c r="BI531" s="58"/>
      <c r="BJ531" s="33"/>
      <c r="BK531" s="65"/>
      <c r="BL531" s="44"/>
      <c r="BM531" s="64"/>
      <c r="BN531" s="58"/>
      <c r="BO531" s="58"/>
      <c r="BP531" s="64"/>
      <c r="BQ531" s="59"/>
    </row>
    <row r="532" spans="1:69" x14ac:dyDescent="0.3">
      <c r="A532" s="45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74"/>
      <c r="AZ532" s="46"/>
      <c r="BA532" s="46"/>
      <c r="BB532" s="46"/>
      <c r="BC532" s="46"/>
      <c r="BD532" s="46"/>
      <c r="BE532" s="46"/>
      <c r="BF532" s="46"/>
      <c r="BG532" s="60"/>
      <c r="BH532" s="60"/>
      <c r="BI532" s="58"/>
      <c r="BJ532" s="33"/>
      <c r="BK532" s="65"/>
      <c r="BL532" s="44"/>
      <c r="BM532" s="64"/>
      <c r="BN532" s="58"/>
      <c r="BO532" s="58"/>
      <c r="BP532" s="64"/>
      <c r="BQ532" s="59"/>
    </row>
    <row r="533" spans="1:69" x14ac:dyDescent="0.3">
      <c r="A533" s="45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74"/>
      <c r="AZ533" s="46"/>
      <c r="BA533" s="46"/>
      <c r="BB533" s="46"/>
      <c r="BC533" s="46"/>
      <c r="BD533" s="46"/>
      <c r="BE533" s="46"/>
      <c r="BF533" s="46"/>
      <c r="BG533" s="60"/>
      <c r="BH533" s="60"/>
      <c r="BI533" s="58"/>
      <c r="BJ533" s="33"/>
      <c r="BK533" s="65"/>
      <c r="BL533" s="44"/>
      <c r="BM533" s="64"/>
      <c r="BN533" s="58"/>
      <c r="BO533" s="58"/>
      <c r="BP533" s="64"/>
      <c r="BQ533" s="59"/>
    </row>
    <row r="534" spans="1:69" x14ac:dyDescent="0.3">
      <c r="A534" s="45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74"/>
      <c r="AZ534" s="46"/>
      <c r="BA534" s="46"/>
      <c r="BB534" s="46"/>
      <c r="BC534" s="46"/>
      <c r="BD534" s="46"/>
      <c r="BE534" s="46"/>
      <c r="BF534" s="46"/>
      <c r="BG534" s="60"/>
      <c r="BH534" s="60"/>
      <c r="BI534" s="58"/>
      <c r="BJ534" s="33"/>
      <c r="BK534" s="65"/>
      <c r="BL534" s="44"/>
      <c r="BM534" s="64"/>
      <c r="BN534" s="58"/>
      <c r="BO534" s="58"/>
      <c r="BP534" s="64"/>
      <c r="BQ534" s="59"/>
    </row>
    <row r="535" spans="1:69" x14ac:dyDescent="0.3">
      <c r="A535" s="45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74"/>
      <c r="AZ535" s="46"/>
      <c r="BA535" s="46"/>
      <c r="BB535" s="46"/>
      <c r="BC535" s="46"/>
      <c r="BD535" s="46"/>
      <c r="BE535" s="46"/>
      <c r="BF535" s="46"/>
      <c r="BG535" s="60"/>
      <c r="BH535" s="60"/>
      <c r="BI535" s="58"/>
      <c r="BJ535" s="33"/>
      <c r="BK535" s="65"/>
      <c r="BL535" s="44"/>
      <c r="BM535" s="64"/>
      <c r="BN535" s="58"/>
      <c r="BO535" s="58"/>
      <c r="BP535" s="64"/>
      <c r="BQ535" s="59"/>
    </row>
    <row r="536" spans="1:69" x14ac:dyDescent="0.3">
      <c r="A536" s="45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74"/>
      <c r="AZ536" s="46"/>
      <c r="BA536" s="46"/>
      <c r="BB536" s="46"/>
      <c r="BC536" s="46"/>
      <c r="BD536" s="46"/>
      <c r="BE536" s="46"/>
      <c r="BF536" s="46"/>
      <c r="BG536" s="60"/>
      <c r="BH536" s="60"/>
      <c r="BI536" s="58"/>
      <c r="BJ536" s="33"/>
      <c r="BK536" s="65"/>
      <c r="BL536" s="44"/>
      <c r="BM536" s="64"/>
      <c r="BN536" s="58"/>
      <c r="BO536" s="58"/>
      <c r="BP536" s="64"/>
      <c r="BQ536" s="59"/>
    </row>
    <row r="537" spans="1:69" x14ac:dyDescent="0.3">
      <c r="A537" s="45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74"/>
      <c r="AZ537" s="46"/>
      <c r="BA537" s="46"/>
      <c r="BB537" s="46"/>
      <c r="BC537" s="46"/>
      <c r="BD537" s="46"/>
      <c r="BE537" s="46"/>
      <c r="BF537" s="46"/>
      <c r="BG537" s="60"/>
      <c r="BH537" s="60"/>
      <c r="BI537" s="58"/>
      <c r="BJ537" s="33"/>
      <c r="BK537" s="65"/>
      <c r="BL537" s="44"/>
      <c r="BM537" s="64"/>
      <c r="BN537" s="58"/>
      <c r="BO537" s="58"/>
      <c r="BP537" s="64"/>
      <c r="BQ537" s="59"/>
    </row>
    <row r="538" spans="1:69" x14ac:dyDescent="0.3">
      <c r="A538" s="45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74"/>
      <c r="AZ538" s="46"/>
      <c r="BA538" s="46"/>
      <c r="BB538" s="46"/>
      <c r="BC538" s="46"/>
      <c r="BD538" s="46"/>
      <c r="BE538" s="46"/>
      <c r="BF538" s="46"/>
      <c r="BG538" s="60"/>
      <c r="BH538" s="60"/>
      <c r="BI538" s="58"/>
      <c r="BJ538" s="33"/>
      <c r="BK538" s="65"/>
      <c r="BL538" s="44"/>
      <c r="BM538" s="64"/>
      <c r="BN538" s="58"/>
      <c r="BO538" s="58"/>
      <c r="BP538" s="64"/>
      <c r="BQ538" s="59"/>
    </row>
    <row r="539" spans="1:69" x14ac:dyDescent="0.3">
      <c r="A539" s="45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74"/>
      <c r="AZ539" s="46"/>
      <c r="BA539" s="46"/>
      <c r="BB539" s="46"/>
      <c r="BC539" s="46"/>
      <c r="BD539" s="46"/>
      <c r="BE539" s="46"/>
      <c r="BF539" s="46"/>
      <c r="BG539" s="60"/>
      <c r="BH539" s="60"/>
      <c r="BI539" s="58"/>
      <c r="BJ539" s="33"/>
      <c r="BK539" s="65"/>
      <c r="BL539" s="44"/>
      <c r="BM539" s="64"/>
      <c r="BN539" s="58"/>
      <c r="BO539" s="58"/>
      <c r="BP539" s="64"/>
      <c r="BQ539" s="59"/>
    </row>
    <row r="540" spans="1:69" x14ac:dyDescent="0.3">
      <c r="A540" s="45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74"/>
      <c r="AZ540" s="46"/>
      <c r="BA540" s="46"/>
      <c r="BB540" s="46"/>
      <c r="BC540" s="46"/>
      <c r="BD540" s="46"/>
      <c r="BE540" s="46"/>
      <c r="BF540" s="46"/>
      <c r="BG540" s="60"/>
      <c r="BH540" s="60"/>
      <c r="BI540" s="58"/>
      <c r="BJ540" s="33"/>
      <c r="BK540" s="65"/>
      <c r="BL540" s="44"/>
      <c r="BM540" s="64"/>
      <c r="BN540" s="58"/>
      <c r="BO540" s="58"/>
      <c r="BP540" s="64"/>
      <c r="BQ540" s="59"/>
    </row>
    <row r="541" spans="1:69" x14ac:dyDescent="0.3">
      <c r="A541" s="45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74"/>
      <c r="AZ541" s="46"/>
      <c r="BA541" s="46"/>
      <c r="BB541" s="46"/>
      <c r="BC541" s="46"/>
      <c r="BD541" s="46"/>
      <c r="BE541" s="46"/>
      <c r="BF541" s="46"/>
      <c r="BG541" s="60"/>
      <c r="BH541" s="60"/>
      <c r="BI541" s="58"/>
      <c r="BJ541" s="33"/>
      <c r="BK541" s="65"/>
      <c r="BL541" s="44"/>
      <c r="BM541" s="64"/>
      <c r="BN541" s="58"/>
      <c r="BO541" s="58"/>
      <c r="BP541" s="64"/>
      <c r="BQ541" s="59"/>
    </row>
    <row r="542" spans="1:69" x14ac:dyDescent="0.3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74"/>
      <c r="AZ542" s="46"/>
      <c r="BA542" s="46"/>
      <c r="BB542" s="46"/>
      <c r="BC542" s="46"/>
      <c r="BD542" s="46"/>
      <c r="BE542" s="46"/>
      <c r="BF542" s="46"/>
      <c r="BG542" s="60"/>
      <c r="BH542" s="60"/>
      <c r="BI542" s="58"/>
      <c r="BJ542" s="33"/>
      <c r="BK542" s="65"/>
      <c r="BL542" s="44"/>
      <c r="BM542" s="64"/>
      <c r="BN542" s="58"/>
      <c r="BO542" s="58"/>
      <c r="BP542" s="64"/>
      <c r="BQ542" s="59"/>
    </row>
    <row r="543" spans="1:69" x14ac:dyDescent="0.3">
      <c r="A543" s="45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74"/>
      <c r="AZ543" s="46"/>
      <c r="BA543" s="46"/>
      <c r="BB543" s="46"/>
      <c r="BC543" s="46"/>
      <c r="BD543" s="46"/>
      <c r="BE543" s="46"/>
      <c r="BF543" s="46"/>
      <c r="BG543" s="60"/>
      <c r="BH543" s="60"/>
      <c r="BI543" s="58"/>
      <c r="BJ543" s="33"/>
      <c r="BK543" s="65"/>
      <c r="BL543" s="44"/>
      <c r="BM543" s="64"/>
      <c r="BN543" s="58"/>
      <c r="BO543" s="58"/>
      <c r="BP543" s="64"/>
      <c r="BQ543" s="59"/>
    </row>
    <row r="544" spans="1:69" x14ac:dyDescent="0.3">
      <c r="A544" s="45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74"/>
      <c r="AZ544" s="46"/>
      <c r="BA544" s="46"/>
      <c r="BB544" s="46"/>
      <c r="BC544" s="46"/>
      <c r="BD544" s="46"/>
      <c r="BE544" s="46"/>
      <c r="BF544" s="46"/>
      <c r="BG544" s="60"/>
      <c r="BH544" s="60"/>
      <c r="BI544" s="58"/>
      <c r="BJ544" s="33"/>
      <c r="BK544" s="65"/>
      <c r="BL544" s="44"/>
      <c r="BM544" s="64"/>
      <c r="BN544" s="58"/>
      <c r="BO544" s="58"/>
      <c r="BP544" s="64"/>
      <c r="BQ544" s="59"/>
    </row>
    <row r="545" spans="1:69" x14ac:dyDescent="0.3">
      <c r="A545" s="45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74"/>
      <c r="AZ545" s="46"/>
      <c r="BA545" s="46"/>
      <c r="BB545" s="46"/>
      <c r="BC545" s="46"/>
      <c r="BD545" s="46"/>
      <c r="BE545" s="46"/>
      <c r="BF545" s="46"/>
      <c r="BG545" s="60"/>
      <c r="BH545" s="60"/>
      <c r="BI545" s="58"/>
      <c r="BJ545" s="33"/>
      <c r="BK545" s="65"/>
      <c r="BL545" s="44"/>
      <c r="BM545" s="64"/>
      <c r="BN545" s="58"/>
      <c r="BO545" s="58"/>
      <c r="BP545" s="64"/>
      <c r="BQ545" s="59"/>
    </row>
    <row r="546" spans="1:69" x14ac:dyDescent="0.3">
      <c r="A546" s="45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74"/>
      <c r="AZ546" s="46"/>
      <c r="BA546" s="46"/>
      <c r="BB546" s="46"/>
      <c r="BC546" s="46"/>
      <c r="BD546" s="46"/>
      <c r="BE546" s="46"/>
      <c r="BF546" s="46"/>
      <c r="BG546" s="60"/>
      <c r="BH546" s="60"/>
      <c r="BI546" s="58"/>
      <c r="BJ546" s="33"/>
      <c r="BK546" s="65"/>
      <c r="BL546" s="44"/>
      <c r="BM546" s="64"/>
      <c r="BN546" s="58"/>
      <c r="BO546" s="58"/>
      <c r="BP546" s="64"/>
      <c r="BQ546" s="59"/>
    </row>
    <row r="547" spans="1:69" x14ac:dyDescent="0.3">
      <c r="A547" s="45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74"/>
      <c r="AZ547" s="46"/>
      <c r="BA547" s="46"/>
      <c r="BB547" s="46"/>
      <c r="BC547" s="46"/>
      <c r="BD547" s="46"/>
      <c r="BE547" s="46"/>
      <c r="BF547" s="46"/>
      <c r="BG547" s="60"/>
      <c r="BH547" s="60"/>
      <c r="BI547" s="58"/>
      <c r="BJ547" s="33"/>
      <c r="BK547" s="65"/>
      <c r="BL547" s="44"/>
      <c r="BM547" s="64"/>
      <c r="BN547" s="58"/>
      <c r="BO547" s="58"/>
      <c r="BP547" s="64"/>
      <c r="BQ547" s="59"/>
    </row>
    <row r="548" spans="1:69" x14ac:dyDescent="0.3">
      <c r="A548" s="45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74"/>
      <c r="AZ548" s="46"/>
      <c r="BA548" s="46"/>
      <c r="BB548" s="46"/>
      <c r="BC548" s="46"/>
      <c r="BD548" s="46"/>
      <c r="BE548" s="46"/>
      <c r="BF548" s="46"/>
      <c r="BG548" s="60"/>
      <c r="BH548" s="60"/>
      <c r="BI548" s="58"/>
      <c r="BJ548" s="33"/>
      <c r="BK548" s="65"/>
      <c r="BL548" s="44"/>
      <c r="BM548" s="64"/>
      <c r="BN548" s="58"/>
      <c r="BO548" s="58"/>
      <c r="BP548" s="64"/>
      <c r="BQ548" s="59"/>
    </row>
    <row r="549" spans="1:69" x14ac:dyDescent="0.3">
      <c r="A549" s="45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74"/>
      <c r="AZ549" s="46"/>
      <c r="BA549" s="46"/>
      <c r="BB549" s="46"/>
      <c r="BC549" s="46"/>
      <c r="BD549" s="46"/>
      <c r="BE549" s="46"/>
      <c r="BF549" s="46"/>
      <c r="BG549" s="60"/>
      <c r="BH549" s="60"/>
      <c r="BI549" s="58"/>
      <c r="BJ549" s="33"/>
      <c r="BK549" s="65"/>
      <c r="BL549" s="44"/>
      <c r="BM549" s="64"/>
      <c r="BN549" s="58"/>
      <c r="BO549" s="58"/>
      <c r="BP549" s="64"/>
      <c r="BQ549" s="59"/>
    </row>
    <row r="550" spans="1:69" x14ac:dyDescent="0.3">
      <c r="A550" s="45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74"/>
      <c r="AZ550" s="46"/>
      <c r="BA550" s="46"/>
      <c r="BB550" s="46"/>
      <c r="BC550" s="46"/>
      <c r="BD550" s="46"/>
      <c r="BE550" s="46"/>
      <c r="BF550" s="46"/>
      <c r="BG550" s="60"/>
      <c r="BH550" s="60"/>
      <c r="BI550" s="58"/>
      <c r="BJ550" s="33"/>
      <c r="BK550" s="65"/>
      <c r="BL550" s="44"/>
      <c r="BM550" s="64"/>
      <c r="BN550" s="58"/>
      <c r="BO550" s="58"/>
      <c r="BP550" s="64"/>
      <c r="BQ550" s="59"/>
    </row>
    <row r="551" spans="1:69" x14ac:dyDescent="0.3">
      <c r="A551" s="45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74"/>
      <c r="AZ551" s="46"/>
      <c r="BA551" s="46"/>
      <c r="BB551" s="46"/>
      <c r="BC551" s="46"/>
      <c r="BD551" s="46"/>
      <c r="BE551" s="46"/>
      <c r="BF551" s="46"/>
      <c r="BG551" s="60"/>
      <c r="BH551" s="60"/>
      <c r="BI551" s="58"/>
      <c r="BJ551" s="33"/>
      <c r="BK551" s="65"/>
      <c r="BL551" s="44"/>
      <c r="BM551" s="64"/>
      <c r="BN551" s="58"/>
      <c r="BO551" s="58"/>
      <c r="BP551" s="64"/>
      <c r="BQ551" s="59"/>
    </row>
    <row r="552" spans="1:69" x14ac:dyDescent="0.3">
      <c r="A552" s="45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74"/>
      <c r="AZ552" s="46"/>
      <c r="BA552" s="46"/>
      <c r="BB552" s="46"/>
      <c r="BC552" s="46"/>
      <c r="BD552" s="46"/>
      <c r="BE552" s="46"/>
      <c r="BF552" s="46"/>
      <c r="BG552" s="60"/>
      <c r="BH552" s="60"/>
      <c r="BI552" s="58"/>
      <c r="BJ552" s="33"/>
      <c r="BK552" s="65"/>
      <c r="BL552" s="44"/>
      <c r="BM552" s="64"/>
      <c r="BN552" s="58"/>
      <c r="BO552" s="58"/>
      <c r="BP552" s="64"/>
      <c r="BQ552" s="59"/>
    </row>
    <row r="553" spans="1:69" x14ac:dyDescent="0.3">
      <c r="A553" s="45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74"/>
      <c r="AZ553" s="46"/>
      <c r="BA553" s="46"/>
      <c r="BB553" s="46"/>
      <c r="BC553" s="46"/>
      <c r="BD553" s="46"/>
      <c r="BE553" s="46"/>
      <c r="BF553" s="46"/>
      <c r="BG553" s="60"/>
      <c r="BH553" s="60"/>
      <c r="BI553" s="58"/>
      <c r="BJ553" s="33"/>
      <c r="BK553" s="65"/>
      <c r="BL553" s="44"/>
      <c r="BM553" s="64"/>
      <c r="BN553" s="58"/>
      <c r="BO553" s="58"/>
      <c r="BP553" s="64"/>
      <c r="BQ553" s="59"/>
    </row>
    <row r="554" spans="1:69" x14ac:dyDescent="0.3">
      <c r="A554" s="45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74"/>
      <c r="AZ554" s="46"/>
      <c r="BA554" s="46"/>
      <c r="BB554" s="46"/>
      <c r="BC554" s="46"/>
      <c r="BD554" s="46"/>
      <c r="BE554" s="46"/>
      <c r="BF554" s="46"/>
      <c r="BG554" s="60"/>
      <c r="BH554" s="60"/>
      <c r="BI554" s="58"/>
      <c r="BJ554" s="33"/>
      <c r="BK554" s="65"/>
      <c r="BL554" s="44"/>
      <c r="BM554" s="64"/>
      <c r="BN554" s="58"/>
      <c r="BO554" s="58"/>
      <c r="BP554" s="64"/>
      <c r="BQ554" s="59"/>
    </row>
    <row r="555" spans="1:69" x14ac:dyDescent="0.3">
      <c r="A555" s="45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74"/>
      <c r="AZ555" s="46"/>
      <c r="BA555" s="46"/>
      <c r="BB555" s="46"/>
      <c r="BC555" s="46"/>
      <c r="BD555" s="46"/>
      <c r="BE555" s="46"/>
      <c r="BF555" s="46"/>
      <c r="BG555" s="60"/>
      <c r="BH555" s="60"/>
      <c r="BI555" s="58"/>
      <c r="BJ555" s="33"/>
      <c r="BK555" s="65"/>
      <c r="BL555" s="44"/>
      <c r="BM555" s="64"/>
      <c r="BN555" s="58"/>
      <c r="BO555" s="58"/>
      <c r="BP555" s="64"/>
      <c r="BQ555" s="59"/>
    </row>
    <row r="556" spans="1:69" x14ac:dyDescent="0.3">
      <c r="A556" s="45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74"/>
      <c r="AZ556" s="46"/>
      <c r="BA556" s="46"/>
      <c r="BB556" s="46"/>
      <c r="BC556" s="46"/>
      <c r="BD556" s="46"/>
      <c r="BE556" s="46"/>
      <c r="BF556" s="46"/>
      <c r="BG556" s="60"/>
      <c r="BH556" s="60"/>
      <c r="BI556" s="58"/>
      <c r="BJ556" s="33"/>
      <c r="BK556" s="65"/>
      <c r="BL556" s="44"/>
      <c r="BM556" s="64"/>
      <c r="BN556" s="58"/>
      <c r="BO556" s="58"/>
      <c r="BP556" s="64"/>
      <c r="BQ556" s="59"/>
    </row>
    <row r="557" spans="1:69" x14ac:dyDescent="0.3">
      <c r="A557" s="45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74"/>
      <c r="AZ557" s="46"/>
      <c r="BA557" s="46"/>
      <c r="BB557" s="46"/>
      <c r="BC557" s="46"/>
      <c r="BD557" s="46"/>
      <c r="BE557" s="46"/>
      <c r="BF557" s="46"/>
      <c r="BG557" s="60"/>
      <c r="BH557" s="60"/>
      <c r="BI557" s="58"/>
      <c r="BJ557" s="33"/>
      <c r="BK557" s="65"/>
      <c r="BL557" s="44"/>
      <c r="BM557" s="64"/>
      <c r="BN557" s="58"/>
      <c r="BO557" s="58"/>
      <c r="BP557" s="64"/>
      <c r="BQ557" s="59"/>
    </row>
    <row r="558" spans="1:69" x14ac:dyDescent="0.3">
      <c r="A558" s="45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74"/>
      <c r="AZ558" s="46"/>
      <c r="BA558" s="46"/>
      <c r="BB558" s="46"/>
      <c r="BC558" s="46"/>
      <c r="BD558" s="46"/>
      <c r="BE558" s="46"/>
      <c r="BF558" s="46"/>
      <c r="BG558" s="60"/>
      <c r="BH558" s="60"/>
      <c r="BI558" s="58"/>
      <c r="BJ558" s="33"/>
      <c r="BK558" s="65"/>
      <c r="BL558" s="44"/>
      <c r="BM558" s="64"/>
      <c r="BN558" s="58"/>
      <c r="BO558" s="58"/>
      <c r="BP558" s="64"/>
      <c r="BQ558" s="59"/>
    </row>
    <row r="559" spans="1:69" x14ac:dyDescent="0.3">
      <c r="A559" s="45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74"/>
      <c r="AZ559" s="46"/>
      <c r="BA559" s="46"/>
      <c r="BB559" s="46"/>
      <c r="BC559" s="46"/>
      <c r="BD559" s="46"/>
      <c r="BE559" s="46"/>
      <c r="BF559" s="46"/>
      <c r="BG559" s="60"/>
      <c r="BH559" s="60"/>
      <c r="BI559" s="58"/>
      <c r="BJ559" s="33"/>
      <c r="BK559" s="65"/>
      <c r="BL559" s="44"/>
      <c r="BM559" s="64"/>
      <c r="BN559" s="58"/>
      <c r="BO559" s="58"/>
      <c r="BP559" s="64"/>
      <c r="BQ559" s="59"/>
    </row>
    <row r="560" spans="1:69" x14ac:dyDescent="0.3">
      <c r="A560" s="45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74"/>
      <c r="AZ560" s="46"/>
      <c r="BA560" s="46"/>
      <c r="BB560" s="46"/>
      <c r="BC560" s="46"/>
      <c r="BD560" s="46"/>
      <c r="BE560" s="46"/>
      <c r="BF560" s="46"/>
      <c r="BG560" s="60"/>
      <c r="BH560" s="60"/>
      <c r="BI560" s="58"/>
      <c r="BJ560" s="33"/>
      <c r="BK560" s="65"/>
      <c r="BL560" s="44"/>
      <c r="BM560" s="64"/>
      <c r="BN560" s="58"/>
      <c r="BO560" s="58"/>
      <c r="BP560" s="64"/>
      <c r="BQ560" s="59"/>
    </row>
    <row r="561" spans="1:69" x14ac:dyDescent="0.3">
      <c r="A561" s="45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74"/>
      <c r="AZ561" s="46"/>
      <c r="BA561" s="46"/>
      <c r="BB561" s="46"/>
      <c r="BC561" s="46"/>
      <c r="BD561" s="46"/>
      <c r="BE561" s="46"/>
      <c r="BF561" s="46"/>
      <c r="BG561" s="60"/>
      <c r="BH561" s="60"/>
      <c r="BI561" s="58"/>
      <c r="BJ561" s="33"/>
      <c r="BK561" s="65"/>
      <c r="BL561" s="44"/>
      <c r="BM561" s="64"/>
      <c r="BN561" s="58"/>
      <c r="BO561" s="58"/>
      <c r="BP561" s="64"/>
      <c r="BQ561" s="59"/>
    </row>
    <row r="562" spans="1:69" x14ac:dyDescent="0.3">
      <c r="A562" s="45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74"/>
      <c r="AZ562" s="46"/>
      <c r="BA562" s="46"/>
      <c r="BB562" s="46"/>
      <c r="BC562" s="46"/>
      <c r="BD562" s="46"/>
      <c r="BE562" s="46"/>
      <c r="BF562" s="46"/>
      <c r="BG562" s="60"/>
      <c r="BH562" s="60"/>
      <c r="BI562" s="58"/>
      <c r="BJ562" s="33"/>
      <c r="BK562" s="65"/>
      <c r="BL562" s="44"/>
      <c r="BM562" s="64"/>
      <c r="BN562" s="58"/>
      <c r="BO562" s="58"/>
      <c r="BP562" s="64"/>
      <c r="BQ562" s="59"/>
    </row>
    <row r="563" spans="1:69" x14ac:dyDescent="0.3">
      <c r="A563" s="45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74"/>
      <c r="AZ563" s="46"/>
      <c r="BA563" s="46"/>
      <c r="BB563" s="46"/>
      <c r="BC563" s="46"/>
      <c r="BD563" s="46"/>
      <c r="BE563" s="46"/>
      <c r="BF563" s="46"/>
      <c r="BG563" s="60"/>
      <c r="BH563" s="60"/>
      <c r="BI563" s="58"/>
      <c r="BJ563" s="33"/>
      <c r="BK563" s="65"/>
      <c r="BL563" s="44"/>
      <c r="BM563" s="64"/>
      <c r="BN563" s="58"/>
      <c r="BO563" s="58"/>
      <c r="BP563" s="64"/>
      <c r="BQ563" s="59"/>
    </row>
    <row r="564" spans="1:69" x14ac:dyDescent="0.3">
      <c r="A564" s="45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74"/>
      <c r="AZ564" s="46"/>
      <c r="BA564" s="46"/>
      <c r="BB564" s="46"/>
      <c r="BC564" s="46"/>
      <c r="BD564" s="46"/>
      <c r="BE564" s="46"/>
      <c r="BF564" s="46"/>
      <c r="BG564" s="60"/>
      <c r="BH564" s="60"/>
      <c r="BI564" s="58"/>
      <c r="BJ564" s="33"/>
      <c r="BK564" s="65"/>
      <c r="BL564" s="44"/>
      <c r="BM564" s="64"/>
      <c r="BN564" s="58"/>
      <c r="BO564" s="58"/>
      <c r="BP564" s="64"/>
      <c r="BQ564" s="59"/>
    </row>
    <row r="565" spans="1:69" x14ac:dyDescent="0.3">
      <c r="A565" s="45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74"/>
      <c r="AZ565" s="46"/>
      <c r="BA565" s="46"/>
      <c r="BB565" s="46"/>
      <c r="BC565" s="46"/>
      <c r="BD565" s="46"/>
      <c r="BE565" s="46"/>
      <c r="BF565" s="46"/>
      <c r="BG565" s="60"/>
      <c r="BH565" s="60"/>
      <c r="BI565" s="58"/>
      <c r="BJ565" s="33"/>
      <c r="BK565" s="65"/>
      <c r="BL565" s="44"/>
      <c r="BM565" s="64"/>
      <c r="BN565" s="58"/>
      <c r="BO565" s="58"/>
      <c r="BP565" s="64"/>
      <c r="BQ565" s="59"/>
    </row>
    <row r="566" spans="1:69" x14ac:dyDescent="0.3">
      <c r="A566" s="45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74"/>
      <c r="AZ566" s="46"/>
      <c r="BA566" s="46"/>
      <c r="BB566" s="46"/>
      <c r="BC566" s="46"/>
      <c r="BD566" s="46"/>
      <c r="BE566" s="46"/>
      <c r="BF566" s="46"/>
      <c r="BG566" s="60"/>
      <c r="BH566" s="60"/>
      <c r="BI566" s="58"/>
      <c r="BJ566" s="33"/>
      <c r="BK566" s="65"/>
      <c r="BL566" s="44"/>
      <c r="BM566" s="64"/>
      <c r="BN566" s="58"/>
      <c r="BO566" s="58"/>
      <c r="BP566" s="64"/>
      <c r="BQ566" s="59"/>
    </row>
    <row r="567" spans="1:69" x14ac:dyDescent="0.3">
      <c r="A567" s="45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74"/>
      <c r="AZ567" s="46"/>
      <c r="BA567" s="46"/>
      <c r="BB567" s="46"/>
      <c r="BC567" s="46"/>
      <c r="BD567" s="46"/>
      <c r="BE567" s="46"/>
      <c r="BF567" s="46"/>
      <c r="BG567" s="60"/>
      <c r="BH567" s="60"/>
      <c r="BI567" s="58"/>
      <c r="BJ567" s="33"/>
      <c r="BK567" s="65"/>
      <c r="BL567" s="44"/>
      <c r="BM567" s="64"/>
      <c r="BN567" s="58"/>
      <c r="BO567" s="58"/>
      <c r="BP567" s="64"/>
      <c r="BQ567" s="59"/>
    </row>
    <row r="568" spans="1:69" x14ac:dyDescent="0.3">
      <c r="A568" s="45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74"/>
      <c r="AZ568" s="46"/>
      <c r="BA568" s="46"/>
      <c r="BB568" s="46"/>
      <c r="BC568" s="46"/>
      <c r="BD568" s="46"/>
      <c r="BE568" s="46"/>
      <c r="BF568" s="46"/>
      <c r="BG568" s="60"/>
      <c r="BH568" s="60"/>
      <c r="BI568" s="58"/>
      <c r="BJ568" s="33"/>
      <c r="BK568" s="65"/>
      <c r="BL568" s="44"/>
      <c r="BM568" s="64"/>
      <c r="BN568" s="58"/>
      <c r="BO568" s="58"/>
      <c r="BP568" s="64"/>
      <c r="BQ568" s="59"/>
    </row>
    <row r="569" spans="1:69" x14ac:dyDescent="0.3">
      <c r="A569" s="45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74"/>
      <c r="AZ569" s="46"/>
      <c r="BA569" s="46"/>
      <c r="BB569" s="46"/>
      <c r="BC569" s="46"/>
      <c r="BD569" s="46"/>
      <c r="BE569" s="46"/>
      <c r="BF569" s="46"/>
      <c r="BG569" s="60"/>
      <c r="BH569" s="60"/>
      <c r="BI569" s="58"/>
      <c r="BJ569" s="33"/>
      <c r="BK569" s="65"/>
      <c r="BL569" s="44"/>
      <c r="BM569" s="64"/>
      <c r="BN569" s="58"/>
      <c r="BO569" s="58"/>
      <c r="BP569" s="64"/>
      <c r="BQ569" s="59"/>
    </row>
    <row r="570" spans="1:69" x14ac:dyDescent="0.3">
      <c r="A570" s="45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74"/>
      <c r="AZ570" s="46"/>
      <c r="BA570" s="46"/>
      <c r="BB570" s="46"/>
      <c r="BC570" s="46"/>
      <c r="BD570" s="46"/>
      <c r="BE570" s="46"/>
      <c r="BF570" s="46"/>
      <c r="BG570" s="60"/>
      <c r="BH570" s="60"/>
      <c r="BI570" s="58"/>
      <c r="BJ570" s="33"/>
      <c r="BK570" s="65"/>
      <c r="BL570" s="44"/>
      <c r="BM570" s="64"/>
      <c r="BN570" s="58"/>
      <c r="BO570" s="58"/>
      <c r="BP570" s="64"/>
      <c r="BQ570" s="59"/>
    </row>
    <row r="571" spans="1:69" x14ac:dyDescent="0.3">
      <c r="A571" s="45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74"/>
      <c r="AZ571" s="46"/>
      <c r="BA571" s="46"/>
      <c r="BB571" s="46"/>
      <c r="BC571" s="46"/>
      <c r="BD571" s="46"/>
      <c r="BE571" s="46"/>
      <c r="BF571" s="46"/>
      <c r="BG571" s="60"/>
      <c r="BH571" s="60"/>
      <c r="BI571" s="58"/>
      <c r="BJ571" s="33"/>
      <c r="BK571" s="65"/>
      <c r="BL571" s="44"/>
      <c r="BM571" s="64"/>
      <c r="BN571" s="58"/>
      <c r="BO571" s="58"/>
      <c r="BP571" s="64"/>
      <c r="BQ571" s="59"/>
    </row>
    <row r="572" spans="1:69" x14ac:dyDescent="0.3">
      <c r="A572" s="45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74"/>
      <c r="AZ572" s="46"/>
      <c r="BA572" s="46"/>
      <c r="BB572" s="46"/>
      <c r="BC572" s="46"/>
      <c r="BD572" s="46"/>
      <c r="BE572" s="46"/>
      <c r="BF572" s="46"/>
      <c r="BG572" s="60"/>
      <c r="BH572" s="60"/>
      <c r="BI572" s="58"/>
      <c r="BJ572" s="33"/>
      <c r="BK572" s="65"/>
      <c r="BL572" s="44"/>
      <c r="BM572" s="64"/>
      <c r="BN572" s="58"/>
      <c r="BO572" s="58"/>
      <c r="BP572" s="64"/>
      <c r="BQ572" s="59"/>
    </row>
    <row r="573" spans="1:69" x14ac:dyDescent="0.3">
      <c r="A573" s="45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74"/>
      <c r="AZ573" s="46"/>
      <c r="BA573" s="46"/>
      <c r="BB573" s="46"/>
      <c r="BC573" s="46"/>
      <c r="BD573" s="46"/>
      <c r="BE573" s="46"/>
      <c r="BF573" s="46"/>
      <c r="BG573" s="60"/>
      <c r="BH573" s="60"/>
      <c r="BI573" s="58"/>
      <c r="BJ573" s="33"/>
      <c r="BK573" s="65"/>
      <c r="BL573" s="44"/>
      <c r="BM573" s="64"/>
      <c r="BN573" s="58"/>
      <c r="BO573" s="58"/>
      <c r="BP573" s="64"/>
      <c r="BQ573" s="59"/>
    </row>
    <row r="574" spans="1:69" x14ac:dyDescent="0.3">
      <c r="A574" s="45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74"/>
      <c r="AZ574" s="46"/>
      <c r="BA574" s="46"/>
      <c r="BB574" s="46"/>
      <c r="BC574" s="46"/>
      <c r="BD574" s="46"/>
      <c r="BE574" s="46"/>
      <c r="BF574" s="46"/>
      <c r="BG574" s="60"/>
      <c r="BH574" s="60"/>
      <c r="BI574" s="58"/>
      <c r="BJ574" s="33"/>
      <c r="BK574" s="65"/>
      <c r="BL574" s="44"/>
      <c r="BM574" s="64"/>
      <c r="BN574" s="58"/>
      <c r="BO574" s="58"/>
      <c r="BP574" s="64"/>
      <c r="BQ574" s="59"/>
    </row>
    <row r="575" spans="1:69" x14ac:dyDescent="0.3">
      <c r="A575" s="45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74"/>
      <c r="AZ575" s="46"/>
      <c r="BA575" s="46"/>
      <c r="BB575" s="46"/>
      <c r="BC575" s="46"/>
      <c r="BD575" s="46"/>
      <c r="BE575" s="46"/>
      <c r="BF575" s="46"/>
      <c r="BG575" s="60"/>
      <c r="BH575" s="60"/>
      <c r="BI575" s="58"/>
      <c r="BJ575" s="33"/>
      <c r="BK575" s="65"/>
      <c r="BL575" s="44"/>
      <c r="BM575" s="64"/>
      <c r="BN575" s="58"/>
      <c r="BO575" s="58"/>
      <c r="BP575" s="64"/>
      <c r="BQ575" s="59"/>
    </row>
    <row r="576" spans="1:69" x14ac:dyDescent="0.3">
      <c r="A576" s="45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74"/>
      <c r="AZ576" s="46"/>
      <c r="BA576" s="46"/>
      <c r="BB576" s="46"/>
      <c r="BC576" s="46"/>
      <c r="BD576" s="46"/>
      <c r="BE576" s="46"/>
      <c r="BF576" s="46"/>
      <c r="BG576" s="60"/>
      <c r="BH576" s="60"/>
      <c r="BI576" s="58"/>
      <c r="BJ576" s="33"/>
      <c r="BK576" s="65"/>
      <c r="BL576" s="44"/>
      <c r="BM576" s="64"/>
      <c r="BN576" s="58"/>
      <c r="BO576" s="58"/>
      <c r="BP576" s="64"/>
      <c r="BQ576" s="59"/>
    </row>
    <row r="577" spans="1:69" x14ac:dyDescent="0.3">
      <c r="A577" s="45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74"/>
      <c r="AZ577" s="46"/>
      <c r="BA577" s="46"/>
      <c r="BB577" s="46"/>
      <c r="BC577" s="46"/>
      <c r="BD577" s="46"/>
      <c r="BE577" s="46"/>
      <c r="BF577" s="46"/>
      <c r="BG577" s="60"/>
      <c r="BH577" s="60"/>
      <c r="BI577" s="58"/>
      <c r="BJ577" s="33"/>
      <c r="BK577" s="65"/>
      <c r="BL577" s="44"/>
      <c r="BM577" s="64"/>
      <c r="BN577" s="58"/>
      <c r="BO577" s="58"/>
      <c r="BP577" s="64"/>
      <c r="BQ577" s="59"/>
    </row>
    <row r="578" spans="1:69" x14ac:dyDescent="0.3">
      <c r="A578" s="45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74"/>
      <c r="AZ578" s="46"/>
      <c r="BA578" s="46"/>
      <c r="BB578" s="46"/>
      <c r="BC578" s="46"/>
      <c r="BD578" s="46"/>
      <c r="BE578" s="46"/>
      <c r="BF578" s="46"/>
      <c r="BG578" s="60"/>
      <c r="BH578" s="60"/>
      <c r="BI578" s="58"/>
      <c r="BJ578" s="33"/>
      <c r="BK578" s="65"/>
      <c r="BL578" s="44"/>
      <c r="BM578" s="64"/>
      <c r="BN578" s="58"/>
      <c r="BO578" s="58"/>
      <c r="BP578" s="64"/>
      <c r="BQ578" s="59"/>
    </row>
    <row r="579" spans="1:69" x14ac:dyDescent="0.3">
      <c r="A579" s="45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74"/>
      <c r="AZ579" s="46"/>
      <c r="BA579" s="46"/>
      <c r="BB579" s="46"/>
      <c r="BC579" s="46"/>
      <c r="BD579" s="46"/>
      <c r="BE579" s="46"/>
      <c r="BF579" s="46"/>
      <c r="BG579" s="60"/>
      <c r="BH579" s="60"/>
      <c r="BI579" s="58"/>
      <c r="BJ579" s="33"/>
      <c r="BK579" s="65"/>
      <c r="BL579" s="44"/>
      <c r="BM579" s="64"/>
      <c r="BN579" s="58"/>
      <c r="BO579" s="58"/>
      <c r="BP579" s="64"/>
      <c r="BQ579" s="59"/>
    </row>
    <row r="580" spans="1:69" x14ac:dyDescent="0.3">
      <c r="A580" s="45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74"/>
      <c r="AZ580" s="46"/>
      <c r="BA580" s="46"/>
      <c r="BB580" s="46"/>
      <c r="BC580" s="46"/>
      <c r="BD580" s="46"/>
      <c r="BE580" s="46"/>
      <c r="BF580" s="46"/>
      <c r="BG580" s="60"/>
      <c r="BH580" s="60"/>
      <c r="BI580" s="58"/>
      <c r="BJ580" s="33"/>
      <c r="BK580" s="65"/>
      <c r="BL580" s="44"/>
      <c r="BM580" s="64"/>
      <c r="BN580" s="58"/>
      <c r="BO580" s="58"/>
      <c r="BP580" s="64"/>
      <c r="BQ580" s="59"/>
    </row>
    <row r="581" spans="1:69" x14ac:dyDescent="0.3">
      <c r="A581" s="45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74"/>
      <c r="AZ581" s="46"/>
      <c r="BA581" s="46"/>
      <c r="BB581" s="46"/>
      <c r="BC581" s="46"/>
      <c r="BD581" s="46"/>
      <c r="BE581" s="46"/>
      <c r="BF581" s="46"/>
      <c r="BG581" s="60"/>
      <c r="BH581" s="60"/>
      <c r="BI581" s="58"/>
      <c r="BJ581" s="33"/>
      <c r="BK581" s="65"/>
      <c r="BL581" s="44"/>
      <c r="BM581" s="64"/>
      <c r="BN581" s="58"/>
      <c r="BO581" s="58"/>
      <c r="BP581" s="64"/>
      <c r="BQ581" s="59"/>
    </row>
    <row r="582" spans="1:69" x14ac:dyDescent="0.3">
      <c r="A582" s="45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74"/>
      <c r="AZ582" s="46"/>
      <c r="BA582" s="46"/>
      <c r="BB582" s="46"/>
      <c r="BC582" s="46"/>
      <c r="BD582" s="46"/>
      <c r="BE582" s="46"/>
      <c r="BF582" s="46"/>
      <c r="BG582" s="60"/>
      <c r="BH582" s="60"/>
      <c r="BI582" s="58"/>
      <c r="BJ582" s="33"/>
      <c r="BK582" s="65"/>
      <c r="BL582" s="44"/>
      <c r="BM582" s="64"/>
      <c r="BN582" s="58"/>
      <c r="BO582" s="58"/>
      <c r="BP582" s="64"/>
      <c r="BQ582" s="59"/>
    </row>
    <row r="583" spans="1:69" x14ac:dyDescent="0.3">
      <c r="A583" s="45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74"/>
      <c r="AZ583" s="46"/>
      <c r="BA583" s="46"/>
      <c r="BB583" s="46"/>
      <c r="BC583" s="46"/>
      <c r="BD583" s="46"/>
      <c r="BE583" s="46"/>
      <c r="BF583" s="46"/>
      <c r="BG583" s="60"/>
      <c r="BH583" s="60"/>
      <c r="BI583" s="58"/>
      <c r="BJ583" s="33"/>
      <c r="BK583" s="65"/>
      <c r="BL583" s="44"/>
      <c r="BM583" s="64"/>
      <c r="BN583" s="58"/>
      <c r="BO583" s="58"/>
      <c r="BP583" s="64"/>
      <c r="BQ583" s="59"/>
    </row>
    <row r="584" spans="1:69" x14ac:dyDescent="0.3">
      <c r="A584" s="45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74"/>
      <c r="AZ584" s="46"/>
      <c r="BA584" s="46"/>
      <c r="BB584" s="46"/>
      <c r="BC584" s="46"/>
      <c r="BD584" s="46"/>
      <c r="BE584" s="46"/>
      <c r="BF584" s="46"/>
      <c r="BG584" s="60"/>
      <c r="BH584" s="60"/>
      <c r="BI584" s="58"/>
      <c r="BJ584" s="33"/>
      <c r="BK584" s="65"/>
      <c r="BL584" s="44"/>
      <c r="BM584" s="64"/>
      <c r="BN584" s="58"/>
      <c r="BO584" s="58"/>
      <c r="BP584" s="64"/>
      <c r="BQ584" s="59"/>
    </row>
    <row r="585" spans="1:69" x14ac:dyDescent="0.3">
      <c r="A585" s="45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74"/>
      <c r="AZ585" s="46"/>
      <c r="BA585" s="46"/>
      <c r="BB585" s="46"/>
      <c r="BC585" s="46"/>
      <c r="BD585" s="46"/>
      <c r="BE585" s="46"/>
      <c r="BF585" s="46"/>
      <c r="BG585" s="60"/>
      <c r="BH585" s="60"/>
      <c r="BI585" s="58"/>
      <c r="BJ585" s="33"/>
      <c r="BK585" s="65"/>
      <c r="BL585" s="44"/>
      <c r="BM585" s="64"/>
      <c r="BN585" s="58"/>
      <c r="BO585" s="58"/>
      <c r="BP585" s="64"/>
      <c r="BQ585" s="59"/>
    </row>
    <row r="586" spans="1:69" x14ac:dyDescent="0.3">
      <c r="A586" s="45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74"/>
      <c r="AZ586" s="46"/>
      <c r="BA586" s="46"/>
      <c r="BB586" s="46"/>
      <c r="BC586" s="46"/>
      <c r="BD586" s="46"/>
      <c r="BE586" s="46"/>
      <c r="BF586" s="46"/>
      <c r="BG586" s="60"/>
      <c r="BH586" s="60"/>
      <c r="BI586" s="58"/>
      <c r="BJ586" s="33"/>
      <c r="BK586" s="65"/>
      <c r="BL586" s="44"/>
      <c r="BM586" s="64"/>
      <c r="BN586" s="58"/>
      <c r="BO586" s="58"/>
      <c r="BP586" s="64"/>
      <c r="BQ586" s="59"/>
    </row>
    <row r="587" spans="1:69" x14ac:dyDescent="0.3">
      <c r="A587" s="45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74"/>
      <c r="AZ587" s="46"/>
      <c r="BA587" s="46"/>
      <c r="BB587" s="46"/>
      <c r="BC587" s="46"/>
      <c r="BD587" s="46"/>
      <c r="BE587" s="46"/>
      <c r="BF587" s="46"/>
      <c r="BG587" s="60"/>
      <c r="BH587" s="60"/>
      <c r="BI587" s="58"/>
      <c r="BJ587" s="33"/>
      <c r="BK587" s="65"/>
      <c r="BL587" s="44"/>
      <c r="BM587" s="64"/>
      <c r="BN587" s="58"/>
      <c r="BO587" s="58"/>
      <c r="BP587" s="64"/>
      <c r="BQ587" s="59"/>
    </row>
    <row r="588" spans="1:69" x14ac:dyDescent="0.3">
      <c r="A588" s="45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74"/>
      <c r="AZ588" s="46"/>
      <c r="BA588" s="46"/>
      <c r="BB588" s="46"/>
      <c r="BC588" s="46"/>
      <c r="BD588" s="46"/>
      <c r="BE588" s="46"/>
      <c r="BF588" s="46"/>
      <c r="BG588" s="60"/>
      <c r="BH588" s="60"/>
      <c r="BI588" s="58"/>
      <c r="BJ588" s="33"/>
      <c r="BK588" s="65"/>
      <c r="BL588" s="44"/>
      <c r="BM588" s="64"/>
      <c r="BN588" s="58"/>
      <c r="BO588" s="58"/>
      <c r="BP588" s="64"/>
      <c r="BQ588" s="59"/>
    </row>
    <row r="589" spans="1:69" x14ac:dyDescent="0.3">
      <c r="A589" s="45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74"/>
      <c r="AZ589" s="46"/>
      <c r="BA589" s="46"/>
      <c r="BB589" s="46"/>
      <c r="BC589" s="46"/>
      <c r="BD589" s="46"/>
      <c r="BE589" s="46"/>
      <c r="BF589" s="46"/>
      <c r="BG589" s="60"/>
      <c r="BH589" s="60"/>
      <c r="BI589" s="58"/>
      <c r="BJ589" s="33"/>
      <c r="BK589" s="65"/>
      <c r="BL589" s="44"/>
      <c r="BM589" s="64"/>
      <c r="BN589" s="58"/>
      <c r="BO589" s="58"/>
      <c r="BP589" s="64"/>
      <c r="BQ589" s="59"/>
    </row>
    <row r="590" spans="1:69" x14ac:dyDescent="0.3">
      <c r="A590" s="45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74"/>
      <c r="AZ590" s="46"/>
      <c r="BA590" s="46"/>
      <c r="BB590" s="46"/>
      <c r="BC590" s="46"/>
      <c r="BD590" s="46"/>
      <c r="BE590" s="46"/>
      <c r="BF590" s="46"/>
      <c r="BG590" s="60"/>
      <c r="BH590" s="60"/>
      <c r="BI590" s="58"/>
      <c r="BJ590" s="33"/>
      <c r="BK590" s="65"/>
      <c r="BL590" s="44"/>
      <c r="BM590" s="64"/>
      <c r="BN590" s="58"/>
      <c r="BO590" s="58"/>
      <c r="BP590" s="64"/>
      <c r="BQ590" s="59"/>
    </row>
    <row r="591" spans="1:69" x14ac:dyDescent="0.3">
      <c r="A591" s="45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74"/>
      <c r="AZ591" s="46"/>
      <c r="BA591" s="46"/>
      <c r="BB591" s="46"/>
      <c r="BC591" s="46"/>
      <c r="BD591" s="46"/>
      <c r="BE591" s="46"/>
      <c r="BF591" s="46"/>
      <c r="BG591" s="60"/>
      <c r="BH591" s="60"/>
      <c r="BI591" s="58"/>
      <c r="BJ591" s="33"/>
      <c r="BK591" s="65"/>
      <c r="BL591" s="44"/>
      <c r="BM591" s="64"/>
      <c r="BN591" s="58"/>
      <c r="BO591" s="58"/>
      <c r="BP591" s="64"/>
      <c r="BQ591" s="59"/>
    </row>
    <row r="592" spans="1:69" x14ac:dyDescent="0.3">
      <c r="A592" s="45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74"/>
      <c r="AZ592" s="46"/>
      <c r="BA592" s="46"/>
      <c r="BB592" s="46"/>
      <c r="BC592" s="46"/>
      <c r="BD592" s="46"/>
      <c r="BE592" s="46"/>
      <c r="BF592" s="46"/>
      <c r="BG592" s="60"/>
      <c r="BH592" s="60"/>
      <c r="BI592" s="58"/>
      <c r="BJ592" s="33"/>
      <c r="BK592" s="65"/>
      <c r="BL592" s="44"/>
      <c r="BM592" s="64"/>
      <c r="BN592" s="58"/>
      <c r="BO592" s="58"/>
      <c r="BP592" s="64"/>
      <c r="BQ592" s="59"/>
    </row>
    <row r="593" spans="1:69" x14ac:dyDescent="0.3">
      <c r="A593" s="45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74"/>
      <c r="AZ593" s="46"/>
      <c r="BA593" s="46"/>
      <c r="BB593" s="46"/>
      <c r="BC593" s="46"/>
      <c r="BD593" s="46"/>
      <c r="BE593" s="46"/>
      <c r="BF593" s="46"/>
      <c r="BG593" s="60"/>
      <c r="BH593" s="60"/>
      <c r="BI593" s="58"/>
      <c r="BJ593" s="33"/>
      <c r="BK593" s="65"/>
      <c r="BL593" s="44"/>
      <c r="BM593" s="64"/>
      <c r="BN593" s="58"/>
      <c r="BO593" s="58"/>
      <c r="BP593" s="64"/>
      <c r="BQ593" s="59"/>
    </row>
    <row r="594" spans="1:69" x14ac:dyDescent="0.3">
      <c r="A594" s="45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74"/>
      <c r="AZ594" s="46"/>
      <c r="BA594" s="46"/>
      <c r="BB594" s="46"/>
      <c r="BC594" s="46"/>
      <c r="BD594" s="46"/>
      <c r="BE594" s="46"/>
      <c r="BF594" s="46"/>
      <c r="BG594" s="60"/>
      <c r="BH594" s="60"/>
      <c r="BI594" s="58"/>
      <c r="BJ594" s="33"/>
      <c r="BK594" s="65"/>
      <c r="BL594" s="44"/>
      <c r="BM594" s="64"/>
      <c r="BN594" s="58"/>
      <c r="BO594" s="58"/>
      <c r="BP594" s="64"/>
      <c r="BQ594" s="59"/>
    </row>
    <row r="595" spans="1:69" x14ac:dyDescent="0.3">
      <c r="A595" s="45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74"/>
      <c r="AZ595" s="46"/>
      <c r="BA595" s="46"/>
      <c r="BB595" s="46"/>
      <c r="BC595" s="46"/>
      <c r="BD595" s="46"/>
      <c r="BE595" s="46"/>
      <c r="BF595" s="46"/>
      <c r="BG595" s="60"/>
      <c r="BH595" s="60"/>
      <c r="BI595" s="58"/>
      <c r="BJ595" s="33"/>
      <c r="BK595" s="65"/>
      <c r="BL595" s="44"/>
      <c r="BM595" s="64"/>
      <c r="BN595" s="58"/>
      <c r="BO595" s="58"/>
      <c r="BP595" s="64"/>
      <c r="BQ595" s="59"/>
    </row>
    <row r="596" spans="1:69" x14ac:dyDescent="0.3">
      <c r="A596" s="45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74"/>
      <c r="AZ596" s="46"/>
      <c r="BA596" s="46"/>
      <c r="BB596" s="46"/>
      <c r="BC596" s="46"/>
      <c r="BD596" s="46"/>
      <c r="BE596" s="46"/>
      <c r="BF596" s="46"/>
      <c r="BG596" s="60"/>
      <c r="BH596" s="60"/>
      <c r="BI596" s="58"/>
      <c r="BJ596" s="33"/>
      <c r="BK596" s="65"/>
      <c r="BL596" s="44"/>
      <c r="BM596" s="64"/>
      <c r="BN596" s="58"/>
      <c r="BO596" s="58"/>
      <c r="BP596" s="64"/>
      <c r="BQ596" s="59"/>
    </row>
    <row r="597" spans="1:69" x14ac:dyDescent="0.3">
      <c r="A597" s="45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74"/>
      <c r="AZ597" s="46"/>
      <c r="BA597" s="46"/>
      <c r="BB597" s="46"/>
      <c r="BC597" s="46"/>
      <c r="BD597" s="46"/>
      <c r="BE597" s="46"/>
      <c r="BF597" s="46"/>
      <c r="BG597" s="60"/>
      <c r="BH597" s="60"/>
      <c r="BI597" s="58"/>
      <c r="BJ597" s="33"/>
      <c r="BK597" s="65"/>
      <c r="BL597" s="44"/>
      <c r="BM597" s="64"/>
      <c r="BN597" s="58"/>
      <c r="BO597" s="58"/>
      <c r="BP597" s="64"/>
      <c r="BQ597" s="59"/>
    </row>
    <row r="598" spans="1:69" x14ac:dyDescent="0.3">
      <c r="A598" s="45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74"/>
      <c r="AZ598" s="46"/>
      <c r="BA598" s="46"/>
      <c r="BB598" s="46"/>
      <c r="BC598" s="46"/>
      <c r="BD598" s="46"/>
      <c r="BE598" s="46"/>
      <c r="BF598" s="46"/>
      <c r="BG598" s="60"/>
      <c r="BH598" s="60"/>
      <c r="BI598" s="58"/>
      <c r="BJ598" s="33"/>
      <c r="BK598" s="65"/>
      <c r="BL598" s="44"/>
      <c r="BM598" s="64"/>
      <c r="BN598" s="58"/>
      <c r="BO598" s="58"/>
      <c r="BP598" s="64"/>
      <c r="BQ598" s="59"/>
    </row>
    <row r="599" spans="1:69" x14ac:dyDescent="0.3">
      <c r="A599" s="45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74"/>
      <c r="AZ599" s="46"/>
      <c r="BA599" s="46"/>
      <c r="BB599" s="46"/>
      <c r="BC599" s="46"/>
      <c r="BD599" s="46"/>
      <c r="BE599" s="46"/>
      <c r="BF599" s="46"/>
      <c r="BG599" s="60"/>
      <c r="BH599" s="60"/>
      <c r="BI599" s="58"/>
      <c r="BJ599" s="33"/>
      <c r="BK599" s="65"/>
      <c r="BL599" s="44"/>
      <c r="BM599" s="64"/>
      <c r="BN599" s="58"/>
      <c r="BO599" s="58"/>
      <c r="BP599" s="64"/>
      <c r="BQ599" s="59"/>
    </row>
    <row r="600" spans="1:69" x14ac:dyDescent="0.3">
      <c r="A600" s="45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74"/>
      <c r="AZ600" s="46"/>
      <c r="BA600" s="46"/>
      <c r="BB600" s="46"/>
      <c r="BC600" s="46"/>
      <c r="BD600" s="46"/>
      <c r="BE600" s="46"/>
      <c r="BF600" s="46"/>
      <c r="BG600" s="60"/>
      <c r="BH600" s="60"/>
      <c r="BI600" s="58"/>
      <c r="BJ600" s="33"/>
      <c r="BK600" s="65"/>
      <c r="BL600" s="44"/>
      <c r="BM600" s="64"/>
      <c r="BN600" s="58"/>
      <c r="BO600" s="58"/>
      <c r="BP600" s="64"/>
      <c r="BQ600" s="59"/>
    </row>
    <row r="601" spans="1:69" x14ac:dyDescent="0.3">
      <c r="A601" s="45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74"/>
      <c r="AZ601" s="46"/>
      <c r="BA601" s="46"/>
      <c r="BB601" s="46"/>
      <c r="BC601" s="46"/>
      <c r="BD601" s="46"/>
      <c r="BE601" s="46"/>
      <c r="BF601" s="46"/>
      <c r="BG601" s="60"/>
      <c r="BH601" s="60"/>
      <c r="BI601" s="58"/>
      <c r="BJ601" s="33"/>
      <c r="BK601" s="65"/>
      <c r="BL601" s="44"/>
      <c r="BM601" s="64"/>
      <c r="BN601" s="58"/>
      <c r="BO601" s="58"/>
      <c r="BP601" s="64"/>
      <c r="BQ601" s="59"/>
    </row>
    <row r="602" spans="1:69" x14ac:dyDescent="0.3">
      <c r="A602" s="45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74"/>
      <c r="AZ602" s="46"/>
      <c r="BA602" s="46"/>
      <c r="BB602" s="46"/>
      <c r="BC602" s="46"/>
      <c r="BD602" s="46"/>
      <c r="BE602" s="46"/>
      <c r="BF602" s="46"/>
      <c r="BG602" s="60"/>
      <c r="BH602" s="60"/>
      <c r="BI602" s="58"/>
      <c r="BJ602" s="33"/>
      <c r="BK602" s="65"/>
      <c r="BL602" s="44"/>
      <c r="BM602" s="64"/>
      <c r="BN602" s="58"/>
      <c r="BO602" s="58"/>
      <c r="BP602" s="64"/>
      <c r="BQ602" s="59"/>
    </row>
    <row r="603" spans="1:69" x14ac:dyDescent="0.3">
      <c r="A603" s="45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74"/>
      <c r="AZ603" s="46"/>
      <c r="BA603" s="46"/>
      <c r="BB603" s="46"/>
      <c r="BC603" s="46"/>
      <c r="BD603" s="46"/>
      <c r="BE603" s="46"/>
      <c r="BF603" s="46"/>
      <c r="BG603" s="60"/>
      <c r="BH603" s="60"/>
      <c r="BI603" s="58"/>
      <c r="BJ603" s="33"/>
      <c r="BK603" s="65"/>
      <c r="BL603" s="44"/>
      <c r="BM603" s="64"/>
      <c r="BN603" s="58"/>
      <c r="BO603" s="58"/>
      <c r="BP603" s="64"/>
      <c r="BQ603" s="59"/>
    </row>
    <row r="604" spans="1:69" x14ac:dyDescent="0.3">
      <c r="A604" s="45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74"/>
      <c r="AZ604" s="46"/>
      <c r="BA604" s="46"/>
      <c r="BB604" s="46"/>
      <c r="BC604" s="46"/>
      <c r="BD604" s="46"/>
      <c r="BE604" s="46"/>
      <c r="BF604" s="46"/>
      <c r="BG604" s="60"/>
      <c r="BH604" s="60"/>
      <c r="BI604" s="58"/>
      <c r="BJ604" s="33"/>
      <c r="BK604" s="65"/>
      <c r="BL604" s="44"/>
      <c r="BM604" s="64"/>
      <c r="BN604" s="58"/>
      <c r="BO604" s="58"/>
      <c r="BP604" s="64"/>
      <c r="BQ604" s="59"/>
    </row>
    <row r="605" spans="1:69" x14ac:dyDescent="0.3">
      <c r="A605" s="45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74"/>
      <c r="AZ605" s="46"/>
      <c r="BA605" s="46"/>
      <c r="BB605" s="46"/>
      <c r="BC605" s="46"/>
      <c r="BD605" s="46"/>
      <c r="BE605" s="46"/>
      <c r="BF605" s="46"/>
      <c r="BG605" s="60"/>
      <c r="BH605" s="60"/>
      <c r="BI605" s="58"/>
      <c r="BJ605" s="33"/>
      <c r="BK605" s="65"/>
      <c r="BL605" s="44"/>
      <c r="BM605" s="64"/>
      <c r="BN605" s="58"/>
      <c r="BO605" s="58"/>
      <c r="BP605" s="64"/>
      <c r="BQ605" s="59"/>
    </row>
    <row r="606" spans="1:69" x14ac:dyDescent="0.3">
      <c r="A606" s="45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74"/>
      <c r="AZ606" s="46"/>
      <c r="BA606" s="46"/>
      <c r="BB606" s="46"/>
      <c r="BC606" s="46"/>
      <c r="BD606" s="46"/>
      <c r="BE606" s="46"/>
      <c r="BF606" s="46"/>
      <c r="BG606" s="60"/>
      <c r="BH606" s="60"/>
      <c r="BI606" s="58"/>
      <c r="BJ606" s="33"/>
      <c r="BK606" s="65"/>
      <c r="BL606" s="44"/>
      <c r="BM606" s="64"/>
      <c r="BN606" s="58"/>
      <c r="BO606" s="58"/>
      <c r="BP606" s="64"/>
      <c r="BQ606" s="59"/>
    </row>
    <row r="607" spans="1:69" x14ac:dyDescent="0.3">
      <c r="A607" s="45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74"/>
      <c r="AZ607" s="46"/>
      <c r="BA607" s="46"/>
      <c r="BB607" s="46"/>
      <c r="BC607" s="46"/>
      <c r="BD607" s="46"/>
      <c r="BE607" s="46"/>
      <c r="BF607" s="46"/>
      <c r="BG607" s="60"/>
      <c r="BH607" s="60"/>
      <c r="BI607" s="58"/>
      <c r="BJ607" s="33"/>
      <c r="BK607" s="65"/>
      <c r="BL607" s="44"/>
      <c r="BM607" s="64"/>
      <c r="BN607" s="58"/>
      <c r="BO607" s="58"/>
      <c r="BP607" s="64"/>
      <c r="BQ607" s="59"/>
    </row>
    <row r="608" spans="1:69" x14ac:dyDescent="0.3">
      <c r="A608" s="45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74"/>
      <c r="AZ608" s="46"/>
      <c r="BA608" s="46"/>
      <c r="BB608" s="46"/>
      <c r="BC608" s="46"/>
      <c r="BD608" s="46"/>
      <c r="BE608" s="46"/>
      <c r="BF608" s="46"/>
      <c r="BG608" s="60"/>
      <c r="BH608" s="60"/>
      <c r="BI608" s="58"/>
      <c r="BJ608" s="33"/>
      <c r="BK608" s="65"/>
      <c r="BL608" s="44"/>
      <c r="BM608" s="64"/>
      <c r="BN608" s="58"/>
      <c r="BO608" s="58"/>
      <c r="BP608" s="64"/>
      <c r="BQ608" s="59"/>
    </row>
    <row r="609" spans="1:69" x14ac:dyDescent="0.3">
      <c r="A609" s="45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74"/>
      <c r="AZ609" s="46"/>
      <c r="BA609" s="46"/>
      <c r="BB609" s="46"/>
      <c r="BC609" s="46"/>
      <c r="BD609" s="46"/>
      <c r="BE609" s="46"/>
      <c r="BF609" s="46"/>
      <c r="BG609" s="60"/>
      <c r="BH609" s="60"/>
      <c r="BI609" s="58"/>
      <c r="BJ609" s="33"/>
      <c r="BK609" s="65"/>
      <c r="BL609" s="44"/>
      <c r="BM609" s="64"/>
      <c r="BN609" s="58"/>
      <c r="BO609" s="58"/>
      <c r="BP609" s="64"/>
      <c r="BQ609" s="59"/>
    </row>
    <row r="610" spans="1:69" x14ac:dyDescent="0.3">
      <c r="A610" s="45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74"/>
      <c r="AZ610" s="46"/>
      <c r="BA610" s="46"/>
      <c r="BB610" s="46"/>
      <c r="BC610" s="46"/>
      <c r="BD610" s="46"/>
      <c r="BE610" s="46"/>
      <c r="BF610" s="46"/>
      <c r="BG610" s="60"/>
      <c r="BH610" s="60"/>
      <c r="BI610" s="58"/>
      <c r="BJ610" s="33"/>
      <c r="BK610" s="65"/>
      <c r="BL610" s="44"/>
      <c r="BM610" s="64"/>
      <c r="BN610" s="58"/>
      <c r="BO610" s="58"/>
      <c r="BP610" s="64"/>
      <c r="BQ610" s="59"/>
    </row>
    <row r="611" spans="1:69" x14ac:dyDescent="0.3">
      <c r="A611" s="45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74"/>
      <c r="AZ611" s="46"/>
      <c r="BA611" s="46"/>
      <c r="BB611" s="46"/>
      <c r="BC611" s="46"/>
      <c r="BD611" s="46"/>
      <c r="BE611" s="46"/>
      <c r="BF611" s="46"/>
      <c r="BG611" s="60"/>
      <c r="BH611" s="60"/>
      <c r="BI611" s="58"/>
      <c r="BJ611" s="33"/>
      <c r="BK611" s="65"/>
      <c r="BL611" s="44"/>
      <c r="BM611" s="64"/>
      <c r="BN611" s="58"/>
      <c r="BO611" s="58"/>
      <c r="BP611" s="64"/>
      <c r="BQ611" s="59"/>
    </row>
    <row r="612" spans="1:69" x14ac:dyDescent="0.3">
      <c r="A612" s="45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74"/>
      <c r="AZ612" s="46"/>
      <c r="BA612" s="46"/>
      <c r="BB612" s="46"/>
      <c r="BC612" s="46"/>
      <c r="BD612" s="46"/>
      <c r="BE612" s="46"/>
      <c r="BF612" s="46"/>
      <c r="BG612" s="60"/>
      <c r="BH612" s="60"/>
      <c r="BI612" s="58"/>
      <c r="BJ612" s="33"/>
      <c r="BK612" s="65"/>
      <c r="BL612" s="44"/>
      <c r="BM612" s="64"/>
      <c r="BN612" s="58"/>
      <c r="BO612" s="58"/>
      <c r="BP612" s="64"/>
      <c r="BQ612" s="59"/>
    </row>
    <row r="613" spans="1:69" x14ac:dyDescent="0.3">
      <c r="A613" s="45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74"/>
      <c r="AZ613" s="46"/>
      <c r="BA613" s="46"/>
      <c r="BB613" s="46"/>
      <c r="BC613" s="46"/>
      <c r="BD613" s="46"/>
      <c r="BE613" s="46"/>
      <c r="BF613" s="46"/>
      <c r="BG613" s="60"/>
      <c r="BH613" s="60"/>
      <c r="BI613" s="58"/>
      <c r="BJ613" s="33"/>
      <c r="BK613" s="65"/>
      <c r="BL613" s="44"/>
      <c r="BM613" s="64"/>
      <c r="BN613" s="58"/>
      <c r="BO613" s="58"/>
      <c r="BP613" s="64"/>
      <c r="BQ613" s="59"/>
    </row>
    <row r="614" spans="1:69" x14ac:dyDescent="0.3">
      <c r="A614" s="45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74"/>
      <c r="AZ614" s="46"/>
      <c r="BA614" s="46"/>
      <c r="BB614" s="46"/>
      <c r="BC614" s="46"/>
      <c r="BD614" s="46"/>
      <c r="BE614" s="46"/>
      <c r="BF614" s="46"/>
      <c r="BG614" s="60"/>
      <c r="BH614" s="60"/>
      <c r="BI614" s="58"/>
      <c r="BJ614" s="33"/>
      <c r="BK614" s="65"/>
      <c r="BL614" s="44"/>
      <c r="BM614" s="64"/>
      <c r="BN614" s="58"/>
      <c r="BO614" s="58"/>
      <c r="BP614" s="64"/>
      <c r="BQ614" s="59"/>
    </row>
    <row r="615" spans="1:69" x14ac:dyDescent="0.3">
      <c r="A615" s="45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74"/>
      <c r="AZ615" s="46"/>
      <c r="BA615" s="46"/>
      <c r="BB615" s="46"/>
      <c r="BC615" s="46"/>
      <c r="BD615" s="46"/>
      <c r="BE615" s="46"/>
      <c r="BF615" s="46"/>
      <c r="BG615" s="60"/>
      <c r="BH615" s="60"/>
      <c r="BI615" s="58"/>
      <c r="BJ615" s="33"/>
      <c r="BK615" s="65"/>
      <c r="BL615" s="44"/>
      <c r="BM615" s="64"/>
      <c r="BN615" s="58"/>
      <c r="BO615" s="58"/>
      <c r="BP615" s="64"/>
      <c r="BQ615" s="59"/>
    </row>
    <row r="616" spans="1:69" x14ac:dyDescent="0.3">
      <c r="A616" s="45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74"/>
      <c r="AZ616" s="46"/>
      <c r="BA616" s="46"/>
      <c r="BB616" s="46"/>
      <c r="BC616" s="46"/>
      <c r="BD616" s="46"/>
      <c r="BE616" s="46"/>
      <c r="BF616" s="46"/>
      <c r="BG616" s="60"/>
      <c r="BH616" s="60"/>
      <c r="BI616" s="58"/>
      <c r="BJ616" s="33"/>
      <c r="BK616" s="65"/>
      <c r="BL616" s="44"/>
      <c r="BM616" s="64"/>
      <c r="BN616" s="58"/>
      <c r="BO616" s="58"/>
      <c r="BP616" s="64"/>
      <c r="BQ616" s="59"/>
    </row>
    <row r="617" spans="1:69" x14ac:dyDescent="0.3">
      <c r="A617" s="45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74"/>
      <c r="AZ617" s="46"/>
      <c r="BA617" s="46"/>
      <c r="BB617" s="46"/>
      <c r="BC617" s="46"/>
      <c r="BD617" s="46"/>
      <c r="BE617" s="46"/>
      <c r="BF617" s="46"/>
      <c r="BG617" s="60"/>
      <c r="BH617" s="60"/>
      <c r="BI617" s="58"/>
      <c r="BJ617" s="33"/>
      <c r="BK617" s="65"/>
      <c r="BL617" s="44"/>
      <c r="BM617" s="64"/>
      <c r="BN617" s="58"/>
      <c r="BO617" s="58"/>
      <c r="BP617" s="64"/>
      <c r="BQ617" s="59"/>
    </row>
    <row r="618" spans="1:69" x14ac:dyDescent="0.3">
      <c r="A618" s="45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74"/>
      <c r="AZ618" s="46"/>
      <c r="BA618" s="46"/>
      <c r="BB618" s="46"/>
      <c r="BC618" s="46"/>
      <c r="BD618" s="46"/>
      <c r="BE618" s="46"/>
      <c r="BF618" s="46"/>
      <c r="BG618" s="60"/>
      <c r="BH618" s="60"/>
      <c r="BI618" s="58"/>
      <c r="BJ618" s="33"/>
      <c r="BK618" s="65"/>
      <c r="BL618" s="44"/>
      <c r="BM618" s="64"/>
      <c r="BN618" s="58"/>
      <c r="BO618" s="58"/>
      <c r="BP618" s="64"/>
      <c r="BQ618" s="59"/>
    </row>
    <row r="619" spans="1:69" x14ac:dyDescent="0.3">
      <c r="A619" s="45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74"/>
      <c r="AZ619" s="46"/>
      <c r="BA619" s="46"/>
      <c r="BB619" s="46"/>
      <c r="BC619" s="46"/>
      <c r="BD619" s="46"/>
      <c r="BE619" s="46"/>
      <c r="BF619" s="46"/>
      <c r="BG619" s="60"/>
      <c r="BH619" s="60"/>
      <c r="BI619" s="58"/>
      <c r="BJ619" s="33"/>
      <c r="BK619" s="65"/>
      <c r="BL619" s="44"/>
      <c r="BM619" s="64"/>
      <c r="BN619" s="58"/>
      <c r="BO619" s="58"/>
      <c r="BP619" s="64"/>
      <c r="BQ619" s="59"/>
    </row>
    <row r="620" spans="1:69" x14ac:dyDescent="0.3">
      <c r="A620" s="45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74"/>
      <c r="AZ620" s="46"/>
      <c r="BA620" s="46"/>
      <c r="BB620" s="46"/>
      <c r="BC620" s="46"/>
      <c r="BD620" s="46"/>
      <c r="BE620" s="46"/>
      <c r="BF620" s="46"/>
      <c r="BG620" s="60"/>
      <c r="BH620" s="60"/>
      <c r="BI620" s="58"/>
      <c r="BJ620" s="33"/>
      <c r="BK620" s="65"/>
      <c r="BL620" s="44"/>
      <c r="BM620" s="64"/>
      <c r="BN620" s="58"/>
      <c r="BO620" s="58"/>
      <c r="BP620" s="64"/>
      <c r="BQ620" s="59"/>
    </row>
    <row r="621" spans="1:69" x14ac:dyDescent="0.3">
      <c r="A621" s="45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74"/>
      <c r="AZ621" s="46"/>
      <c r="BA621" s="46"/>
      <c r="BB621" s="46"/>
      <c r="BC621" s="46"/>
      <c r="BD621" s="46"/>
      <c r="BE621" s="46"/>
      <c r="BF621" s="46"/>
      <c r="BG621" s="60"/>
      <c r="BH621" s="60"/>
      <c r="BI621" s="58"/>
      <c r="BJ621" s="33"/>
      <c r="BK621" s="65"/>
      <c r="BL621" s="44"/>
      <c r="BM621" s="64"/>
      <c r="BN621" s="58"/>
      <c r="BO621" s="58"/>
      <c r="BP621" s="64"/>
      <c r="BQ621" s="59"/>
    </row>
    <row r="622" spans="1:69" x14ac:dyDescent="0.3">
      <c r="A622" s="45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74"/>
      <c r="AZ622" s="46"/>
      <c r="BA622" s="46"/>
      <c r="BB622" s="46"/>
      <c r="BC622" s="46"/>
      <c r="BD622" s="46"/>
      <c r="BE622" s="46"/>
      <c r="BF622" s="46"/>
      <c r="BG622" s="60"/>
      <c r="BH622" s="60"/>
      <c r="BI622" s="58"/>
      <c r="BJ622" s="33"/>
      <c r="BK622" s="65"/>
      <c r="BL622" s="44"/>
      <c r="BM622" s="64"/>
      <c r="BN622" s="58"/>
      <c r="BO622" s="58"/>
      <c r="BP622" s="64"/>
      <c r="BQ622" s="59"/>
    </row>
    <row r="623" spans="1:69" x14ac:dyDescent="0.3">
      <c r="A623" s="45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74"/>
      <c r="AZ623" s="46"/>
      <c r="BA623" s="46"/>
      <c r="BB623" s="46"/>
      <c r="BC623" s="46"/>
      <c r="BD623" s="46"/>
      <c r="BE623" s="46"/>
      <c r="BF623" s="46"/>
      <c r="BG623" s="60"/>
      <c r="BH623" s="60"/>
      <c r="BI623" s="58"/>
      <c r="BJ623" s="33"/>
      <c r="BK623" s="65"/>
      <c r="BL623" s="44"/>
      <c r="BM623" s="64"/>
      <c r="BN623" s="58"/>
      <c r="BO623" s="58"/>
      <c r="BP623" s="64"/>
      <c r="BQ623" s="59"/>
    </row>
    <row r="624" spans="1:69" x14ac:dyDescent="0.3">
      <c r="A624" s="45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74"/>
      <c r="AZ624" s="46"/>
      <c r="BA624" s="46"/>
      <c r="BB624" s="46"/>
      <c r="BC624" s="46"/>
      <c r="BD624" s="46"/>
      <c r="BE624" s="46"/>
      <c r="BF624" s="46"/>
      <c r="BG624" s="60"/>
      <c r="BH624" s="60"/>
      <c r="BI624" s="58"/>
      <c r="BJ624" s="33"/>
      <c r="BK624" s="65"/>
      <c r="BL624" s="44"/>
      <c r="BM624" s="64"/>
      <c r="BN624" s="58"/>
      <c r="BO624" s="58"/>
      <c r="BP624" s="64"/>
      <c r="BQ624" s="59"/>
    </row>
    <row r="625" spans="1:69" x14ac:dyDescent="0.3">
      <c r="A625" s="45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74"/>
      <c r="AZ625" s="46"/>
      <c r="BA625" s="46"/>
      <c r="BB625" s="46"/>
      <c r="BC625" s="46"/>
      <c r="BD625" s="46"/>
      <c r="BE625" s="46"/>
      <c r="BF625" s="46"/>
      <c r="BG625" s="60"/>
      <c r="BH625" s="60"/>
      <c r="BI625" s="58"/>
      <c r="BJ625" s="33"/>
      <c r="BK625" s="65"/>
      <c r="BL625" s="44"/>
      <c r="BM625" s="64"/>
      <c r="BN625" s="58"/>
      <c r="BO625" s="58"/>
      <c r="BP625" s="64"/>
      <c r="BQ625" s="59"/>
    </row>
    <row r="626" spans="1:69" x14ac:dyDescent="0.3">
      <c r="A626" s="45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74"/>
      <c r="AZ626" s="46"/>
      <c r="BA626" s="46"/>
      <c r="BB626" s="46"/>
      <c r="BC626" s="46"/>
      <c r="BD626" s="46"/>
      <c r="BE626" s="46"/>
      <c r="BF626" s="46"/>
      <c r="BG626" s="60"/>
      <c r="BH626" s="60"/>
      <c r="BI626" s="58"/>
      <c r="BJ626" s="33"/>
      <c r="BK626" s="65"/>
      <c r="BL626" s="44"/>
      <c r="BM626" s="64"/>
      <c r="BN626" s="58"/>
      <c r="BO626" s="58"/>
      <c r="BP626" s="64"/>
      <c r="BQ626" s="59"/>
    </row>
    <row r="627" spans="1:69" x14ac:dyDescent="0.3">
      <c r="A627" s="45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74"/>
      <c r="AZ627" s="46"/>
      <c r="BA627" s="46"/>
      <c r="BB627" s="46"/>
      <c r="BC627" s="46"/>
      <c r="BD627" s="46"/>
      <c r="BE627" s="46"/>
      <c r="BF627" s="46"/>
      <c r="BG627" s="60"/>
      <c r="BH627" s="60"/>
      <c r="BI627" s="58"/>
      <c r="BJ627" s="33"/>
      <c r="BK627" s="65"/>
      <c r="BL627" s="44"/>
      <c r="BM627" s="64"/>
      <c r="BN627" s="58"/>
      <c r="BO627" s="58"/>
      <c r="BP627" s="64"/>
      <c r="BQ627" s="59"/>
    </row>
    <row r="628" spans="1:69" x14ac:dyDescent="0.3">
      <c r="A628" s="45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74"/>
      <c r="AZ628" s="46"/>
      <c r="BA628" s="46"/>
      <c r="BB628" s="46"/>
      <c r="BC628" s="46"/>
      <c r="BD628" s="46"/>
      <c r="BE628" s="46"/>
      <c r="BF628" s="46"/>
      <c r="BG628" s="60"/>
      <c r="BH628" s="60"/>
      <c r="BI628" s="58"/>
      <c r="BJ628" s="33"/>
      <c r="BK628" s="65"/>
      <c r="BL628" s="44"/>
      <c r="BM628" s="64"/>
      <c r="BN628" s="58"/>
      <c r="BO628" s="58"/>
      <c r="BP628" s="64"/>
      <c r="BQ628" s="59"/>
    </row>
    <row r="629" spans="1:69" x14ac:dyDescent="0.3">
      <c r="A629" s="45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74"/>
      <c r="AZ629" s="46"/>
      <c r="BA629" s="46"/>
      <c r="BB629" s="46"/>
      <c r="BC629" s="46"/>
      <c r="BD629" s="46"/>
      <c r="BE629" s="46"/>
      <c r="BF629" s="46"/>
      <c r="BG629" s="60"/>
      <c r="BH629" s="60"/>
      <c r="BI629" s="58"/>
      <c r="BJ629" s="33"/>
      <c r="BK629" s="65"/>
      <c r="BL629" s="44"/>
      <c r="BM629" s="64"/>
      <c r="BN629" s="58"/>
      <c r="BO629" s="58"/>
      <c r="BP629" s="64"/>
      <c r="BQ629" s="59"/>
    </row>
    <row r="630" spans="1:69" x14ac:dyDescent="0.3">
      <c r="A630" s="45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74"/>
      <c r="AZ630" s="46"/>
      <c r="BA630" s="46"/>
      <c r="BB630" s="46"/>
      <c r="BC630" s="46"/>
      <c r="BD630" s="46"/>
      <c r="BE630" s="46"/>
      <c r="BF630" s="46"/>
      <c r="BG630" s="60"/>
      <c r="BH630" s="60"/>
      <c r="BI630" s="58"/>
      <c r="BJ630" s="33"/>
      <c r="BK630" s="65"/>
      <c r="BL630" s="44"/>
      <c r="BM630" s="64"/>
      <c r="BN630" s="58"/>
      <c r="BO630" s="58"/>
      <c r="BP630" s="64"/>
      <c r="BQ630" s="59"/>
    </row>
    <row r="631" spans="1:69" x14ac:dyDescent="0.3">
      <c r="A631" s="45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74"/>
      <c r="AZ631" s="46"/>
      <c r="BA631" s="46"/>
      <c r="BB631" s="46"/>
      <c r="BC631" s="46"/>
      <c r="BD631" s="46"/>
      <c r="BE631" s="46"/>
      <c r="BF631" s="46"/>
      <c r="BG631" s="60"/>
      <c r="BH631" s="60"/>
      <c r="BI631" s="58"/>
      <c r="BJ631" s="33"/>
      <c r="BK631" s="65"/>
      <c r="BL631" s="44"/>
      <c r="BM631" s="64"/>
      <c r="BN631" s="58"/>
      <c r="BO631" s="58"/>
      <c r="BP631" s="64"/>
      <c r="BQ631" s="59"/>
    </row>
    <row r="632" spans="1:69" x14ac:dyDescent="0.3">
      <c r="A632" s="45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74"/>
      <c r="AZ632" s="46"/>
      <c r="BA632" s="46"/>
      <c r="BB632" s="46"/>
      <c r="BC632" s="46"/>
      <c r="BD632" s="46"/>
      <c r="BE632" s="46"/>
      <c r="BF632" s="46"/>
      <c r="BG632" s="60"/>
      <c r="BH632" s="60"/>
      <c r="BI632" s="58"/>
      <c r="BJ632" s="33"/>
      <c r="BK632" s="65"/>
      <c r="BL632" s="44"/>
      <c r="BM632" s="64"/>
      <c r="BN632" s="58"/>
      <c r="BO632" s="58"/>
      <c r="BP632" s="64"/>
      <c r="BQ632" s="59"/>
    </row>
    <row r="633" spans="1:69" x14ac:dyDescent="0.3">
      <c r="A633" s="45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74"/>
      <c r="AZ633" s="46"/>
      <c r="BA633" s="46"/>
      <c r="BB633" s="46"/>
      <c r="BC633" s="46"/>
      <c r="BD633" s="46"/>
      <c r="BE633" s="46"/>
      <c r="BF633" s="46"/>
      <c r="BG633" s="60"/>
      <c r="BH633" s="60"/>
      <c r="BI633" s="58"/>
      <c r="BJ633" s="33"/>
      <c r="BK633" s="65"/>
      <c r="BL633" s="44"/>
      <c r="BM633" s="64"/>
      <c r="BN633" s="58"/>
      <c r="BO633" s="58"/>
      <c r="BP633" s="64"/>
      <c r="BQ633" s="59"/>
    </row>
    <row r="634" spans="1:69" x14ac:dyDescent="0.3">
      <c r="A634" s="45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74"/>
      <c r="AZ634" s="46"/>
      <c r="BA634" s="46"/>
      <c r="BB634" s="46"/>
      <c r="BC634" s="46"/>
      <c r="BD634" s="46"/>
      <c r="BE634" s="46"/>
      <c r="BF634" s="46"/>
      <c r="BG634" s="60"/>
      <c r="BH634" s="60"/>
      <c r="BI634" s="58"/>
      <c r="BJ634" s="33"/>
      <c r="BK634" s="65"/>
      <c r="BL634" s="44"/>
      <c r="BM634" s="64"/>
      <c r="BN634" s="58"/>
      <c r="BO634" s="58"/>
      <c r="BP634" s="64"/>
      <c r="BQ634" s="59"/>
    </row>
    <row r="635" spans="1:69" x14ac:dyDescent="0.3">
      <c r="A635" s="45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74"/>
      <c r="AZ635" s="46"/>
      <c r="BA635" s="46"/>
      <c r="BB635" s="46"/>
      <c r="BC635" s="46"/>
      <c r="BD635" s="46"/>
      <c r="BE635" s="46"/>
      <c r="BF635" s="46"/>
      <c r="BG635" s="60"/>
      <c r="BH635" s="60"/>
      <c r="BI635" s="58"/>
      <c r="BJ635" s="33"/>
      <c r="BK635" s="65"/>
      <c r="BL635" s="44"/>
      <c r="BM635" s="64"/>
      <c r="BN635" s="58"/>
      <c r="BO635" s="58"/>
      <c r="BP635" s="64"/>
      <c r="BQ635" s="59"/>
    </row>
    <row r="636" spans="1:69" x14ac:dyDescent="0.3">
      <c r="A636" s="45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74"/>
      <c r="AZ636" s="46"/>
      <c r="BA636" s="46"/>
      <c r="BB636" s="46"/>
      <c r="BC636" s="46"/>
      <c r="BD636" s="46"/>
      <c r="BE636" s="46"/>
      <c r="BF636" s="46"/>
      <c r="BG636" s="60"/>
      <c r="BH636" s="60"/>
      <c r="BI636" s="58"/>
      <c r="BJ636" s="33"/>
      <c r="BK636" s="65"/>
      <c r="BL636" s="44"/>
      <c r="BM636" s="64"/>
      <c r="BN636" s="58"/>
      <c r="BO636" s="58"/>
      <c r="BP636" s="64"/>
      <c r="BQ636" s="59"/>
    </row>
    <row r="637" spans="1:69" x14ac:dyDescent="0.3">
      <c r="A637" s="45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74"/>
      <c r="AZ637" s="46"/>
      <c r="BA637" s="46"/>
      <c r="BB637" s="46"/>
      <c r="BC637" s="46"/>
      <c r="BD637" s="46"/>
      <c r="BE637" s="46"/>
      <c r="BF637" s="46"/>
      <c r="BG637" s="60"/>
      <c r="BH637" s="60"/>
      <c r="BI637" s="58"/>
      <c r="BJ637" s="33"/>
      <c r="BK637" s="65"/>
      <c r="BL637" s="44"/>
      <c r="BM637" s="64"/>
      <c r="BN637" s="58"/>
      <c r="BO637" s="58"/>
      <c r="BP637" s="64"/>
      <c r="BQ637" s="59"/>
    </row>
    <row r="638" spans="1:69" x14ac:dyDescent="0.3">
      <c r="A638" s="45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74"/>
      <c r="AZ638" s="46"/>
      <c r="BA638" s="46"/>
      <c r="BB638" s="46"/>
      <c r="BC638" s="46"/>
      <c r="BD638" s="46"/>
      <c r="BE638" s="46"/>
      <c r="BF638" s="46"/>
      <c r="BG638" s="60"/>
      <c r="BH638" s="60"/>
      <c r="BI638" s="58"/>
      <c r="BJ638" s="33"/>
      <c r="BK638" s="65"/>
      <c r="BL638" s="44"/>
      <c r="BM638" s="64"/>
      <c r="BN638" s="58"/>
      <c r="BO638" s="58"/>
      <c r="BP638" s="64"/>
      <c r="BQ638" s="59"/>
    </row>
    <row r="639" spans="1:69" x14ac:dyDescent="0.3">
      <c r="A639" s="45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74"/>
      <c r="AZ639" s="46"/>
      <c r="BA639" s="46"/>
      <c r="BB639" s="46"/>
      <c r="BC639" s="46"/>
      <c r="BD639" s="46"/>
      <c r="BE639" s="46"/>
      <c r="BF639" s="46"/>
      <c r="BG639" s="60"/>
      <c r="BH639" s="60"/>
      <c r="BI639" s="58"/>
      <c r="BJ639" s="33"/>
      <c r="BK639" s="65"/>
      <c r="BL639" s="44"/>
      <c r="BM639" s="64"/>
      <c r="BN639" s="58"/>
      <c r="BO639" s="58"/>
      <c r="BP639" s="64"/>
      <c r="BQ639" s="59"/>
    </row>
    <row r="640" spans="1:69" x14ac:dyDescent="0.3">
      <c r="A640" s="45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74"/>
      <c r="AZ640" s="46"/>
      <c r="BA640" s="46"/>
      <c r="BB640" s="46"/>
      <c r="BC640" s="46"/>
      <c r="BD640" s="46"/>
      <c r="BE640" s="46"/>
      <c r="BF640" s="46"/>
      <c r="BG640" s="60"/>
      <c r="BH640" s="60"/>
      <c r="BI640" s="58"/>
      <c r="BJ640" s="33"/>
      <c r="BK640" s="65"/>
      <c r="BL640" s="44"/>
      <c r="BM640" s="64"/>
      <c r="BN640" s="58"/>
      <c r="BO640" s="58"/>
      <c r="BP640" s="64"/>
      <c r="BQ640" s="59"/>
    </row>
    <row r="641" spans="1:69" x14ac:dyDescent="0.3">
      <c r="A641" s="45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74"/>
      <c r="AZ641" s="46"/>
      <c r="BA641" s="46"/>
      <c r="BB641" s="46"/>
      <c r="BC641" s="46"/>
      <c r="BD641" s="46"/>
      <c r="BE641" s="46"/>
      <c r="BF641" s="46"/>
      <c r="BG641" s="60"/>
      <c r="BH641" s="60"/>
      <c r="BI641" s="58"/>
      <c r="BJ641" s="33"/>
      <c r="BK641" s="65"/>
      <c r="BL641" s="44"/>
      <c r="BM641" s="64"/>
      <c r="BN641" s="58"/>
      <c r="BO641" s="58"/>
      <c r="BP641" s="64"/>
      <c r="BQ641" s="59"/>
    </row>
    <row r="642" spans="1:69" x14ac:dyDescent="0.3">
      <c r="A642" s="45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74"/>
      <c r="AZ642" s="46"/>
      <c r="BA642" s="46"/>
      <c r="BB642" s="46"/>
      <c r="BC642" s="46"/>
      <c r="BD642" s="46"/>
      <c r="BE642" s="46"/>
      <c r="BF642" s="46"/>
      <c r="BG642" s="60"/>
      <c r="BH642" s="60"/>
      <c r="BI642" s="58"/>
      <c r="BJ642" s="33"/>
      <c r="BK642" s="65"/>
      <c r="BL642" s="44"/>
      <c r="BM642" s="64"/>
      <c r="BN642" s="58"/>
      <c r="BO642" s="58"/>
      <c r="BP642" s="64"/>
      <c r="BQ642" s="59"/>
    </row>
    <row r="643" spans="1:69" x14ac:dyDescent="0.3">
      <c r="A643" s="45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74"/>
      <c r="AZ643" s="46"/>
      <c r="BA643" s="46"/>
      <c r="BB643" s="46"/>
      <c r="BC643" s="46"/>
      <c r="BD643" s="46"/>
      <c r="BE643" s="46"/>
      <c r="BF643" s="46"/>
      <c r="BG643" s="60"/>
      <c r="BH643" s="60"/>
      <c r="BI643" s="58"/>
      <c r="BJ643" s="33"/>
      <c r="BK643" s="65"/>
      <c r="BL643" s="44"/>
      <c r="BM643" s="64"/>
      <c r="BN643" s="58"/>
      <c r="BO643" s="58"/>
      <c r="BP643" s="64"/>
      <c r="BQ643" s="59"/>
    </row>
    <row r="644" spans="1:69" x14ac:dyDescent="0.3">
      <c r="A644" s="45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74"/>
      <c r="AZ644" s="46"/>
      <c r="BA644" s="46"/>
      <c r="BB644" s="46"/>
      <c r="BC644" s="46"/>
      <c r="BD644" s="46"/>
      <c r="BE644" s="46"/>
      <c r="BF644" s="46"/>
      <c r="BG644" s="60"/>
      <c r="BH644" s="60"/>
      <c r="BI644" s="58"/>
      <c r="BJ644" s="33"/>
      <c r="BK644" s="65"/>
      <c r="BL644" s="44"/>
      <c r="BM644" s="64"/>
      <c r="BN644" s="58"/>
      <c r="BO644" s="58"/>
      <c r="BP644" s="64"/>
      <c r="BQ644" s="59"/>
    </row>
    <row r="645" spans="1:69" x14ac:dyDescent="0.3">
      <c r="A645" s="45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74"/>
      <c r="AZ645" s="46"/>
      <c r="BA645" s="46"/>
      <c r="BB645" s="46"/>
      <c r="BC645" s="46"/>
      <c r="BD645" s="46"/>
      <c r="BE645" s="46"/>
      <c r="BF645" s="46"/>
      <c r="BG645" s="60"/>
      <c r="BH645" s="60"/>
      <c r="BI645" s="58"/>
      <c r="BJ645" s="33"/>
      <c r="BK645" s="65"/>
      <c r="BL645" s="44"/>
      <c r="BM645" s="64"/>
      <c r="BN645" s="58"/>
      <c r="BO645" s="58"/>
      <c r="BP645" s="64"/>
      <c r="BQ645" s="59"/>
    </row>
    <row r="646" spans="1:69" x14ac:dyDescent="0.3">
      <c r="A646" s="45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74"/>
      <c r="AZ646" s="46"/>
      <c r="BA646" s="46"/>
      <c r="BB646" s="46"/>
      <c r="BC646" s="46"/>
      <c r="BD646" s="46"/>
      <c r="BE646" s="46"/>
      <c r="BF646" s="46"/>
      <c r="BG646" s="60"/>
      <c r="BH646" s="60"/>
      <c r="BI646" s="58"/>
      <c r="BJ646" s="33"/>
      <c r="BK646" s="65"/>
      <c r="BL646" s="44"/>
      <c r="BM646" s="64"/>
      <c r="BN646" s="58"/>
      <c r="BO646" s="58"/>
      <c r="BP646" s="64"/>
      <c r="BQ646" s="59"/>
    </row>
    <row r="647" spans="1:69" x14ac:dyDescent="0.3">
      <c r="A647" s="45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74"/>
      <c r="AZ647" s="46"/>
      <c r="BA647" s="46"/>
      <c r="BB647" s="46"/>
      <c r="BC647" s="46"/>
      <c r="BD647" s="46"/>
      <c r="BE647" s="46"/>
      <c r="BF647" s="46"/>
      <c r="BG647" s="60"/>
      <c r="BH647" s="60"/>
      <c r="BI647" s="58"/>
      <c r="BJ647" s="33"/>
      <c r="BK647" s="65"/>
      <c r="BL647" s="44"/>
      <c r="BM647" s="64"/>
      <c r="BN647" s="58"/>
      <c r="BO647" s="58"/>
      <c r="BP647" s="64"/>
      <c r="BQ647" s="59"/>
    </row>
    <row r="648" spans="1:69" x14ac:dyDescent="0.3">
      <c r="A648" s="45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74"/>
      <c r="AZ648" s="46"/>
      <c r="BA648" s="46"/>
      <c r="BB648" s="46"/>
      <c r="BC648" s="46"/>
      <c r="BD648" s="46"/>
      <c r="BE648" s="46"/>
      <c r="BF648" s="46"/>
      <c r="BG648" s="60"/>
      <c r="BH648" s="60"/>
      <c r="BI648" s="58"/>
      <c r="BJ648" s="33"/>
      <c r="BK648" s="65"/>
      <c r="BL648" s="44"/>
      <c r="BM648" s="64"/>
      <c r="BN648" s="58"/>
      <c r="BO648" s="58"/>
      <c r="BP648" s="64"/>
      <c r="BQ648" s="59"/>
    </row>
    <row r="649" spans="1:69" x14ac:dyDescent="0.3">
      <c r="A649" s="45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74"/>
      <c r="AZ649" s="46"/>
      <c r="BA649" s="46"/>
      <c r="BB649" s="46"/>
      <c r="BC649" s="46"/>
      <c r="BD649" s="46"/>
      <c r="BE649" s="46"/>
      <c r="BF649" s="46"/>
      <c r="BG649" s="60"/>
      <c r="BH649" s="60"/>
      <c r="BI649" s="58"/>
      <c r="BJ649" s="33"/>
      <c r="BK649" s="65"/>
      <c r="BL649" s="44"/>
      <c r="BM649" s="64"/>
      <c r="BN649" s="58"/>
      <c r="BO649" s="58"/>
      <c r="BP649" s="64"/>
      <c r="BQ649" s="59"/>
    </row>
    <row r="650" spans="1:69" x14ac:dyDescent="0.3">
      <c r="A650" s="45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74"/>
      <c r="AZ650" s="46"/>
      <c r="BA650" s="46"/>
      <c r="BB650" s="46"/>
      <c r="BC650" s="46"/>
      <c r="BD650" s="46"/>
      <c r="BE650" s="46"/>
      <c r="BF650" s="46"/>
      <c r="BG650" s="60"/>
      <c r="BH650" s="60"/>
      <c r="BI650" s="58"/>
      <c r="BJ650" s="33"/>
      <c r="BK650" s="65"/>
      <c r="BL650" s="44"/>
      <c r="BM650" s="64"/>
      <c r="BN650" s="58"/>
      <c r="BO650" s="58"/>
      <c r="BP650" s="64"/>
      <c r="BQ650" s="59"/>
    </row>
    <row r="651" spans="1:69" x14ac:dyDescent="0.3">
      <c r="A651" s="45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74"/>
      <c r="AZ651" s="46"/>
      <c r="BA651" s="46"/>
      <c r="BB651" s="46"/>
      <c r="BC651" s="46"/>
      <c r="BD651" s="46"/>
      <c r="BE651" s="46"/>
      <c r="BF651" s="46"/>
      <c r="BG651" s="60"/>
      <c r="BH651" s="60"/>
      <c r="BI651" s="58"/>
      <c r="BJ651" s="33"/>
      <c r="BK651" s="65"/>
      <c r="BL651" s="44"/>
      <c r="BM651" s="64"/>
      <c r="BN651" s="58"/>
      <c r="BO651" s="58"/>
      <c r="BP651" s="64"/>
      <c r="BQ651" s="59"/>
    </row>
    <row r="652" spans="1:69" x14ac:dyDescent="0.3">
      <c r="A652" s="45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74"/>
      <c r="AZ652" s="46"/>
      <c r="BA652" s="46"/>
      <c r="BB652" s="46"/>
      <c r="BC652" s="46"/>
      <c r="BD652" s="46"/>
      <c r="BE652" s="46"/>
      <c r="BF652" s="46"/>
      <c r="BG652" s="60"/>
      <c r="BH652" s="60"/>
      <c r="BI652" s="58"/>
      <c r="BJ652" s="33"/>
      <c r="BK652" s="65"/>
      <c r="BL652" s="44"/>
      <c r="BM652" s="64"/>
      <c r="BN652" s="58"/>
      <c r="BO652" s="58"/>
      <c r="BP652" s="64"/>
      <c r="BQ652" s="59"/>
    </row>
    <row r="653" spans="1:69" x14ac:dyDescent="0.3">
      <c r="A653" s="45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74"/>
      <c r="AZ653" s="46"/>
      <c r="BA653" s="46"/>
      <c r="BB653" s="46"/>
      <c r="BC653" s="46"/>
      <c r="BD653" s="46"/>
      <c r="BE653" s="46"/>
      <c r="BF653" s="46"/>
      <c r="BG653" s="60"/>
      <c r="BH653" s="60"/>
      <c r="BI653" s="58"/>
      <c r="BJ653" s="33"/>
      <c r="BK653" s="65"/>
      <c r="BL653" s="44"/>
      <c r="BM653" s="64"/>
      <c r="BN653" s="58"/>
      <c r="BO653" s="58"/>
      <c r="BP653" s="64"/>
      <c r="BQ653" s="59"/>
    </row>
    <row r="654" spans="1:69" x14ac:dyDescent="0.3">
      <c r="A654" s="45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74"/>
      <c r="AZ654" s="46"/>
      <c r="BA654" s="46"/>
      <c r="BB654" s="46"/>
      <c r="BC654" s="46"/>
      <c r="BD654" s="46"/>
      <c r="BE654" s="46"/>
      <c r="BF654" s="46"/>
      <c r="BG654" s="60"/>
      <c r="BH654" s="60"/>
      <c r="BI654" s="58"/>
      <c r="BJ654" s="33"/>
      <c r="BK654" s="65"/>
      <c r="BL654" s="44"/>
      <c r="BM654" s="64"/>
      <c r="BN654" s="58"/>
      <c r="BO654" s="58"/>
      <c r="BP654" s="64"/>
      <c r="BQ654" s="59"/>
    </row>
    <row r="655" spans="1:69" x14ac:dyDescent="0.3">
      <c r="A655" s="45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74"/>
      <c r="AZ655" s="46"/>
      <c r="BA655" s="46"/>
      <c r="BB655" s="46"/>
      <c r="BC655" s="46"/>
      <c r="BD655" s="46"/>
      <c r="BE655" s="46"/>
      <c r="BF655" s="46"/>
      <c r="BG655" s="60"/>
      <c r="BH655" s="60"/>
      <c r="BI655" s="58"/>
      <c r="BJ655" s="33"/>
      <c r="BK655" s="65"/>
      <c r="BL655" s="44"/>
      <c r="BM655" s="64"/>
      <c r="BN655" s="58"/>
      <c r="BO655" s="58"/>
      <c r="BP655" s="64"/>
      <c r="BQ655" s="59"/>
    </row>
    <row r="656" spans="1:69" x14ac:dyDescent="0.3">
      <c r="A656" s="45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74"/>
      <c r="AZ656" s="46"/>
      <c r="BA656" s="46"/>
      <c r="BB656" s="46"/>
      <c r="BC656" s="46"/>
      <c r="BD656" s="46"/>
      <c r="BE656" s="46"/>
      <c r="BF656" s="46"/>
      <c r="BG656" s="60"/>
      <c r="BH656" s="60"/>
      <c r="BI656" s="58"/>
      <c r="BJ656" s="33"/>
      <c r="BK656" s="65"/>
      <c r="BL656" s="44"/>
      <c r="BM656" s="64"/>
      <c r="BN656" s="58"/>
      <c r="BO656" s="58"/>
      <c r="BP656" s="64"/>
      <c r="BQ656" s="59"/>
    </row>
    <row r="657" spans="1:69" x14ac:dyDescent="0.3">
      <c r="A657" s="45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74"/>
      <c r="AZ657" s="46"/>
      <c r="BA657" s="46"/>
      <c r="BB657" s="46"/>
      <c r="BC657" s="46"/>
      <c r="BD657" s="46"/>
      <c r="BE657" s="46"/>
      <c r="BF657" s="46"/>
      <c r="BG657" s="60"/>
      <c r="BH657" s="60"/>
      <c r="BI657" s="58"/>
      <c r="BJ657" s="33"/>
      <c r="BK657" s="65"/>
      <c r="BL657" s="44"/>
      <c r="BM657" s="64"/>
      <c r="BN657" s="58"/>
      <c r="BO657" s="58"/>
      <c r="BP657" s="64"/>
      <c r="BQ657" s="59"/>
    </row>
    <row r="658" spans="1:69" x14ac:dyDescent="0.3">
      <c r="A658" s="45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74"/>
      <c r="AZ658" s="46"/>
      <c r="BA658" s="46"/>
      <c r="BB658" s="46"/>
      <c r="BC658" s="46"/>
      <c r="BD658" s="46"/>
      <c r="BE658" s="46"/>
      <c r="BF658" s="46"/>
      <c r="BG658" s="60"/>
      <c r="BH658" s="60"/>
      <c r="BI658" s="58"/>
      <c r="BJ658" s="33"/>
      <c r="BK658" s="65"/>
      <c r="BL658" s="44"/>
      <c r="BM658" s="64"/>
      <c r="BN658" s="58"/>
      <c r="BO658" s="58"/>
      <c r="BP658" s="64"/>
      <c r="BQ658" s="59"/>
    </row>
    <row r="659" spans="1:69" x14ac:dyDescent="0.3">
      <c r="A659" s="45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74"/>
      <c r="AZ659" s="46"/>
      <c r="BA659" s="46"/>
      <c r="BB659" s="46"/>
      <c r="BC659" s="46"/>
      <c r="BD659" s="46"/>
      <c r="BE659" s="46"/>
      <c r="BF659" s="46"/>
      <c r="BG659" s="60"/>
      <c r="BH659" s="60"/>
      <c r="BI659" s="58"/>
      <c r="BJ659" s="33"/>
      <c r="BK659" s="65"/>
      <c r="BL659" s="44"/>
      <c r="BM659" s="64"/>
      <c r="BN659" s="58"/>
      <c r="BO659" s="58"/>
      <c r="BP659" s="64"/>
      <c r="BQ659" s="59"/>
    </row>
    <row r="660" spans="1:69" x14ac:dyDescent="0.3">
      <c r="A660" s="45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74"/>
      <c r="AZ660" s="46"/>
      <c r="BA660" s="46"/>
      <c r="BB660" s="46"/>
      <c r="BC660" s="46"/>
      <c r="BD660" s="46"/>
      <c r="BE660" s="46"/>
      <c r="BF660" s="46"/>
      <c r="BG660" s="60"/>
      <c r="BH660" s="60"/>
      <c r="BI660" s="58"/>
      <c r="BJ660" s="33"/>
      <c r="BK660" s="65"/>
      <c r="BL660" s="44"/>
      <c r="BM660" s="64"/>
      <c r="BN660" s="58"/>
      <c r="BO660" s="58"/>
      <c r="BP660" s="64"/>
      <c r="BQ660" s="59"/>
    </row>
    <row r="661" spans="1:69" x14ac:dyDescent="0.3">
      <c r="A661" s="45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74"/>
      <c r="AZ661" s="46"/>
      <c r="BA661" s="46"/>
      <c r="BB661" s="46"/>
      <c r="BC661" s="46"/>
      <c r="BD661" s="46"/>
      <c r="BE661" s="46"/>
      <c r="BF661" s="46"/>
      <c r="BG661" s="60"/>
      <c r="BH661" s="60"/>
      <c r="BI661" s="58"/>
      <c r="BJ661" s="33"/>
      <c r="BK661" s="65"/>
      <c r="BL661" s="44"/>
      <c r="BM661" s="64"/>
      <c r="BN661" s="58"/>
      <c r="BO661" s="58"/>
      <c r="BP661" s="64"/>
      <c r="BQ661" s="59"/>
    </row>
    <row r="662" spans="1:69" x14ac:dyDescent="0.3">
      <c r="A662" s="45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74"/>
      <c r="AZ662" s="46"/>
      <c r="BA662" s="46"/>
      <c r="BB662" s="46"/>
      <c r="BC662" s="46"/>
      <c r="BD662" s="46"/>
      <c r="BE662" s="46"/>
      <c r="BF662" s="46"/>
      <c r="BG662" s="60"/>
      <c r="BH662" s="60"/>
      <c r="BI662" s="58"/>
      <c r="BJ662" s="33"/>
      <c r="BK662" s="65"/>
      <c r="BL662" s="44"/>
      <c r="BM662" s="64"/>
      <c r="BN662" s="58"/>
      <c r="BO662" s="58"/>
      <c r="BP662" s="64"/>
      <c r="BQ662" s="59"/>
    </row>
    <row r="663" spans="1:69" x14ac:dyDescent="0.3">
      <c r="A663" s="45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74"/>
      <c r="AZ663" s="46"/>
      <c r="BA663" s="46"/>
      <c r="BB663" s="46"/>
      <c r="BC663" s="46"/>
      <c r="BD663" s="46"/>
      <c r="BE663" s="46"/>
      <c r="BF663" s="46"/>
      <c r="BG663" s="60"/>
      <c r="BH663" s="60"/>
      <c r="BI663" s="58"/>
      <c r="BJ663" s="33"/>
      <c r="BK663" s="65"/>
      <c r="BL663" s="44"/>
      <c r="BM663" s="64"/>
      <c r="BN663" s="58"/>
      <c r="BO663" s="58"/>
      <c r="BP663" s="64"/>
      <c r="BQ663" s="59"/>
    </row>
    <row r="664" spans="1:69" x14ac:dyDescent="0.3">
      <c r="A664" s="45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74"/>
      <c r="AZ664" s="46"/>
      <c r="BA664" s="46"/>
      <c r="BB664" s="46"/>
      <c r="BC664" s="46"/>
      <c r="BD664" s="46"/>
      <c r="BE664" s="46"/>
      <c r="BF664" s="46"/>
      <c r="BG664" s="60"/>
      <c r="BH664" s="60"/>
      <c r="BI664" s="58"/>
      <c r="BJ664" s="33"/>
      <c r="BK664" s="65"/>
      <c r="BL664" s="44"/>
      <c r="BM664" s="64"/>
      <c r="BN664" s="58"/>
      <c r="BO664" s="58"/>
      <c r="BP664" s="64"/>
      <c r="BQ664" s="59"/>
    </row>
    <row r="665" spans="1:69" x14ac:dyDescent="0.3">
      <c r="A665" s="45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74"/>
      <c r="AZ665" s="46"/>
      <c r="BA665" s="46"/>
      <c r="BB665" s="46"/>
      <c r="BC665" s="46"/>
      <c r="BD665" s="46"/>
      <c r="BE665" s="46"/>
      <c r="BF665" s="46"/>
      <c r="BG665" s="60"/>
      <c r="BH665" s="60"/>
      <c r="BI665" s="58"/>
      <c r="BJ665" s="33"/>
      <c r="BK665" s="65"/>
      <c r="BL665" s="44"/>
      <c r="BM665" s="64"/>
      <c r="BN665" s="58"/>
      <c r="BO665" s="58"/>
      <c r="BP665" s="64"/>
      <c r="BQ665" s="59"/>
    </row>
    <row r="666" spans="1:69" x14ac:dyDescent="0.3">
      <c r="A666" s="45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74"/>
      <c r="AZ666" s="46"/>
      <c r="BA666" s="46"/>
      <c r="BB666" s="46"/>
      <c r="BC666" s="46"/>
      <c r="BD666" s="46"/>
      <c r="BE666" s="46"/>
      <c r="BF666" s="46"/>
      <c r="BG666" s="60"/>
      <c r="BH666" s="60"/>
      <c r="BI666" s="58"/>
      <c r="BJ666" s="33"/>
      <c r="BK666" s="65"/>
      <c r="BL666" s="44"/>
      <c r="BM666" s="64"/>
      <c r="BN666" s="58"/>
      <c r="BO666" s="58"/>
      <c r="BP666" s="64"/>
      <c r="BQ666" s="59"/>
    </row>
    <row r="667" spans="1:69" x14ac:dyDescent="0.3">
      <c r="A667" s="45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74"/>
      <c r="AZ667" s="46"/>
      <c r="BA667" s="46"/>
      <c r="BB667" s="46"/>
      <c r="BC667" s="46"/>
      <c r="BD667" s="46"/>
      <c r="BE667" s="46"/>
      <c r="BF667" s="46"/>
      <c r="BG667" s="60"/>
      <c r="BH667" s="60"/>
      <c r="BI667" s="58"/>
      <c r="BJ667" s="33"/>
      <c r="BK667" s="65"/>
      <c r="BL667" s="44"/>
      <c r="BM667" s="64"/>
      <c r="BN667" s="58"/>
      <c r="BO667" s="58"/>
      <c r="BP667" s="64"/>
      <c r="BQ667" s="59"/>
    </row>
    <row r="668" spans="1:69" x14ac:dyDescent="0.3">
      <c r="A668" s="45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74"/>
      <c r="AZ668" s="46"/>
      <c r="BA668" s="46"/>
      <c r="BB668" s="46"/>
      <c r="BC668" s="46"/>
      <c r="BD668" s="46"/>
      <c r="BE668" s="46"/>
      <c r="BF668" s="46"/>
      <c r="BG668" s="60"/>
      <c r="BH668" s="60"/>
      <c r="BI668" s="58"/>
      <c r="BJ668" s="33"/>
      <c r="BK668" s="65"/>
      <c r="BL668" s="44"/>
      <c r="BM668" s="64"/>
      <c r="BN668" s="58"/>
      <c r="BO668" s="58"/>
      <c r="BP668" s="64"/>
      <c r="BQ668" s="59"/>
    </row>
    <row r="669" spans="1:69" x14ac:dyDescent="0.3">
      <c r="A669" s="45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74"/>
      <c r="AZ669" s="46"/>
      <c r="BA669" s="46"/>
      <c r="BB669" s="46"/>
      <c r="BC669" s="46"/>
      <c r="BD669" s="46"/>
      <c r="BE669" s="46"/>
      <c r="BF669" s="46"/>
      <c r="BG669" s="60"/>
      <c r="BH669" s="60"/>
      <c r="BI669" s="58"/>
      <c r="BJ669" s="33"/>
      <c r="BK669" s="65"/>
      <c r="BL669" s="44"/>
      <c r="BM669" s="64"/>
      <c r="BN669" s="58"/>
      <c r="BO669" s="58"/>
      <c r="BP669" s="64"/>
      <c r="BQ669" s="59"/>
    </row>
    <row r="670" spans="1:69" x14ac:dyDescent="0.3">
      <c r="A670" s="45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74"/>
      <c r="AZ670" s="46"/>
      <c r="BA670" s="46"/>
      <c r="BB670" s="46"/>
      <c r="BC670" s="46"/>
      <c r="BD670" s="46"/>
      <c r="BE670" s="46"/>
      <c r="BF670" s="46"/>
      <c r="BG670" s="60"/>
      <c r="BH670" s="60"/>
      <c r="BI670" s="58"/>
      <c r="BJ670" s="33"/>
      <c r="BK670" s="65"/>
      <c r="BL670" s="44"/>
      <c r="BM670" s="64"/>
      <c r="BN670" s="58"/>
      <c r="BO670" s="58"/>
      <c r="BP670" s="64"/>
      <c r="BQ670" s="59"/>
    </row>
    <row r="671" spans="1:69" x14ac:dyDescent="0.3">
      <c r="A671" s="45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74"/>
      <c r="AZ671" s="46"/>
      <c r="BA671" s="46"/>
      <c r="BB671" s="46"/>
      <c r="BC671" s="46"/>
      <c r="BD671" s="46"/>
      <c r="BE671" s="46"/>
      <c r="BF671" s="46"/>
      <c r="BG671" s="60"/>
      <c r="BH671" s="60"/>
      <c r="BI671" s="58"/>
      <c r="BJ671" s="33"/>
      <c r="BK671" s="65"/>
      <c r="BL671" s="44"/>
      <c r="BM671" s="64"/>
      <c r="BN671" s="58"/>
      <c r="BO671" s="58"/>
      <c r="BP671" s="64"/>
      <c r="BQ671" s="59"/>
    </row>
    <row r="672" spans="1:69" x14ac:dyDescent="0.3">
      <c r="A672" s="45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74"/>
      <c r="AZ672" s="46"/>
      <c r="BA672" s="46"/>
      <c r="BB672" s="46"/>
      <c r="BC672" s="46"/>
      <c r="BD672" s="46"/>
      <c r="BE672" s="46"/>
      <c r="BF672" s="46"/>
      <c r="BG672" s="60"/>
      <c r="BH672" s="60"/>
      <c r="BI672" s="58"/>
      <c r="BJ672" s="33"/>
      <c r="BK672" s="65"/>
      <c r="BL672" s="44"/>
      <c r="BM672" s="64"/>
      <c r="BN672" s="58"/>
      <c r="BO672" s="58"/>
      <c r="BP672" s="64"/>
      <c r="BQ672" s="59"/>
    </row>
    <row r="673" spans="1:69" x14ac:dyDescent="0.3">
      <c r="A673" s="45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74"/>
      <c r="AZ673" s="46"/>
      <c r="BA673" s="46"/>
      <c r="BB673" s="46"/>
      <c r="BC673" s="46"/>
      <c r="BD673" s="46"/>
      <c r="BE673" s="46"/>
      <c r="BF673" s="46"/>
      <c r="BG673" s="60"/>
      <c r="BH673" s="60"/>
      <c r="BI673" s="58"/>
      <c r="BJ673" s="33"/>
      <c r="BK673" s="65"/>
      <c r="BL673" s="44"/>
      <c r="BM673" s="64"/>
      <c r="BN673" s="58"/>
      <c r="BO673" s="58"/>
      <c r="BP673" s="64"/>
      <c r="BQ673" s="59"/>
    </row>
    <row r="674" spans="1:69" x14ac:dyDescent="0.3">
      <c r="A674" s="45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74"/>
      <c r="AZ674" s="46"/>
      <c r="BA674" s="46"/>
      <c r="BB674" s="46"/>
      <c r="BC674" s="46"/>
      <c r="BD674" s="46"/>
      <c r="BE674" s="46"/>
      <c r="BF674" s="46"/>
      <c r="BG674" s="60"/>
      <c r="BH674" s="60"/>
      <c r="BI674" s="58"/>
      <c r="BJ674" s="33"/>
      <c r="BK674" s="65"/>
      <c r="BL674" s="44"/>
      <c r="BM674" s="64"/>
      <c r="BN674" s="58"/>
      <c r="BO674" s="58"/>
      <c r="BP674" s="64"/>
      <c r="BQ674" s="59"/>
    </row>
    <row r="675" spans="1:69" x14ac:dyDescent="0.3">
      <c r="A675" s="45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74"/>
      <c r="AZ675" s="46"/>
      <c r="BA675" s="46"/>
      <c r="BB675" s="46"/>
      <c r="BC675" s="46"/>
      <c r="BD675" s="46"/>
      <c r="BE675" s="46"/>
      <c r="BF675" s="46"/>
      <c r="BG675" s="60"/>
      <c r="BH675" s="60"/>
      <c r="BI675" s="58"/>
      <c r="BJ675" s="33"/>
      <c r="BK675" s="65"/>
      <c r="BL675" s="44"/>
      <c r="BM675" s="64"/>
      <c r="BN675" s="58"/>
      <c r="BO675" s="58"/>
      <c r="BP675" s="64"/>
      <c r="BQ675" s="59"/>
    </row>
    <row r="676" spans="1:69" x14ac:dyDescent="0.3">
      <c r="A676" s="45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74"/>
      <c r="AZ676" s="46"/>
      <c r="BA676" s="46"/>
      <c r="BB676" s="46"/>
      <c r="BC676" s="46"/>
      <c r="BD676" s="46"/>
      <c r="BE676" s="46"/>
      <c r="BF676" s="46"/>
      <c r="BG676" s="60"/>
      <c r="BH676" s="60"/>
      <c r="BI676" s="58"/>
      <c r="BJ676" s="33"/>
      <c r="BK676" s="65"/>
      <c r="BL676" s="44"/>
      <c r="BM676" s="64"/>
      <c r="BN676" s="58"/>
      <c r="BO676" s="58"/>
      <c r="BP676" s="64"/>
      <c r="BQ676" s="59"/>
    </row>
    <row r="677" spans="1:69" x14ac:dyDescent="0.3">
      <c r="A677" s="45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74"/>
      <c r="AZ677" s="46"/>
      <c r="BA677" s="46"/>
      <c r="BB677" s="46"/>
      <c r="BC677" s="46"/>
      <c r="BD677" s="46"/>
      <c r="BE677" s="46"/>
      <c r="BF677" s="46"/>
      <c r="BG677" s="60"/>
      <c r="BH677" s="60"/>
      <c r="BI677" s="58"/>
      <c r="BJ677" s="33"/>
      <c r="BK677" s="65"/>
      <c r="BL677" s="44"/>
      <c r="BM677" s="64"/>
      <c r="BN677" s="58"/>
      <c r="BO677" s="58"/>
      <c r="BP677" s="64"/>
      <c r="BQ677" s="59"/>
    </row>
    <row r="678" spans="1:69" x14ac:dyDescent="0.3">
      <c r="A678" s="45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74"/>
      <c r="AZ678" s="46"/>
      <c r="BA678" s="46"/>
      <c r="BB678" s="46"/>
      <c r="BC678" s="46"/>
      <c r="BD678" s="46"/>
      <c r="BE678" s="46"/>
      <c r="BF678" s="46"/>
      <c r="BG678" s="60"/>
      <c r="BH678" s="60"/>
      <c r="BI678" s="58"/>
      <c r="BJ678" s="33"/>
      <c r="BK678" s="65"/>
      <c r="BL678" s="44"/>
      <c r="BM678" s="64"/>
      <c r="BN678" s="58"/>
      <c r="BO678" s="58"/>
      <c r="BP678" s="64"/>
      <c r="BQ678" s="59"/>
    </row>
    <row r="679" spans="1:69" x14ac:dyDescent="0.3">
      <c r="A679" s="45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74"/>
      <c r="AZ679" s="46"/>
      <c r="BA679" s="46"/>
      <c r="BB679" s="46"/>
      <c r="BC679" s="46"/>
      <c r="BD679" s="46"/>
      <c r="BE679" s="46"/>
      <c r="BF679" s="46"/>
      <c r="BG679" s="60"/>
      <c r="BH679" s="60"/>
      <c r="BI679" s="58"/>
      <c r="BJ679" s="33"/>
      <c r="BK679" s="65"/>
      <c r="BL679" s="44"/>
      <c r="BM679" s="64"/>
      <c r="BN679" s="58"/>
      <c r="BO679" s="58"/>
      <c r="BP679" s="64"/>
      <c r="BQ679" s="59"/>
    </row>
    <row r="680" spans="1:69" x14ac:dyDescent="0.3">
      <c r="A680" s="45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74"/>
      <c r="AZ680" s="46"/>
      <c r="BA680" s="46"/>
      <c r="BB680" s="46"/>
      <c r="BC680" s="46"/>
      <c r="BD680" s="46"/>
      <c r="BE680" s="46"/>
      <c r="BF680" s="46"/>
      <c r="BG680" s="60"/>
      <c r="BH680" s="60"/>
      <c r="BI680" s="58"/>
      <c r="BJ680" s="33"/>
      <c r="BK680" s="65"/>
      <c r="BL680" s="44"/>
      <c r="BM680" s="64"/>
      <c r="BN680" s="58"/>
      <c r="BO680" s="58"/>
      <c r="BP680" s="64"/>
      <c r="BQ680" s="59"/>
    </row>
    <row r="681" spans="1:69" x14ac:dyDescent="0.3">
      <c r="A681" s="45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74"/>
      <c r="AZ681" s="46"/>
      <c r="BA681" s="46"/>
      <c r="BB681" s="46"/>
      <c r="BC681" s="46"/>
      <c r="BD681" s="46"/>
      <c r="BE681" s="46"/>
      <c r="BF681" s="46"/>
      <c r="BG681" s="60"/>
      <c r="BH681" s="60"/>
      <c r="BI681" s="58"/>
      <c r="BJ681" s="33"/>
      <c r="BK681" s="65"/>
      <c r="BL681" s="44"/>
      <c r="BM681" s="64"/>
      <c r="BN681" s="58"/>
      <c r="BO681" s="58"/>
      <c r="BP681" s="64"/>
      <c r="BQ681" s="59"/>
    </row>
    <row r="682" spans="1:69" x14ac:dyDescent="0.3">
      <c r="A682" s="45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74"/>
      <c r="AZ682" s="46"/>
      <c r="BA682" s="46"/>
      <c r="BB682" s="46"/>
      <c r="BC682" s="46"/>
      <c r="BD682" s="46"/>
      <c r="BE682" s="46"/>
      <c r="BF682" s="46"/>
      <c r="BG682" s="60"/>
      <c r="BH682" s="60"/>
      <c r="BI682" s="58"/>
      <c r="BJ682" s="33"/>
      <c r="BK682" s="65"/>
      <c r="BL682" s="44"/>
      <c r="BM682" s="64"/>
      <c r="BN682" s="58"/>
      <c r="BO682" s="58"/>
      <c r="BP682" s="64"/>
      <c r="BQ682" s="59"/>
    </row>
    <row r="683" spans="1:69" x14ac:dyDescent="0.3">
      <c r="A683" s="45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74"/>
      <c r="AZ683" s="46"/>
      <c r="BA683" s="46"/>
      <c r="BB683" s="46"/>
      <c r="BC683" s="46"/>
      <c r="BD683" s="46"/>
      <c r="BE683" s="46"/>
      <c r="BF683" s="46"/>
      <c r="BG683" s="60"/>
      <c r="BH683" s="60"/>
      <c r="BI683" s="58"/>
      <c r="BJ683" s="33"/>
      <c r="BK683" s="65"/>
      <c r="BL683" s="44"/>
      <c r="BM683" s="64"/>
      <c r="BN683" s="58"/>
      <c r="BO683" s="58"/>
      <c r="BP683" s="64"/>
      <c r="BQ683" s="59"/>
    </row>
    <row r="684" spans="1:69" x14ac:dyDescent="0.3">
      <c r="A684" s="45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74"/>
      <c r="AZ684" s="46"/>
      <c r="BA684" s="46"/>
      <c r="BB684" s="46"/>
      <c r="BC684" s="46"/>
      <c r="BD684" s="46"/>
      <c r="BE684" s="46"/>
      <c r="BF684" s="46"/>
      <c r="BG684" s="60"/>
      <c r="BH684" s="60"/>
      <c r="BI684" s="58"/>
      <c r="BJ684" s="33"/>
      <c r="BK684" s="65"/>
      <c r="BL684" s="44"/>
      <c r="BM684" s="64"/>
      <c r="BN684" s="58"/>
      <c r="BO684" s="58"/>
      <c r="BP684" s="64"/>
      <c r="BQ684" s="59"/>
    </row>
    <row r="685" spans="1:69" x14ac:dyDescent="0.3">
      <c r="A685" s="45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74"/>
      <c r="AZ685" s="46"/>
      <c r="BA685" s="46"/>
      <c r="BB685" s="46"/>
      <c r="BC685" s="46"/>
      <c r="BD685" s="46"/>
      <c r="BE685" s="46"/>
      <c r="BF685" s="46"/>
      <c r="BG685" s="60"/>
      <c r="BH685" s="60"/>
      <c r="BI685" s="58"/>
      <c r="BJ685" s="33"/>
      <c r="BK685" s="65"/>
      <c r="BL685" s="44"/>
      <c r="BM685" s="64"/>
      <c r="BN685" s="58"/>
      <c r="BO685" s="58"/>
      <c r="BP685" s="64"/>
      <c r="BQ685" s="59"/>
    </row>
    <row r="686" spans="1:69" x14ac:dyDescent="0.3">
      <c r="A686" s="45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74"/>
      <c r="AZ686" s="46"/>
      <c r="BA686" s="46"/>
      <c r="BB686" s="46"/>
      <c r="BC686" s="46"/>
      <c r="BD686" s="46"/>
      <c r="BE686" s="46"/>
      <c r="BF686" s="46"/>
      <c r="BG686" s="60"/>
      <c r="BH686" s="60"/>
      <c r="BI686" s="58"/>
      <c r="BJ686" s="33"/>
      <c r="BK686" s="65"/>
      <c r="BL686" s="44"/>
      <c r="BM686" s="64"/>
      <c r="BN686" s="58"/>
      <c r="BO686" s="58"/>
      <c r="BP686" s="64"/>
      <c r="BQ686" s="59"/>
    </row>
    <row r="687" spans="1:69" x14ac:dyDescent="0.3">
      <c r="A687" s="45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74"/>
      <c r="AZ687" s="46"/>
      <c r="BA687" s="46"/>
      <c r="BB687" s="46"/>
      <c r="BC687" s="46"/>
      <c r="BD687" s="46"/>
      <c r="BE687" s="46"/>
      <c r="BF687" s="46"/>
      <c r="BG687" s="60"/>
      <c r="BH687" s="60"/>
      <c r="BI687" s="58"/>
      <c r="BJ687" s="33"/>
      <c r="BK687" s="65"/>
      <c r="BL687" s="44"/>
      <c r="BM687" s="64"/>
      <c r="BN687" s="58"/>
      <c r="BO687" s="58"/>
      <c r="BP687" s="64"/>
      <c r="BQ687" s="59"/>
    </row>
    <row r="688" spans="1:69" x14ac:dyDescent="0.3">
      <c r="A688" s="45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74"/>
      <c r="AZ688" s="46"/>
      <c r="BA688" s="46"/>
      <c r="BB688" s="46"/>
      <c r="BC688" s="46"/>
      <c r="BD688" s="46"/>
      <c r="BE688" s="46"/>
      <c r="BF688" s="46"/>
      <c r="BG688" s="60"/>
      <c r="BH688" s="60"/>
      <c r="BI688" s="58"/>
      <c r="BJ688" s="33"/>
      <c r="BK688" s="65"/>
      <c r="BL688" s="44"/>
      <c r="BM688" s="64"/>
      <c r="BN688" s="58"/>
      <c r="BO688" s="58"/>
      <c r="BP688" s="64"/>
      <c r="BQ688" s="59"/>
    </row>
    <row r="689" spans="1:69" x14ac:dyDescent="0.3">
      <c r="A689" s="45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74"/>
      <c r="AZ689" s="46"/>
      <c r="BA689" s="46"/>
      <c r="BB689" s="46"/>
      <c r="BC689" s="46"/>
      <c r="BD689" s="46"/>
      <c r="BE689" s="46"/>
      <c r="BF689" s="46"/>
      <c r="BG689" s="60"/>
      <c r="BH689" s="60"/>
      <c r="BI689" s="58"/>
      <c r="BJ689" s="33"/>
      <c r="BK689" s="65"/>
      <c r="BL689" s="44"/>
      <c r="BM689" s="64"/>
      <c r="BN689" s="58"/>
      <c r="BO689" s="58"/>
      <c r="BP689" s="64"/>
      <c r="BQ689" s="59"/>
    </row>
    <row r="690" spans="1:69" x14ac:dyDescent="0.3">
      <c r="A690" s="45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74"/>
      <c r="AZ690" s="46"/>
      <c r="BA690" s="46"/>
      <c r="BB690" s="46"/>
      <c r="BC690" s="46"/>
      <c r="BD690" s="46"/>
      <c r="BE690" s="46"/>
      <c r="BF690" s="46"/>
      <c r="BG690" s="60"/>
      <c r="BH690" s="60"/>
      <c r="BI690" s="58"/>
      <c r="BJ690" s="33"/>
      <c r="BK690" s="65"/>
      <c r="BL690" s="44"/>
      <c r="BM690" s="64"/>
      <c r="BN690" s="58"/>
      <c r="BO690" s="58"/>
      <c r="BP690" s="64"/>
      <c r="BQ690" s="59"/>
    </row>
    <row r="691" spans="1:69" x14ac:dyDescent="0.3">
      <c r="A691" s="45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74"/>
      <c r="AZ691" s="46"/>
      <c r="BA691" s="46"/>
      <c r="BB691" s="46"/>
      <c r="BC691" s="46"/>
      <c r="BD691" s="46"/>
      <c r="BE691" s="46"/>
      <c r="BF691" s="46"/>
      <c r="BG691" s="60"/>
      <c r="BH691" s="60"/>
      <c r="BI691" s="58"/>
      <c r="BJ691" s="33"/>
      <c r="BK691" s="65"/>
      <c r="BL691" s="44"/>
      <c r="BM691" s="64"/>
      <c r="BN691" s="58"/>
      <c r="BO691" s="58"/>
      <c r="BP691" s="64"/>
      <c r="BQ691" s="59"/>
    </row>
    <row r="692" spans="1:69" x14ac:dyDescent="0.3">
      <c r="A692" s="45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74"/>
      <c r="AZ692" s="46"/>
      <c r="BA692" s="46"/>
      <c r="BB692" s="46"/>
      <c r="BC692" s="46"/>
      <c r="BD692" s="46"/>
      <c r="BE692" s="46"/>
      <c r="BF692" s="46"/>
      <c r="BG692" s="60"/>
      <c r="BH692" s="60"/>
      <c r="BI692" s="58"/>
      <c r="BJ692" s="33"/>
      <c r="BK692" s="65"/>
      <c r="BL692" s="44"/>
      <c r="BM692" s="64"/>
      <c r="BN692" s="58"/>
      <c r="BO692" s="58"/>
      <c r="BP692" s="64"/>
      <c r="BQ692" s="59"/>
    </row>
    <row r="693" spans="1:69" x14ac:dyDescent="0.3">
      <c r="A693" s="45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74"/>
      <c r="AZ693" s="46"/>
      <c r="BA693" s="46"/>
      <c r="BB693" s="46"/>
      <c r="BC693" s="46"/>
      <c r="BD693" s="46"/>
      <c r="BE693" s="46"/>
      <c r="BF693" s="46"/>
      <c r="BG693" s="60"/>
      <c r="BH693" s="60"/>
      <c r="BI693" s="58"/>
      <c r="BJ693" s="33"/>
      <c r="BK693" s="65"/>
      <c r="BL693" s="44"/>
      <c r="BM693" s="64"/>
      <c r="BN693" s="58"/>
      <c r="BO693" s="58"/>
      <c r="BP693" s="64"/>
      <c r="BQ693" s="59"/>
    </row>
    <row r="694" spans="1:69" x14ac:dyDescent="0.3">
      <c r="A694" s="45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74"/>
      <c r="AZ694" s="46"/>
      <c r="BA694" s="46"/>
      <c r="BB694" s="46"/>
      <c r="BC694" s="46"/>
      <c r="BD694" s="46"/>
      <c r="BE694" s="46"/>
      <c r="BF694" s="46"/>
      <c r="BG694" s="60"/>
      <c r="BH694" s="60"/>
      <c r="BI694" s="58"/>
      <c r="BJ694" s="33"/>
      <c r="BK694" s="65"/>
      <c r="BL694" s="44"/>
      <c r="BM694" s="64"/>
      <c r="BN694" s="58"/>
      <c r="BO694" s="58"/>
      <c r="BP694" s="64"/>
      <c r="BQ694" s="59"/>
    </row>
    <row r="695" spans="1:69" x14ac:dyDescent="0.3">
      <c r="A695" s="45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74"/>
      <c r="AZ695" s="46"/>
      <c r="BA695" s="46"/>
      <c r="BB695" s="46"/>
      <c r="BC695" s="46"/>
      <c r="BD695" s="46"/>
      <c r="BE695" s="46"/>
      <c r="BF695" s="46"/>
      <c r="BG695" s="60"/>
      <c r="BH695" s="60"/>
      <c r="BI695" s="58"/>
      <c r="BJ695" s="33"/>
      <c r="BK695" s="65"/>
      <c r="BL695" s="44"/>
      <c r="BM695" s="64"/>
      <c r="BN695" s="58"/>
      <c r="BO695" s="58"/>
      <c r="BP695" s="64"/>
      <c r="BQ695" s="59"/>
    </row>
    <row r="696" spans="1:69" x14ac:dyDescent="0.3">
      <c r="A696" s="45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74"/>
      <c r="AZ696" s="46"/>
      <c r="BA696" s="46"/>
      <c r="BB696" s="46"/>
      <c r="BC696" s="46"/>
      <c r="BD696" s="46"/>
      <c r="BE696" s="46"/>
      <c r="BF696" s="46"/>
      <c r="BG696" s="60"/>
      <c r="BH696" s="60"/>
      <c r="BI696" s="58"/>
      <c r="BJ696" s="33"/>
      <c r="BK696" s="65"/>
      <c r="BL696" s="44"/>
      <c r="BM696" s="64"/>
      <c r="BN696" s="58"/>
      <c r="BO696" s="58"/>
      <c r="BP696" s="64"/>
      <c r="BQ696" s="59"/>
    </row>
    <row r="697" spans="1:69" x14ac:dyDescent="0.3">
      <c r="A697" s="45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74"/>
      <c r="AZ697" s="46"/>
      <c r="BA697" s="46"/>
      <c r="BB697" s="46"/>
      <c r="BC697" s="46"/>
      <c r="BD697" s="46"/>
      <c r="BE697" s="46"/>
      <c r="BF697" s="46"/>
      <c r="BG697" s="60"/>
      <c r="BH697" s="60"/>
      <c r="BI697" s="58"/>
      <c r="BJ697" s="33"/>
      <c r="BK697" s="65"/>
      <c r="BL697" s="44"/>
      <c r="BM697" s="64"/>
      <c r="BN697" s="58"/>
      <c r="BO697" s="58"/>
      <c r="BP697" s="64"/>
      <c r="BQ697" s="59"/>
    </row>
    <row r="698" spans="1:69" x14ac:dyDescent="0.3">
      <c r="A698" s="45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74"/>
      <c r="AZ698" s="46"/>
      <c r="BA698" s="46"/>
      <c r="BB698" s="46"/>
      <c r="BC698" s="46"/>
      <c r="BD698" s="46"/>
      <c r="BE698" s="46"/>
      <c r="BF698" s="46"/>
      <c r="BG698" s="60"/>
      <c r="BH698" s="60"/>
      <c r="BI698" s="58"/>
      <c r="BJ698" s="33"/>
      <c r="BK698" s="65"/>
      <c r="BL698" s="44"/>
      <c r="BM698" s="64"/>
      <c r="BN698" s="58"/>
      <c r="BO698" s="58"/>
      <c r="BP698" s="64"/>
      <c r="BQ698" s="59"/>
    </row>
    <row r="699" spans="1:69" x14ac:dyDescent="0.3">
      <c r="A699" s="45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74"/>
      <c r="AZ699" s="46"/>
      <c r="BA699" s="46"/>
      <c r="BB699" s="46"/>
      <c r="BC699" s="46"/>
      <c r="BD699" s="46"/>
      <c r="BE699" s="46"/>
      <c r="BF699" s="46"/>
      <c r="BG699" s="60"/>
      <c r="BH699" s="60"/>
      <c r="BI699" s="58"/>
      <c r="BJ699" s="33"/>
      <c r="BK699" s="65"/>
      <c r="BL699" s="44"/>
      <c r="BM699" s="64"/>
      <c r="BN699" s="58"/>
      <c r="BO699" s="58"/>
      <c r="BP699" s="64"/>
      <c r="BQ699" s="59"/>
    </row>
    <row r="700" spans="1:69" x14ac:dyDescent="0.3">
      <c r="A700" s="45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74"/>
      <c r="AZ700" s="46"/>
      <c r="BA700" s="46"/>
      <c r="BB700" s="46"/>
      <c r="BC700" s="46"/>
      <c r="BD700" s="46"/>
      <c r="BE700" s="46"/>
      <c r="BF700" s="46"/>
      <c r="BG700" s="60"/>
      <c r="BH700" s="60"/>
      <c r="BI700" s="58"/>
      <c r="BJ700" s="33"/>
      <c r="BK700" s="65"/>
      <c r="BL700" s="44"/>
      <c r="BM700" s="64"/>
      <c r="BN700" s="58"/>
      <c r="BO700" s="58"/>
      <c r="BP700" s="64"/>
      <c r="BQ700" s="59"/>
    </row>
    <row r="701" spans="1:69" x14ac:dyDescent="0.3">
      <c r="A701" s="45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74"/>
      <c r="AZ701" s="46"/>
      <c r="BA701" s="46"/>
      <c r="BB701" s="46"/>
      <c r="BC701" s="46"/>
      <c r="BD701" s="46"/>
      <c r="BE701" s="46"/>
      <c r="BF701" s="46"/>
      <c r="BG701" s="60"/>
      <c r="BH701" s="60"/>
      <c r="BI701" s="58"/>
      <c r="BJ701" s="33"/>
      <c r="BK701" s="65"/>
      <c r="BL701" s="44"/>
      <c r="BM701" s="64"/>
      <c r="BN701" s="58"/>
      <c r="BO701" s="58"/>
      <c r="BP701" s="64"/>
      <c r="BQ701" s="59"/>
    </row>
    <row r="702" spans="1:69" x14ac:dyDescent="0.3">
      <c r="A702" s="45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74"/>
      <c r="AZ702" s="46"/>
      <c r="BA702" s="46"/>
      <c r="BB702" s="46"/>
      <c r="BC702" s="46"/>
      <c r="BD702" s="46"/>
      <c r="BE702" s="46"/>
      <c r="BF702" s="46"/>
      <c r="BG702" s="60"/>
      <c r="BH702" s="60"/>
      <c r="BI702" s="58"/>
      <c r="BJ702" s="33"/>
      <c r="BK702" s="65"/>
      <c r="BL702" s="44"/>
      <c r="BM702" s="64"/>
      <c r="BN702" s="58"/>
      <c r="BO702" s="58"/>
      <c r="BP702" s="64"/>
      <c r="BQ702" s="59"/>
    </row>
    <row r="703" spans="1:69" x14ac:dyDescent="0.3">
      <c r="A703" s="45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74"/>
      <c r="AZ703" s="46"/>
      <c r="BA703" s="46"/>
      <c r="BB703" s="46"/>
      <c r="BC703" s="46"/>
      <c r="BD703" s="46"/>
      <c r="BE703" s="46"/>
      <c r="BF703" s="46"/>
      <c r="BG703" s="60"/>
      <c r="BH703" s="60"/>
      <c r="BI703" s="58"/>
      <c r="BJ703" s="33"/>
      <c r="BK703" s="65"/>
      <c r="BL703" s="44"/>
      <c r="BM703" s="64"/>
      <c r="BN703" s="58"/>
      <c r="BO703" s="58"/>
      <c r="BP703" s="64"/>
      <c r="BQ703" s="59"/>
    </row>
    <row r="704" spans="1:69" x14ac:dyDescent="0.3">
      <c r="A704" s="45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74"/>
      <c r="AZ704" s="46"/>
      <c r="BA704" s="46"/>
      <c r="BB704" s="46"/>
      <c r="BC704" s="46"/>
      <c r="BD704" s="46"/>
      <c r="BE704" s="46"/>
      <c r="BF704" s="46"/>
      <c r="BG704" s="60"/>
      <c r="BH704" s="60"/>
      <c r="BI704" s="58"/>
      <c r="BJ704" s="33"/>
      <c r="BK704" s="65"/>
      <c r="BL704" s="44"/>
      <c r="BM704" s="64"/>
      <c r="BN704" s="58"/>
      <c r="BO704" s="58"/>
      <c r="BP704" s="64"/>
      <c r="BQ704" s="59"/>
    </row>
    <row r="705" spans="1:69" x14ac:dyDescent="0.3">
      <c r="A705" s="45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74"/>
      <c r="AZ705" s="46"/>
      <c r="BA705" s="46"/>
      <c r="BB705" s="46"/>
      <c r="BC705" s="46"/>
      <c r="BD705" s="46"/>
      <c r="BE705" s="46"/>
      <c r="BF705" s="46"/>
      <c r="BG705" s="60"/>
      <c r="BH705" s="60"/>
      <c r="BI705" s="58"/>
      <c r="BJ705" s="33"/>
      <c r="BK705" s="65"/>
      <c r="BL705" s="44"/>
      <c r="BM705" s="64"/>
      <c r="BN705" s="58"/>
      <c r="BO705" s="58"/>
      <c r="BP705" s="64"/>
      <c r="BQ705" s="59"/>
    </row>
    <row r="706" spans="1:69" x14ac:dyDescent="0.3">
      <c r="A706" s="45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74"/>
      <c r="AZ706" s="46"/>
      <c r="BA706" s="46"/>
      <c r="BB706" s="46"/>
      <c r="BC706" s="46"/>
      <c r="BD706" s="46"/>
      <c r="BE706" s="46"/>
      <c r="BF706" s="46"/>
      <c r="BG706" s="60"/>
      <c r="BH706" s="60"/>
      <c r="BI706" s="58"/>
      <c r="BJ706" s="33"/>
      <c r="BK706" s="65"/>
      <c r="BL706" s="44"/>
      <c r="BM706" s="64"/>
      <c r="BN706" s="58"/>
      <c r="BO706" s="58"/>
      <c r="BP706" s="64"/>
      <c r="BQ706" s="59"/>
    </row>
    <row r="707" spans="1:69" x14ac:dyDescent="0.3">
      <c r="A707" s="45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74"/>
      <c r="AZ707" s="46"/>
      <c r="BA707" s="46"/>
      <c r="BB707" s="46"/>
      <c r="BC707" s="46"/>
      <c r="BD707" s="46"/>
      <c r="BE707" s="46"/>
      <c r="BF707" s="46"/>
      <c r="BG707" s="60"/>
      <c r="BH707" s="60"/>
      <c r="BI707" s="58"/>
      <c r="BJ707" s="33"/>
      <c r="BK707" s="65"/>
      <c r="BL707" s="44"/>
      <c r="BM707" s="64"/>
      <c r="BN707" s="58"/>
      <c r="BO707" s="58"/>
      <c r="BP707" s="64"/>
      <c r="BQ707" s="59"/>
    </row>
    <row r="708" spans="1:69" x14ac:dyDescent="0.3">
      <c r="A708" s="45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74"/>
      <c r="AZ708" s="46"/>
      <c r="BA708" s="46"/>
      <c r="BB708" s="46"/>
      <c r="BC708" s="46"/>
      <c r="BD708" s="46"/>
      <c r="BE708" s="46"/>
      <c r="BF708" s="46"/>
      <c r="BG708" s="60"/>
      <c r="BH708" s="60"/>
      <c r="BI708" s="58"/>
      <c r="BJ708" s="33"/>
      <c r="BK708" s="65"/>
      <c r="BL708" s="44"/>
      <c r="BM708" s="64"/>
      <c r="BN708" s="58"/>
      <c r="BO708" s="58"/>
      <c r="BP708" s="64"/>
      <c r="BQ708" s="59"/>
    </row>
    <row r="709" spans="1:69" x14ac:dyDescent="0.3">
      <c r="A709" s="45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74"/>
      <c r="AZ709" s="46"/>
      <c r="BA709" s="46"/>
      <c r="BB709" s="46"/>
      <c r="BC709" s="46"/>
      <c r="BD709" s="46"/>
      <c r="BE709" s="46"/>
      <c r="BF709" s="46"/>
      <c r="BG709" s="60"/>
      <c r="BH709" s="60"/>
      <c r="BI709" s="58"/>
      <c r="BJ709" s="33"/>
      <c r="BK709" s="65"/>
      <c r="BL709" s="44"/>
      <c r="BM709" s="64"/>
      <c r="BN709" s="58"/>
      <c r="BO709" s="58"/>
      <c r="BP709" s="64"/>
      <c r="BQ709" s="59"/>
    </row>
    <row r="710" spans="1:69" x14ac:dyDescent="0.3">
      <c r="A710" s="45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74"/>
      <c r="AZ710" s="46"/>
      <c r="BA710" s="46"/>
      <c r="BB710" s="46"/>
      <c r="BC710" s="46"/>
      <c r="BD710" s="46"/>
      <c r="BE710" s="46"/>
      <c r="BF710" s="46"/>
      <c r="BG710" s="60"/>
      <c r="BH710" s="60"/>
      <c r="BI710" s="58"/>
      <c r="BJ710" s="33"/>
      <c r="BK710" s="65"/>
      <c r="BL710" s="44"/>
      <c r="BM710" s="64"/>
      <c r="BN710" s="58"/>
      <c r="BO710" s="58"/>
      <c r="BP710" s="64"/>
      <c r="BQ710" s="59"/>
    </row>
    <row r="711" spans="1:69" x14ac:dyDescent="0.3">
      <c r="A711" s="45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74"/>
      <c r="AZ711" s="46"/>
      <c r="BA711" s="46"/>
      <c r="BB711" s="46"/>
      <c r="BC711" s="46"/>
      <c r="BD711" s="46"/>
      <c r="BE711" s="46"/>
      <c r="BF711" s="46"/>
      <c r="BG711" s="60"/>
      <c r="BH711" s="60"/>
      <c r="BI711" s="58"/>
      <c r="BJ711" s="33"/>
      <c r="BK711" s="65"/>
      <c r="BL711" s="44"/>
      <c r="BM711" s="64"/>
      <c r="BN711" s="58"/>
      <c r="BO711" s="58"/>
      <c r="BP711" s="64"/>
      <c r="BQ711" s="59"/>
    </row>
    <row r="712" spans="1:69" x14ac:dyDescent="0.3">
      <c r="A712" s="45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74"/>
      <c r="AZ712" s="46"/>
      <c r="BA712" s="46"/>
      <c r="BB712" s="46"/>
      <c r="BC712" s="46"/>
      <c r="BD712" s="46"/>
      <c r="BE712" s="46"/>
      <c r="BF712" s="46"/>
      <c r="BG712" s="60"/>
      <c r="BH712" s="60"/>
      <c r="BI712" s="58"/>
      <c r="BJ712" s="33"/>
      <c r="BK712" s="65"/>
      <c r="BL712" s="44"/>
      <c r="BM712" s="64"/>
      <c r="BN712" s="58"/>
      <c r="BO712" s="58"/>
      <c r="BP712" s="64"/>
      <c r="BQ712" s="59"/>
    </row>
    <row r="713" spans="1:69" x14ac:dyDescent="0.3">
      <c r="A713" s="45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74"/>
      <c r="AZ713" s="46"/>
      <c r="BA713" s="46"/>
      <c r="BB713" s="46"/>
      <c r="BC713" s="46"/>
      <c r="BD713" s="46"/>
      <c r="BE713" s="46"/>
      <c r="BF713" s="46"/>
      <c r="BG713" s="60"/>
      <c r="BH713" s="60"/>
      <c r="BI713" s="58"/>
      <c r="BJ713" s="33"/>
      <c r="BK713" s="65"/>
      <c r="BL713" s="44"/>
      <c r="BM713" s="64"/>
      <c r="BN713" s="58"/>
      <c r="BO713" s="58"/>
      <c r="BP713" s="64"/>
      <c r="BQ713" s="59"/>
    </row>
    <row r="714" spans="1:69" x14ac:dyDescent="0.3">
      <c r="A714" s="45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74"/>
      <c r="AZ714" s="46"/>
      <c r="BA714" s="46"/>
      <c r="BB714" s="46"/>
      <c r="BC714" s="46"/>
      <c r="BD714" s="46"/>
      <c r="BE714" s="46"/>
      <c r="BF714" s="46"/>
      <c r="BG714" s="60"/>
      <c r="BH714" s="60"/>
      <c r="BI714" s="58"/>
      <c r="BJ714" s="33"/>
      <c r="BK714" s="65"/>
      <c r="BL714" s="44"/>
      <c r="BM714" s="64"/>
      <c r="BN714" s="58"/>
      <c r="BO714" s="58"/>
      <c r="BP714" s="64"/>
      <c r="BQ714" s="59"/>
    </row>
    <row r="715" spans="1:69" x14ac:dyDescent="0.3">
      <c r="A715" s="45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74"/>
      <c r="AZ715" s="46"/>
      <c r="BA715" s="46"/>
      <c r="BB715" s="46"/>
      <c r="BC715" s="46"/>
      <c r="BD715" s="46"/>
      <c r="BE715" s="46"/>
      <c r="BF715" s="46"/>
      <c r="BG715" s="60"/>
      <c r="BH715" s="60"/>
      <c r="BI715" s="58"/>
      <c r="BJ715" s="33"/>
      <c r="BK715" s="65"/>
      <c r="BL715" s="44"/>
      <c r="BM715" s="64"/>
      <c r="BN715" s="58"/>
      <c r="BO715" s="58"/>
      <c r="BP715" s="64"/>
      <c r="BQ715" s="59"/>
    </row>
    <row r="716" spans="1:69" x14ac:dyDescent="0.3">
      <c r="A716" s="45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74"/>
      <c r="AZ716" s="46"/>
      <c r="BA716" s="46"/>
      <c r="BB716" s="46"/>
      <c r="BC716" s="46"/>
      <c r="BD716" s="46"/>
      <c r="BE716" s="46"/>
      <c r="BF716" s="46"/>
      <c r="BG716" s="60"/>
      <c r="BH716" s="60"/>
      <c r="BI716" s="58"/>
      <c r="BJ716" s="33"/>
      <c r="BK716" s="65"/>
      <c r="BL716" s="44"/>
      <c r="BM716" s="64"/>
      <c r="BN716" s="58"/>
      <c r="BO716" s="58"/>
      <c r="BP716" s="64"/>
      <c r="BQ716" s="59"/>
    </row>
    <row r="717" spans="1:69" x14ac:dyDescent="0.3">
      <c r="A717" s="45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74"/>
      <c r="AZ717" s="46"/>
      <c r="BA717" s="46"/>
      <c r="BB717" s="46"/>
      <c r="BC717" s="46"/>
      <c r="BD717" s="46"/>
      <c r="BE717" s="46"/>
      <c r="BF717" s="46"/>
      <c r="BG717" s="60"/>
      <c r="BH717" s="60"/>
      <c r="BI717" s="58"/>
      <c r="BJ717" s="33"/>
      <c r="BK717" s="65"/>
      <c r="BL717" s="44"/>
      <c r="BM717" s="64"/>
      <c r="BN717" s="58"/>
      <c r="BO717" s="58"/>
      <c r="BP717" s="64"/>
      <c r="BQ717" s="59"/>
    </row>
    <row r="718" spans="1:69" x14ac:dyDescent="0.3">
      <c r="A718" s="45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74"/>
      <c r="AZ718" s="46"/>
      <c r="BA718" s="46"/>
      <c r="BB718" s="46"/>
      <c r="BC718" s="46"/>
      <c r="BD718" s="46"/>
      <c r="BE718" s="46"/>
      <c r="BF718" s="46"/>
      <c r="BG718" s="60"/>
      <c r="BH718" s="60"/>
      <c r="BI718" s="58"/>
      <c r="BJ718" s="33"/>
      <c r="BK718" s="65"/>
      <c r="BL718" s="44"/>
      <c r="BM718" s="64"/>
      <c r="BN718" s="58"/>
      <c r="BO718" s="58"/>
      <c r="BP718" s="64"/>
      <c r="BQ718" s="59"/>
    </row>
    <row r="719" spans="1:69" x14ac:dyDescent="0.3">
      <c r="A719" s="45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74"/>
      <c r="AZ719" s="46"/>
      <c r="BA719" s="46"/>
      <c r="BB719" s="46"/>
      <c r="BC719" s="46"/>
      <c r="BD719" s="46"/>
      <c r="BE719" s="46"/>
      <c r="BF719" s="46"/>
      <c r="BG719" s="60"/>
      <c r="BH719" s="60"/>
      <c r="BI719" s="58"/>
      <c r="BJ719" s="33"/>
      <c r="BK719" s="65"/>
      <c r="BL719" s="44"/>
      <c r="BM719" s="64"/>
      <c r="BN719" s="58"/>
      <c r="BO719" s="58"/>
      <c r="BP719" s="64"/>
      <c r="BQ719" s="59"/>
    </row>
    <row r="720" spans="1:69" x14ac:dyDescent="0.3">
      <c r="A720" s="45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74"/>
      <c r="AZ720" s="46"/>
      <c r="BA720" s="46"/>
      <c r="BB720" s="46"/>
      <c r="BC720" s="46"/>
      <c r="BD720" s="46"/>
      <c r="BE720" s="46"/>
      <c r="BF720" s="46"/>
      <c r="BG720" s="60"/>
      <c r="BH720" s="60"/>
      <c r="BI720" s="58"/>
      <c r="BJ720" s="33"/>
      <c r="BK720" s="65"/>
      <c r="BL720" s="44"/>
      <c r="BM720" s="64"/>
      <c r="BN720" s="58"/>
      <c r="BO720" s="58"/>
      <c r="BP720" s="64"/>
      <c r="BQ720" s="59"/>
    </row>
    <row r="721" spans="1:69" x14ac:dyDescent="0.3">
      <c r="A721" s="45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74"/>
      <c r="AZ721" s="46"/>
      <c r="BA721" s="46"/>
      <c r="BB721" s="46"/>
      <c r="BC721" s="46"/>
      <c r="BD721" s="46"/>
      <c r="BE721" s="46"/>
      <c r="BF721" s="46"/>
      <c r="BG721" s="60"/>
      <c r="BH721" s="60"/>
      <c r="BI721" s="58"/>
      <c r="BJ721" s="33"/>
      <c r="BK721" s="65"/>
      <c r="BL721" s="44"/>
      <c r="BM721" s="64"/>
      <c r="BN721" s="58"/>
      <c r="BO721" s="58"/>
      <c r="BP721" s="64"/>
      <c r="BQ721" s="59"/>
    </row>
    <row r="722" spans="1:69" x14ac:dyDescent="0.3">
      <c r="A722" s="45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74"/>
      <c r="AZ722" s="46"/>
      <c r="BA722" s="46"/>
      <c r="BB722" s="46"/>
      <c r="BC722" s="46"/>
      <c r="BD722" s="46"/>
      <c r="BE722" s="46"/>
      <c r="BF722" s="46"/>
      <c r="BG722" s="60"/>
      <c r="BH722" s="60"/>
      <c r="BI722" s="58"/>
      <c r="BJ722" s="33"/>
      <c r="BK722" s="65"/>
      <c r="BL722" s="44"/>
      <c r="BM722" s="64"/>
      <c r="BN722" s="58"/>
      <c r="BO722" s="58"/>
      <c r="BP722" s="64"/>
      <c r="BQ722" s="59"/>
    </row>
    <row r="723" spans="1:69" x14ac:dyDescent="0.3">
      <c r="A723" s="45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74"/>
      <c r="AZ723" s="46"/>
      <c r="BA723" s="46"/>
      <c r="BB723" s="46"/>
      <c r="BC723" s="46"/>
      <c r="BD723" s="46"/>
      <c r="BE723" s="46"/>
      <c r="BF723" s="46"/>
      <c r="BG723" s="60"/>
      <c r="BH723" s="60"/>
      <c r="BI723" s="58"/>
      <c r="BJ723" s="33"/>
      <c r="BK723" s="65"/>
      <c r="BL723" s="44"/>
      <c r="BM723" s="64"/>
      <c r="BN723" s="58"/>
      <c r="BO723" s="58"/>
      <c r="BP723" s="64"/>
      <c r="BQ723" s="59"/>
    </row>
    <row r="724" spans="1:69" x14ac:dyDescent="0.3">
      <c r="A724" s="45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74"/>
      <c r="AZ724" s="46"/>
      <c r="BA724" s="46"/>
      <c r="BB724" s="46"/>
      <c r="BC724" s="46"/>
      <c r="BD724" s="46"/>
      <c r="BE724" s="46"/>
      <c r="BF724" s="46"/>
      <c r="BG724" s="60"/>
      <c r="BH724" s="60"/>
      <c r="BI724" s="58"/>
      <c r="BJ724" s="33"/>
      <c r="BK724" s="65"/>
      <c r="BL724" s="44"/>
      <c r="BM724" s="64"/>
      <c r="BN724" s="58"/>
      <c r="BO724" s="58"/>
      <c r="BP724" s="64"/>
      <c r="BQ724" s="59"/>
    </row>
    <row r="725" spans="1:69" x14ac:dyDescent="0.3">
      <c r="A725" s="45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74"/>
      <c r="AZ725" s="46"/>
      <c r="BA725" s="46"/>
      <c r="BB725" s="46"/>
      <c r="BC725" s="46"/>
      <c r="BD725" s="46"/>
      <c r="BE725" s="46"/>
      <c r="BF725" s="46"/>
      <c r="BG725" s="60"/>
      <c r="BH725" s="60"/>
      <c r="BI725" s="58"/>
      <c r="BJ725" s="33"/>
      <c r="BK725" s="65"/>
      <c r="BL725" s="44"/>
      <c r="BM725" s="64"/>
      <c r="BN725" s="58"/>
      <c r="BO725" s="58"/>
      <c r="BP725" s="64"/>
      <c r="BQ725" s="59"/>
    </row>
    <row r="726" spans="1:69" x14ac:dyDescent="0.3">
      <c r="A726" s="45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74"/>
      <c r="AZ726" s="46"/>
      <c r="BA726" s="46"/>
      <c r="BB726" s="46"/>
      <c r="BC726" s="46"/>
      <c r="BD726" s="46"/>
      <c r="BE726" s="46"/>
      <c r="BF726" s="46"/>
      <c r="BG726" s="60"/>
      <c r="BH726" s="60"/>
      <c r="BI726" s="58"/>
      <c r="BJ726" s="33"/>
      <c r="BK726" s="65"/>
      <c r="BL726" s="44"/>
      <c r="BM726" s="64"/>
      <c r="BN726" s="58"/>
      <c r="BO726" s="58"/>
      <c r="BP726" s="64"/>
      <c r="BQ726" s="59"/>
    </row>
    <row r="727" spans="1:69" x14ac:dyDescent="0.3">
      <c r="A727" s="45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74"/>
      <c r="AZ727" s="46"/>
      <c r="BA727" s="46"/>
      <c r="BB727" s="46"/>
      <c r="BC727" s="46"/>
      <c r="BD727" s="46"/>
      <c r="BE727" s="46"/>
      <c r="BF727" s="46"/>
      <c r="BG727" s="60"/>
      <c r="BH727" s="60"/>
      <c r="BI727" s="58"/>
      <c r="BJ727" s="33"/>
      <c r="BK727" s="65"/>
      <c r="BL727" s="44"/>
      <c r="BM727" s="64"/>
      <c r="BN727" s="58"/>
      <c r="BO727" s="58"/>
      <c r="BP727" s="64"/>
      <c r="BQ727" s="59"/>
    </row>
    <row r="728" spans="1:69" x14ac:dyDescent="0.3">
      <c r="A728" s="45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74"/>
      <c r="AZ728" s="46"/>
      <c r="BA728" s="46"/>
      <c r="BB728" s="46"/>
      <c r="BC728" s="46"/>
      <c r="BD728" s="46"/>
      <c r="BE728" s="46"/>
      <c r="BF728" s="46"/>
      <c r="BG728" s="60"/>
      <c r="BH728" s="60"/>
      <c r="BI728" s="58"/>
      <c r="BJ728" s="33"/>
      <c r="BK728" s="65"/>
      <c r="BL728" s="44"/>
      <c r="BM728" s="64"/>
      <c r="BN728" s="58"/>
      <c r="BO728" s="58"/>
      <c r="BP728" s="64"/>
      <c r="BQ728" s="59"/>
    </row>
    <row r="729" spans="1:69" x14ac:dyDescent="0.3">
      <c r="A729" s="45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74"/>
      <c r="AZ729" s="46"/>
      <c r="BA729" s="46"/>
      <c r="BB729" s="46"/>
      <c r="BC729" s="46"/>
      <c r="BD729" s="46"/>
      <c r="BE729" s="46"/>
      <c r="BF729" s="46"/>
      <c r="BG729" s="60"/>
      <c r="BH729" s="60"/>
      <c r="BI729" s="58"/>
      <c r="BJ729" s="33"/>
      <c r="BK729" s="65"/>
      <c r="BL729" s="44"/>
      <c r="BM729" s="64"/>
      <c r="BN729" s="58"/>
      <c r="BO729" s="58"/>
      <c r="BP729" s="64"/>
      <c r="BQ729" s="59"/>
    </row>
    <row r="730" spans="1:69" x14ac:dyDescent="0.3">
      <c r="A730" s="45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74"/>
      <c r="AZ730" s="46"/>
      <c r="BA730" s="46"/>
      <c r="BB730" s="46"/>
      <c r="BC730" s="46"/>
      <c r="BD730" s="46"/>
      <c r="BE730" s="46"/>
      <c r="BF730" s="46"/>
      <c r="BG730" s="60"/>
      <c r="BH730" s="60"/>
      <c r="BI730" s="58"/>
      <c r="BJ730" s="33"/>
      <c r="BK730" s="65"/>
      <c r="BL730" s="44"/>
      <c r="BM730" s="64"/>
      <c r="BN730" s="58"/>
      <c r="BO730" s="58"/>
      <c r="BP730" s="64"/>
      <c r="BQ730" s="59"/>
    </row>
    <row r="731" spans="1:69" x14ac:dyDescent="0.3">
      <c r="A731" s="45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74"/>
      <c r="AZ731" s="46"/>
      <c r="BA731" s="46"/>
      <c r="BB731" s="46"/>
      <c r="BC731" s="46"/>
      <c r="BD731" s="46"/>
      <c r="BE731" s="46"/>
      <c r="BF731" s="46"/>
      <c r="BG731" s="60"/>
      <c r="BH731" s="60"/>
      <c r="BI731" s="58"/>
      <c r="BJ731" s="33"/>
      <c r="BK731" s="65"/>
      <c r="BL731" s="44"/>
      <c r="BM731" s="64"/>
      <c r="BN731" s="58"/>
      <c r="BO731" s="58"/>
      <c r="BP731" s="64"/>
      <c r="BQ731" s="59"/>
    </row>
    <row r="732" spans="1:69" x14ac:dyDescent="0.3">
      <c r="A732" s="45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74"/>
      <c r="AZ732" s="46"/>
      <c r="BA732" s="46"/>
      <c r="BB732" s="46"/>
      <c r="BC732" s="46"/>
      <c r="BD732" s="46"/>
      <c r="BE732" s="46"/>
      <c r="BF732" s="46"/>
      <c r="BG732" s="60"/>
      <c r="BH732" s="60"/>
      <c r="BI732" s="58"/>
      <c r="BJ732" s="33"/>
      <c r="BK732" s="65"/>
      <c r="BL732" s="44"/>
      <c r="BM732" s="64"/>
      <c r="BN732" s="58"/>
      <c r="BO732" s="58"/>
      <c r="BP732" s="64"/>
      <c r="BQ732" s="59"/>
    </row>
    <row r="733" spans="1:69" x14ac:dyDescent="0.3">
      <c r="A733" s="45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74"/>
      <c r="AZ733" s="46"/>
      <c r="BA733" s="46"/>
      <c r="BB733" s="46"/>
      <c r="BC733" s="46"/>
      <c r="BD733" s="46"/>
      <c r="BE733" s="46"/>
      <c r="BF733" s="46"/>
      <c r="BG733" s="60"/>
      <c r="BH733" s="60"/>
      <c r="BI733" s="58"/>
      <c r="BJ733" s="33"/>
      <c r="BK733" s="65"/>
      <c r="BL733" s="44"/>
      <c r="BM733" s="64"/>
      <c r="BN733" s="58"/>
      <c r="BO733" s="58"/>
      <c r="BP733" s="64"/>
      <c r="BQ733" s="59"/>
    </row>
    <row r="734" spans="1:69" x14ac:dyDescent="0.3">
      <c r="A734" s="45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74"/>
      <c r="AZ734" s="46"/>
      <c r="BA734" s="46"/>
      <c r="BB734" s="46"/>
      <c r="BC734" s="46"/>
      <c r="BD734" s="46"/>
      <c r="BE734" s="46"/>
      <c r="BF734" s="46"/>
      <c r="BG734" s="60"/>
      <c r="BH734" s="60"/>
      <c r="BI734" s="58"/>
      <c r="BJ734" s="33"/>
      <c r="BK734" s="65"/>
      <c r="BL734" s="44"/>
      <c r="BM734" s="64"/>
      <c r="BN734" s="58"/>
      <c r="BO734" s="58"/>
      <c r="BP734" s="64"/>
      <c r="BQ734" s="59"/>
    </row>
    <row r="735" spans="1:69" x14ac:dyDescent="0.3">
      <c r="A735" s="45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74"/>
      <c r="AZ735" s="46"/>
      <c r="BA735" s="46"/>
      <c r="BB735" s="46"/>
      <c r="BC735" s="46"/>
      <c r="BD735" s="46"/>
      <c r="BE735" s="46"/>
      <c r="BF735" s="46"/>
      <c r="BG735" s="60"/>
      <c r="BH735" s="60"/>
      <c r="BI735" s="58"/>
      <c r="BJ735" s="33"/>
      <c r="BK735" s="65"/>
      <c r="BL735" s="44"/>
      <c r="BM735" s="64"/>
      <c r="BN735" s="58"/>
      <c r="BO735" s="58"/>
      <c r="BP735" s="64"/>
      <c r="BQ735" s="59"/>
    </row>
    <row r="736" spans="1:69" x14ac:dyDescent="0.3">
      <c r="A736" s="45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74"/>
      <c r="AZ736" s="46"/>
      <c r="BA736" s="46"/>
      <c r="BB736" s="46"/>
      <c r="BC736" s="46"/>
      <c r="BD736" s="46"/>
      <c r="BE736" s="46"/>
      <c r="BF736" s="46"/>
      <c r="BG736" s="60"/>
      <c r="BH736" s="60"/>
      <c r="BI736" s="58"/>
      <c r="BJ736" s="33"/>
      <c r="BK736" s="65"/>
      <c r="BL736" s="44"/>
      <c r="BM736" s="64"/>
      <c r="BN736" s="58"/>
      <c r="BO736" s="58"/>
      <c r="BP736" s="64"/>
      <c r="BQ736" s="59"/>
    </row>
    <row r="737" spans="1:69" x14ac:dyDescent="0.3">
      <c r="A737" s="45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74"/>
      <c r="AZ737" s="46"/>
      <c r="BA737" s="46"/>
      <c r="BB737" s="46"/>
      <c r="BC737" s="46"/>
      <c r="BD737" s="46"/>
      <c r="BE737" s="46"/>
      <c r="BF737" s="46"/>
      <c r="BG737" s="60"/>
      <c r="BH737" s="60"/>
      <c r="BI737" s="58"/>
      <c r="BJ737" s="33"/>
      <c r="BK737" s="65"/>
      <c r="BL737" s="44"/>
      <c r="BM737" s="64"/>
      <c r="BN737" s="58"/>
      <c r="BO737" s="58"/>
      <c r="BP737" s="64"/>
      <c r="BQ737" s="59"/>
    </row>
    <row r="738" spans="1:69" x14ac:dyDescent="0.3">
      <c r="A738" s="45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74"/>
      <c r="AZ738" s="46"/>
      <c r="BA738" s="46"/>
      <c r="BB738" s="46"/>
      <c r="BC738" s="46"/>
      <c r="BD738" s="46"/>
      <c r="BE738" s="46"/>
      <c r="BF738" s="46"/>
      <c r="BG738" s="60"/>
      <c r="BH738" s="60"/>
      <c r="BI738" s="58"/>
      <c r="BJ738" s="33"/>
      <c r="BK738" s="65"/>
      <c r="BL738" s="44"/>
      <c r="BM738" s="64"/>
      <c r="BN738" s="58"/>
      <c r="BO738" s="58"/>
      <c r="BP738" s="64"/>
      <c r="BQ738" s="59"/>
    </row>
    <row r="739" spans="1:69" x14ac:dyDescent="0.3">
      <c r="A739" s="45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74"/>
      <c r="AZ739" s="46"/>
      <c r="BA739" s="46"/>
      <c r="BB739" s="46"/>
      <c r="BC739" s="46"/>
      <c r="BD739" s="46"/>
      <c r="BE739" s="46"/>
      <c r="BF739" s="46"/>
      <c r="BG739" s="60"/>
      <c r="BH739" s="60"/>
      <c r="BI739" s="58"/>
      <c r="BJ739" s="33"/>
      <c r="BK739" s="65"/>
      <c r="BL739" s="44"/>
      <c r="BM739" s="64"/>
      <c r="BN739" s="58"/>
      <c r="BO739" s="58"/>
      <c r="BP739" s="64"/>
      <c r="BQ739" s="59"/>
    </row>
    <row r="740" spans="1:69" x14ac:dyDescent="0.3">
      <c r="A740" s="45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74"/>
      <c r="AZ740" s="46"/>
      <c r="BA740" s="46"/>
      <c r="BB740" s="46"/>
      <c r="BC740" s="46"/>
      <c r="BD740" s="46"/>
      <c r="BE740" s="46"/>
      <c r="BF740" s="46"/>
      <c r="BG740" s="60"/>
      <c r="BH740" s="60"/>
      <c r="BI740" s="58"/>
      <c r="BJ740" s="33"/>
      <c r="BK740" s="65"/>
      <c r="BL740" s="44"/>
      <c r="BM740" s="64"/>
      <c r="BN740" s="58"/>
      <c r="BO740" s="58"/>
      <c r="BP740" s="64"/>
      <c r="BQ740" s="59"/>
    </row>
    <row r="741" spans="1:69" x14ac:dyDescent="0.3">
      <c r="A741" s="45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74"/>
      <c r="AZ741" s="46"/>
      <c r="BA741" s="46"/>
      <c r="BB741" s="46"/>
      <c r="BC741" s="46"/>
      <c r="BD741" s="46"/>
      <c r="BE741" s="46"/>
      <c r="BF741" s="46"/>
      <c r="BG741" s="60"/>
      <c r="BH741" s="60"/>
      <c r="BI741" s="58"/>
      <c r="BJ741" s="33"/>
      <c r="BK741" s="65"/>
      <c r="BL741" s="44"/>
      <c r="BM741" s="64"/>
      <c r="BN741" s="58"/>
      <c r="BO741" s="58"/>
      <c r="BP741" s="64"/>
      <c r="BQ741" s="59"/>
    </row>
    <row r="742" spans="1:69" x14ac:dyDescent="0.3">
      <c r="A742" s="45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74"/>
      <c r="AZ742" s="46"/>
      <c r="BA742" s="46"/>
      <c r="BB742" s="46"/>
      <c r="BC742" s="46"/>
      <c r="BD742" s="46"/>
      <c r="BE742" s="46"/>
      <c r="BF742" s="46"/>
      <c r="BG742" s="60"/>
      <c r="BH742" s="60"/>
      <c r="BI742" s="58"/>
      <c r="BJ742" s="33"/>
      <c r="BK742" s="65"/>
      <c r="BL742" s="44"/>
      <c r="BM742" s="64"/>
      <c r="BN742" s="58"/>
      <c r="BO742" s="58"/>
      <c r="BP742" s="64"/>
      <c r="BQ742" s="59"/>
    </row>
    <row r="743" spans="1:69" x14ac:dyDescent="0.3">
      <c r="A743" s="45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74"/>
      <c r="AZ743" s="46"/>
      <c r="BA743" s="46"/>
      <c r="BB743" s="46"/>
      <c r="BC743" s="46"/>
      <c r="BD743" s="46"/>
      <c r="BE743" s="46"/>
      <c r="BF743" s="46"/>
      <c r="BG743" s="60"/>
      <c r="BH743" s="60"/>
      <c r="BI743" s="58"/>
      <c r="BJ743" s="33"/>
      <c r="BK743" s="65"/>
      <c r="BL743" s="44"/>
      <c r="BM743" s="64"/>
      <c r="BN743" s="58"/>
      <c r="BO743" s="58"/>
      <c r="BP743" s="64"/>
      <c r="BQ743" s="59"/>
    </row>
    <row r="744" spans="1:69" x14ac:dyDescent="0.3">
      <c r="A744" s="45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74"/>
      <c r="AZ744" s="46"/>
      <c r="BA744" s="46"/>
      <c r="BB744" s="46"/>
      <c r="BC744" s="46"/>
      <c r="BD744" s="46"/>
      <c r="BE744" s="46"/>
      <c r="BF744" s="46"/>
      <c r="BG744" s="60"/>
      <c r="BH744" s="60"/>
      <c r="BI744" s="58"/>
      <c r="BJ744" s="33"/>
      <c r="BK744" s="65"/>
      <c r="BL744" s="44"/>
      <c r="BM744" s="64"/>
      <c r="BN744" s="58"/>
      <c r="BO744" s="58"/>
      <c r="BP744" s="64"/>
      <c r="BQ744" s="59"/>
    </row>
    <row r="745" spans="1:69" x14ac:dyDescent="0.3">
      <c r="A745" s="45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74"/>
      <c r="AZ745" s="46"/>
      <c r="BA745" s="46"/>
      <c r="BB745" s="46"/>
      <c r="BC745" s="46"/>
      <c r="BD745" s="46"/>
      <c r="BE745" s="46"/>
      <c r="BF745" s="46"/>
      <c r="BG745" s="60"/>
      <c r="BH745" s="60"/>
      <c r="BI745" s="58"/>
      <c r="BJ745" s="33"/>
      <c r="BK745" s="65"/>
      <c r="BL745" s="44"/>
      <c r="BM745" s="64"/>
      <c r="BN745" s="58"/>
      <c r="BO745" s="58"/>
      <c r="BP745" s="64"/>
      <c r="BQ745" s="59"/>
    </row>
    <row r="746" spans="1:69" x14ac:dyDescent="0.3">
      <c r="A746" s="45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74"/>
      <c r="AZ746" s="46"/>
      <c r="BA746" s="46"/>
      <c r="BB746" s="46"/>
      <c r="BC746" s="46"/>
      <c r="BD746" s="46"/>
      <c r="BE746" s="46"/>
      <c r="BF746" s="46"/>
      <c r="BG746" s="60"/>
      <c r="BH746" s="60"/>
      <c r="BI746" s="58"/>
      <c r="BJ746" s="33"/>
      <c r="BK746" s="65"/>
      <c r="BL746" s="44"/>
      <c r="BM746" s="64"/>
      <c r="BN746" s="58"/>
      <c r="BO746" s="58"/>
      <c r="BP746" s="64"/>
      <c r="BQ746" s="59"/>
    </row>
    <row r="747" spans="1:69" x14ac:dyDescent="0.3">
      <c r="A747" s="45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74"/>
      <c r="AZ747" s="46"/>
      <c r="BA747" s="46"/>
      <c r="BB747" s="46"/>
      <c r="BC747" s="46"/>
      <c r="BD747" s="46"/>
      <c r="BE747" s="46"/>
      <c r="BF747" s="46"/>
      <c r="BG747" s="60"/>
      <c r="BH747" s="60"/>
      <c r="BI747" s="58"/>
      <c r="BJ747" s="33"/>
      <c r="BK747" s="65"/>
      <c r="BL747" s="44"/>
      <c r="BM747" s="64"/>
      <c r="BN747" s="58"/>
      <c r="BO747" s="58"/>
      <c r="BP747" s="64"/>
      <c r="BQ747" s="59"/>
    </row>
    <row r="748" spans="1:69" x14ac:dyDescent="0.3">
      <c r="A748" s="45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74"/>
      <c r="AZ748" s="46"/>
      <c r="BA748" s="46"/>
      <c r="BB748" s="46"/>
      <c r="BC748" s="46"/>
      <c r="BD748" s="46"/>
      <c r="BE748" s="46"/>
      <c r="BF748" s="46"/>
      <c r="BG748" s="60"/>
      <c r="BH748" s="60"/>
      <c r="BI748" s="58"/>
      <c r="BJ748" s="33"/>
      <c r="BK748" s="65"/>
      <c r="BL748" s="44"/>
      <c r="BM748" s="64"/>
      <c r="BN748" s="58"/>
      <c r="BO748" s="58"/>
      <c r="BP748" s="64"/>
      <c r="BQ748" s="59"/>
    </row>
    <row r="749" spans="1:69" x14ac:dyDescent="0.3">
      <c r="A749" s="45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74"/>
      <c r="AZ749" s="46"/>
      <c r="BA749" s="46"/>
      <c r="BB749" s="46"/>
      <c r="BC749" s="46"/>
      <c r="BD749" s="46"/>
      <c r="BE749" s="46"/>
      <c r="BF749" s="46"/>
      <c r="BG749" s="60"/>
      <c r="BH749" s="60"/>
      <c r="BI749" s="58"/>
      <c r="BJ749" s="33"/>
      <c r="BK749" s="65"/>
      <c r="BL749" s="44"/>
      <c r="BM749" s="64"/>
      <c r="BN749" s="58"/>
      <c r="BO749" s="58"/>
      <c r="BP749" s="64"/>
      <c r="BQ749" s="59"/>
    </row>
    <row r="750" spans="1:69" x14ac:dyDescent="0.3">
      <c r="A750" s="45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74"/>
      <c r="AZ750" s="46"/>
      <c r="BA750" s="46"/>
      <c r="BB750" s="46"/>
      <c r="BC750" s="46"/>
      <c r="BD750" s="46"/>
      <c r="BE750" s="46"/>
      <c r="BF750" s="46"/>
      <c r="BG750" s="60"/>
      <c r="BH750" s="60"/>
      <c r="BI750" s="58"/>
      <c r="BJ750" s="33"/>
      <c r="BK750" s="65"/>
      <c r="BL750" s="44"/>
      <c r="BM750" s="64"/>
      <c r="BN750" s="58"/>
      <c r="BO750" s="58"/>
      <c r="BP750" s="64"/>
      <c r="BQ750" s="59"/>
    </row>
  </sheetData>
  <autoFilter ref="A5:BQ196" xr:uid="{0739AAAC-89A0-4907-B1C9-C9A11AC67F15}">
    <filterColumn colId="60">
      <filters>
        <filter val="Visited"/>
      </filters>
    </filterColumn>
    <filterColumn colId="63">
      <customFilters>
        <customFilter operator="notEqual" val=" "/>
      </customFilters>
    </filterColumn>
  </autoFilter>
  <conditionalFormatting sqref="BQ7:BQ12 BQ15:BQ16 BQ19:BQ20 BQ22:BQ23 BQ25 BQ29 BQ32:BQ34 BQ42:BQ53 BQ55:BQ62 BQ64:BQ68 BQ71 BQ74:BQ79 BQ81 BQ83 BQ87 BQ92:BQ94 BQ98:BQ99 BQ102 BQ105:BQ107 BQ110 BQ114 BQ116 BQ118 BQ121:BQ123 BQ125:BQ127 BQ129 BQ133 BQ137:BQ140 BQ142:BQ143 BQ146 BQ148 BQ153:BQ154 BQ159:BQ160 BQ162 BQ166 BQ171:BQ172 BQ178:BQ192 BQ194:BQ196">
    <cfRule type="colorScale" priority="5">
      <colorScale>
        <cfvo type="percent" val="0"/>
        <cfvo type="percentile" val="90"/>
        <color rgb="FFFF0000"/>
        <color rgb="FFFFEF9C"/>
      </colorScale>
    </cfRule>
  </conditionalFormatting>
  <conditionalFormatting sqref="BQ13:BQ14 BQ39 BQ41 BQ63 BQ69 BQ101 BQ120 BQ124 BQ147 BQ158">
    <cfRule type="colorScale" priority="3">
      <colorScale>
        <cfvo type="percent" val="0"/>
        <cfvo type="percentile" val="90"/>
        <color rgb="FFFF0000"/>
        <color rgb="FFFFEF9C"/>
      </colorScale>
    </cfRule>
  </conditionalFormatting>
  <conditionalFormatting sqref="BQ17:BQ18 BQ21 BQ27:BQ28 BQ30 BQ37 BQ70 BQ111:BQ112 BQ151">
    <cfRule type="colorScale" priority="4">
      <colorScale>
        <cfvo type="percent" val="0"/>
        <cfvo type="percentile" val="90"/>
        <color rgb="FFFF0000"/>
        <color rgb="FFFFEF9C"/>
      </colorScale>
    </cfRule>
  </conditionalFormatting>
  <conditionalFormatting sqref="BQ24">
    <cfRule type="colorScale" priority="1">
      <colorScale>
        <cfvo type="percent" val="0"/>
        <cfvo type="percentile" val="90"/>
        <color rgb="FFFF0000"/>
        <color rgb="FFFFEF9C"/>
      </colorScale>
    </cfRule>
  </conditionalFormatting>
  <conditionalFormatting sqref="BQ115 BQ26 BQ141 BQ155 BQ167:BQ168">
    <cfRule type="colorScale" priority="2">
      <colorScale>
        <cfvo type="percent" val="0"/>
        <cfvo type="percentile" val="90"/>
        <color rgb="FFFF0000"/>
        <color rgb="FFFFEF9C"/>
      </colorScale>
    </cfRule>
  </conditionalFormatting>
  <dataValidations count="5">
    <dataValidation type="list" allowBlank="1" showInputMessage="1" showErrorMessage="1" sqref="BN6:BN750" xr:uid="{397AEF20-539F-495D-9959-D5A621024D50}">
      <formula1>"Yes,No,NA"</formula1>
    </dataValidation>
    <dataValidation type="list" allowBlank="1" showInputMessage="1" showErrorMessage="1" sqref="BI6:BI750" xr:uid="{F030BC52-3C1A-40BB-A75B-95D9751284BF}">
      <formula1>"Visited,Not Visited"</formula1>
    </dataValidation>
    <dataValidation type="list" allowBlank="1" showInputMessage="1" showErrorMessage="1" sqref="BJ6:BJ750" xr:uid="{453790B9-7B1D-4ADC-BACF-01326174E963}">
      <formula1>"Borrower,Borrower Not Available,Borrower Migrated,Borrower Family Member"</formula1>
    </dataValidation>
    <dataValidation type="list" allowBlank="1" showInputMessage="1" showErrorMessage="1" sqref="BL6:BL75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750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O6 O9 O153 O7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Fraud Investigation Report</vt:lpstr>
      <vt:lpstr>Staff Cash Embezzlement</vt:lpstr>
      <vt:lpstr>Borrower Wise Details </vt:lpstr>
      <vt:lpstr>Sheet1</vt:lpstr>
      <vt:lpstr>Sheet2</vt:lpstr>
      <vt:lpstr>Sheet3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2025-07-29T11:25:30Z</dcterms:modified>
</cp:coreProperties>
</file>