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CSS Ashthawan/"/>
    </mc:Choice>
  </mc:AlternateContent>
  <xr:revisionPtr revIDLastSave="33" documentId="8_{6F7DD5FA-CD67-4B29-B513-AB2C1A70DAF4}" xr6:coauthVersionLast="47" xr6:coauthVersionMax="47" xr10:uidLastSave="{BAC6B7AC-C77D-471A-A90B-8722109C34E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<sst xmlns="http://schemas.openxmlformats.org/spreadsheetml/2006/main" count="349" uniqueCount="299">
  <si>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</si>
  <si>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</si>
  <si>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</si>
  <si>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</si>
  <si>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</si>
  <si>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</si>
  <si>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</si>
  <si>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</si>
  <si>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</si>
  <si>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</si>
  <si>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</si>
  <si>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</si>
  <si>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</si>
  <si>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</si>
  <si>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</si>
  <si>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</si>
  <si>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</si>
  <si>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</si>
  <si>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</si>
  <si>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</si>
  <si>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</si>
  <si>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</si>
  <si>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</si>
  <si>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</si>
  <si>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</si>
  <si>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</si>
  <si>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</si>
  <si>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</si>
  <si>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</si>
  <si>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</si>
  <si>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</si>
  <si>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</si>
  <si>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</si>
  <si>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</si>
  <si>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</si>
  <si>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</si>
  <si>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</si>
  <si>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</si>
  <si>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</si>
  <si>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</si>
  <si>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</si>
  <si>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</si>
  <si>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</si>
  <si>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</si>
  <si>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</si>
  <si>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</si>
  <si>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</si>
  <si>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</si>
  <si>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</si>
  <si>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</si>
  <si>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</si>
  <si>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</si>
  <si>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</si>
  <si>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</si>
  <si>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</si>
  <si>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</si>
  <si>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</si>
  <si>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</si>
  <si>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</si>
  <si>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</si>
  <si>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</si>
  <si>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</si>
  <si>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</si>
  <si>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</si>
  <si>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</si>
  <si>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</si>
  <si>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</si>
  <si>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</si>
  <si>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</si>
  <si>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</si>
  <si>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</si>
  <si>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</si>
  <si>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</si>
  <si>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</si>
  <si>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</si>
  <si>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</si>
  <si>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</si>
  <si>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</si>
  <si>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</si>
  <si>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</si>
  <si>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</si>
  <si>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</si>
  <si>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</si>
  <si>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</si>
  <si>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</si>
  <si>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</si>
  <si>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</si>
  <si>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</si>
  <si>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</si>
  <si>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</si>
  <si>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</si>
  <si>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</si>
  <si>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</si>
  <si>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</si>
  <si>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</si>
  <si>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</si>
  <si>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</si>
  <si>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</si>
  <si>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</si>
  <si>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</si>
  <si>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</si>
  <si>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</si>
  <si>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</si>
  <si>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</si>
  <si>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</si>
  <si>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</si>
  <si>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</si>
  <si>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</si>
  <si>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</si>
  <si>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</si>
  <si>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</si>
  <si>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</si>
  <si>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</si>
  <si>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</si>
  <si>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</si>
  <si>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</si>
  <si>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</si>
  <si>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</si>
  <si>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</si>
  <si>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</si>
  <si>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</si>
  <si>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</si>
  <si>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</si>
  <si>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</si>
  <si>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</si>
  <si>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</si>
  <si>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</si>
  <si>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</si>
  <si>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</si>
  <si>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</si>
  <si>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</si>
  <si>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</si>
  <si>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</si>
  <si>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</si>
  <si>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</si>
  <si>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</si>
  <si>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</si>
  <si>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</si>
  <si>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</si>
  <si>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</si>
  <si>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</si>
  <si>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</si>
  <si>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</si>
  <si>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</si>
  <si>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</si>
  <si>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</si>
  <si>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</si>
  <si>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</si>
  <si>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</si>
  <si>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</si>
  <si>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</si>
  <si>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</si>
  <si>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</si>
  <si>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</si>
  <si>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</si>
  <si>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</si>
  <si>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</si>
  <si>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</si>
  <si>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</si>
  <si>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</si>
  <si>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</si>
  <si>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</si>
  <si>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</si>
  <si>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</si>
  <si>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</si>
  <si>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</si>
  <si>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</si>
  <si>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</si>
  <si>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</si>
  <si>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</si>
  <si>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</si>
  <si>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</si>
  <si>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</si>
  <si>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</si>
  <si>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</si>
  <si>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</si>
  <si>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</si>
  <si>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</si>
  <si>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</si>
  <si>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</si>
  <si>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</si>
  <si>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</si>
  <si>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</si>
  <si>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</si>
  <si>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</si>
  <si>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</si>
  <si>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</si>
  <si>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</si>
  <si>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</si>
  <si>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</si>
  <si>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</si>
  <si>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</si>
  <si>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</si>
  <si>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</si>
  <si>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</si>
  <si>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</si>
  <si>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</si>
  <si>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</si>
  <si>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</si>
  <si>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</si>
  <si>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</si>
  <si>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</si>
  <si>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</si>
  <si>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</si>
  <si>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</si>
  <si>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</si>
  <si>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</si>
  <si>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</si>
  <si>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</si>
  <si>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</si>
  <si>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</si>
  <si>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</si>
  <si>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</si>
  <si>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</si>
  <si>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</si>
  <si>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</si>
  <si>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</si>
  <si>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</si>
  <si>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</si>
  <si>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</si>
  <si>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</si>
  <si>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</si>
  <si>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</si>
  <si>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</si>
  <si>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</si>
  <si>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</si>
  <si>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</si>
  <si>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</si>
  <si>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</si>
  <si>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</si>
  <si>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</si>
  <si>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</si>
  <si>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</si>
  <si>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</si>
  <si>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</si>
  <si>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</si>
  <si>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</si>
  <si>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</si>
  <si>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</si>
  <si>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</si>
  <si>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</si>
  <si>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</si>
  <si>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</si>
  <si>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</si>
  <si>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</si>
  <si>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</si>
  <si>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</si>
  <si>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</si>
  <si>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BH3564</t>
  </si>
  <si>
    <t>Ashthawan</t>
  </si>
  <si>
    <t>Lakhisarai</t>
  </si>
  <si>
    <t>Patna</t>
  </si>
  <si>
    <t>Dual Staff</t>
  </si>
  <si>
    <t>Available &amp; Updated</t>
  </si>
  <si>
    <t>Nitish Kumar</t>
  </si>
  <si>
    <t>SF0095862</t>
  </si>
  <si>
    <t>LO</t>
  </si>
  <si>
    <t>Subhash Chandra Bose</t>
  </si>
  <si>
    <t>SF0050671</t>
  </si>
  <si>
    <t>BM</t>
  </si>
  <si>
    <t>North</t>
  </si>
  <si>
    <t>Ramchandrapur</t>
  </si>
  <si>
    <t>SF0092470</t>
  </si>
  <si>
    <t>Gautam Kumar</t>
  </si>
  <si>
    <t>Devi sthan Dighipar Rahui C4</t>
  </si>
  <si>
    <t>painapur tungi sohsarai Anjali gp C4 G2</t>
  </si>
  <si>
    <t>Chetana</t>
  </si>
  <si>
    <t>SSF6205898</t>
  </si>
  <si>
    <t>SC</t>
  </si>
  <si>
    <t>HINDU</t>
  </si>
  <si>
    <t>Agriculture &amp; Farming</t>
  </si>
  <si>
    <t>BASANTI DEVI</t>
  </si>
  <si>
    <t>8298503005</t>
  </si>
  <si>
    <t>29-May-2024</t>
  </si>
  <si>
    <t>Mon</t>
  </si>
  <si>
    <t>GL-1</t>
  </si>
  <si>
    <t>0 Yrs</t>
  </si>
  <si>
    <t>29 May 2024</t>
  </si>
  <si>
    <t>&lt;= 2 Years</t>
  </si>
  <si>
    <t>08-Jul-2024</t>
  </si>
  <si>
    <t>12-Jun-2025</t>
  </si>
  <si>
    <t>Open</t>
  </si>
  <si>
    <t>Boby Kumar/SF0098065</t>
  </si>
  <si>
    <t>Staff Pappu Kumar collected the EMI amount Rs.2240/-on dated :-11/11/2024 which is not posted in FIMO account.</t>
  </si>
  <si>
    <t>Pappu Kumar</t>
  </si>
  <si>
    <t>SF0089483</t>
  </si>
  <si>
    <t>Staff Pappu Kumar collected the EMI amount Rs.2240/- on dated :- 11-11-24 which is not posted in FIMO account.</t>
  </si>
  <si>
    <t>CSS</t>
  </si>
  <si>
    <t>Dilip Sharma/SF0081511</t>
  </si>
  <si>
    <t>Completed-Report Submitted</t>
  </si>
  <si>
    <t>Santosh Swarnkar/SF0032531</t>
  </si>
  <si>
    <t>Vivek Singh/SF0090494</t>
  </si>
  <si>
    <t>Saket Nath Thakur/SF0062081</t>
  </si>
  <si>
    <t>Complaint Lodged</t>
  </si>
  <si>
    <t>FN25-26-01427</t>
  </si>
  <si>
    <t>G1</t>
  </si>
  <si>
    <t>G2</t>
  </si>
  <si>
    <t>Terminated</t>
  </si>
  <si>
    <t>Complaint raised by borrower to css that she paid her emi but still showing od. Post verification it is observed that borrower paid rs.2240/- to Pappu/SF0089483 but he did not post that amount in fimo.
The final fraud amount is rs.2240/-.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</si>
</sst>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45850</v>
      </c>
      <c r="H5" s="107" t="s">
        <v>287</v>
      </c>
      <c r="I5" s="61">
        <v>45856</v>
      </c>
      <c r="J5" s="74" t="str">
        <f>IF('Physical Cash at Safe'!D28="Yes",'Physical Cash at Safe'!E28,IF('Borrower Wise Details'!D5&lt;&gt;"",'Borrower Wise Details'!D5,""))</f>
        <v>FN25-26-01427</v>
      </c>
      <c r="K5" s="81">
        <v>1</v>
      </c>
      <c r="L5" s="82">
        <v>2240</v>
      </c>
      <c r="M5" s="82">
        <v>0</v>
      </c>
      <c r="N5" s="82" t="s">
        <v>288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Pappu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SF0089483</v>
      </c>
      <c r="U5" s="77" t="s">
        <v>297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45856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45856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Pappu Kumar</v>
      </c>
      <c r="E5" s="68" t="str">
        <f>IF(OR('Fraud Investigation Report'!T5="", 'Fraud Investigation Report'!T5=0), "", 'Fraud Investigation Report'!T5)</f>
        <v>SF0089483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FN25-26-01427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45856</v>
      </c>
      <c r="C6" s="18">
        <v>45855</v>
      </c>
      <c r="D6" s="18">
        <v>45856</v>
      </c>
      <c r="E6" s="19">
        <v>0.56944444444444442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44</v>
      </c>
      <c r="C11" s="23">
        <f>B11*A11</f>
        <v>22000</v>
      </c>
      <c r="D11" s="25">
        <v>44</v>
      </c>
      <c r="E11" s="23">
        <f t="shared" ref="E11:E17" si="0">D11*A11</f>
        <v>22000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 x14ac:dyDescent="0.3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4" x14ac:dyDescent="0.3">
      <c r="A14" s="24">
        <v>50</v>
      </c>
      <c r="B14" s="25">
        <v>47</v>
      </c>
      <c r="C14" s="23">
        <f t="shared" si="1"/>
        <v>2350</v>
      </c>
      <c r="D14" s="25">
        <v>47</v>
      </c>
      <c r="E14" s="23">
        <f t="shared" si="0"/>
        <v>2350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16</v>
      </c>
      <c r="C18" s="23">
        <f>B18</f>
        <v>16</v>
      </c>
      <c r="D18" s="27">
        <v>16</v>
      </c>
      <c r="E18" s="28">
        <f>D18</f>
        <v>16</v>
      </c>
    </row>
    <row r="19" spans="1:5" ht="14.4" x14ac:dyDescent="0.3">
      <c r="A19" s="29"/>
      <c r="B19" s="30" t="s">
        <v>76</v>
      </c>
      <c r="C19" s="31">
        <f>SUM(C10:C18)</f>
        <v>27916</v>
      </c>
      <c r="D19" s="30" t="s">
        <v>76</v>
      </c>
      <c r="E19" s="31">
        <f>SUM(E10:E18)</f>
        <v>27916</v>
      </c>
    </row>
    <row r="20" spans="1:5" ht="30" customHeight="1" x14ac:dyDescent="0.3">
      <c r="A20" s="160" t="s">
        <v>97</v>
      </c>
      <c r="B20" s="161"/>
      <c r="C20" s="32">
        <v>27916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7" t="s">
        <v>253</v>
      </c>
      <c r="E32" s="138"/>
    </row>
    <row r="33" spans="1:5" ht="18" customHeight="1" x14ac:dyDescent="0.3">
      <c r="A33" s="37" t="s">
        <v>83</v>
      </c>
      <c r="B33" s="106" t="s">
        <v>295</v>
      </c>
      <c r="C33" s="39" t="s">
        <v>84</v>
      </c>
      <c r="D33" s="131" t="s">
        <v>296</v>
      </c>
      <c r="E33" s="132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33" t="s">
        <v>257</v>
      </c>
      <c r="E34" s="134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33" t="s">
        <v>258</v>
      </c>
      <c r="E35" s="134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294</v>
      </c>
      <c r="E5" s="65">
        <v>45856</v>
      </c>
      <c r="F5" s="38" t="s">
        <v>284</v>
      </c>
      <c r="G5" s="49" t="s">
        <v>285</v>
      </c>
      <c r="H5" s="49" t="s">
        <v>256</v>
      </c>
      <c r="I5" s="120" t="s">
        <v>264</v>
      </c>
      <c r="J5" s="120" t="s">
        <v>267</v>
      </c>
      <c r="K5" s="120" t="s">
        <v>271</v>
      </c>
      <c r="L5" s="11">
        <v>357003320</v>
      </c>
      <c r="M5" s="65" t="s">
        <v>273</v>
      </c>
      <c r="N5" s="124">
        <v>42000</v>
      </c>
      <c r="O5" s="124">
        <v>2240</v>
      </c>
      <c r="P5" s="121" t="s">
        <v>139</v>
      </c>
      <c r="Q5" s="80">
        <v>45607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45853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247</v>
      </c>
      <c r="D5" s="38" t="s">
        <v>251</v>
      </c>
      <c r="E5" s="38" t="s">
        <v>250</v>
      </c>
      <c r="F5" s="38" t="s">
        <v>249</v>
      </c>
      <c r="G5" s="84" t="s">
        <v>248</v>
      </c>
      <c r="H5" s="38" t="s">
        <v>249</v>
      </c>
      <c r="I5" s="84">
        <v>225210</v>
      </c>
      <c r="J5" s="38" t="s">
        <v>261</v>
      </c>
      <c r="K5" s="84">
        <v>225210</v>
      </c>
      <c r="L5" s="84" t="s">
        <v>262</v>
      </c>
      <c r="M5" s="38" t="s">
        <v>263</v>
      </c>
      <c r="N5" s="84">
        <v>494091</v>
      </c>
      <c r="O5" s="84" t="s">
        <v>264</v>
      </c>
      <c r="P5" s="84">
        <v>793320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357003320</v>
      </c>
      <c r="Z5" s="38" t="s">
        <v>271</v>
      </c>
      <c r="AA5" s="108" t="s">
        <v>273</v>
      </c>
      <c r="AB5" s="84">
        <v>42000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2240</v>
      </c>
      <c r="AK5" s="84">
        <v>2240</v>
      </c>
      <c r="AL5" s="108" t="s">
        <v>280</v>
      </c>
      <c r="AM5" s="84">
        <v>14495.1</v>
      </c>
      <c r="AN5" s="112">
        <v>7904.9</v>
      </c>
      <c r="AO5" s="112">
        <v>22400</v>
      </c>
      <c r="AP5" s="112">
        <v>27504.9</v>
      </c>
      <c r="AQ5" s="112">
        <v>4505.1000000000004</v>
      </c>
      <c r="AR5" s="112">
        <v>32010</v>
      </c>
      <c r="AS5" s="112">
        <v>3457.86</v>
      </c>
      <c r="AT5" s="112">
        <v>1022.14</v>
      </c>
      <c r="AU5" s="112">
        <v>4480</v>
      </c>
      <c r="AV5" s="84">
        <v>12</v>
      </c>
      <c r="AW5" s="84"/>
      <c r="AX5" s="84"/>
      <c r="AY5" s="108"/>
      <c r="AZ5" s="84"/>
      <c r="BA5" s="84"/>
      <c r="BB5" s="84" t="s">
        <v>281</v>
      </c>
      <c r="BC5" s="84"/>
      <c r="BD5" s="108"/>
      <c r="BE5" s="84">
        <v>0</v>
      </c>
      <c r="BF5" s="38" t="s">
        <v>267</v>
      </c>
      <c r="BG5" s="84" t="s">
        <v>272</v>
      </c>
      <c r="BH5" s="114" t="s">
        <v>282</v>
      </c>
      <c r="BI5" s="38" t="s">
        <v>110</v>
      </c>
      <c r="BJ5" s="85">
        <v>45856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2025-07-18T08:42:57Z</dcterms:modified>
</cp:coreProperties>
</file>