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2-Aug-25/Katakam Veera Prasad/"/>
    </mc:Choice>
  </mc:AlternateContent>
  <xr:revisionPtr revIDLastSave="596" documentId="8_{3FBF647F-5D9F-4FEC-A389-4BF0F7D8376B}" xr6:coauthVersionLast="47" xr6:coauthVersionMax="47" xr10:uidLastSave="{B9CB8F87-38D0-47C5-B276-04A146B9F44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8" i="20"/>
  <c r="C19" i="20"/>
  <c r="C18" i="20"/>
  <c r="B17" i="20"/>
  <c r="B16" i="20"/>
  <c r="C17" i="20"/>
  <c r="C13" i="20"/>
  <c r="C10" i="20"/>
  <c r="C16" i="20"/>
  <c r="C15" i="20"/>
  <c r="B15" i="20"/>
  <c r="B13" i="20"/>
  <c r="C11" i="20"/>
  <c r="C9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<sst xmlns="http://schemas.openxmlformats.org/spreadsheetml/2006/main" count="133302" uniqueCount="11121">
  <si>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</si>
  <si>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</si>
  <si>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</si>
  <si>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</si>
  <si>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</si>
  <si>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</si>
  <si>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</si>
  <si>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</si>
  <si>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</si>
  <si>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</si>
  <si>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</si>
  <si>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</si>
  <si>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</si>
  <si>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</si>
  <si>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</si>
  <si>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</si>
  <si>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</si>
  <si>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</si>
  <si>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</si>
  <si>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</si>
  <si>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</si>
  <si>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</si>
  <si>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</si>
  <si>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</si>
  <si>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</si>
  <si>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</si>
  <si>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</si>
  <si>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</si>
  <si>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</si>
  <si>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</si>
  <si>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</si>
  <si>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</si>
  <si>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</si>
  <si>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</si>
  <si>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</si>
  <si>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</si>
  <si>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</si>
  <si>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</si>
  <si>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</si>
  <si>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</si>
  <si>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</si>
  <si>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</si>
  <si>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</si>
  <si>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</si>
  <si>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</si>
  <si>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</si>
  <si>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</si>
  <si>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</si>
  <si>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</si>
  <si>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</si>
  <si>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</si>
  <si>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</si>
  <si>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</si>
  <si>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</si>
  <si>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</si>
  <si>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</si>
  <si>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</si>
  <si>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</si>
  <si>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</si>
  <si>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</si>
  <si>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</si>
  <si>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</si>
  <si>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</si>
  <si>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</si>
  <si>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</si>
  <si>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</si>
  <si>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</si>
  <si>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</si>
  <si>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</si>
  <si>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</si>
  <si>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</si>
  <si>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</si>
  <si>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</si>
  <si>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</si>
  <si>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</si>
  <si>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</si>
  <si>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</si>
  <si>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</si>
  <si>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</si>
  <si>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</si>
  <si>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</si>
  <si>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</si>
  <si>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</si>
  <si>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</si>
  <si>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</si>
  <si>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</si>
  <si>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</si>
  <si>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</si>
  <si>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</si>
  <si>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</si>
  <si>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</si>
  <si>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</si>
  <si>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</si>
  <si>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</si>
  <si>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</si>
  <si>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</si>
  <si>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</si>
  <si>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</si>
  <si>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</si>
  <si>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</si>
  <si>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</si>
  <si>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</si>
  <si>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</si>
  <si>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</si>
  <si>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</si>
  <si>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</si>
  <si>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</si>
  <si>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</si>
  <si>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</si>
  <si>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</si>
  <si>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</si>
  <si>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</si>
  <si>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</si>
  <si>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</si>
  <si>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</si>
  <si>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</si>
  <si>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</si>
  <si>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</si>
  <si>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</si>
  <si>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</si>
  <si>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</si>
  <si>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</si>
  <si>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</si>
  <si>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</si>
  <si>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</si>
  <si>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</si>
  <si>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</si>
  <si>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</si>
  <si>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</si>
  <si>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</si>
  <si>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</si>
  <si>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</si>
  <si>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</si>
  <si>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</si>
  <si>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</si>
  <si>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</si>
  <si>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</si>
  <si>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</si>
  <si>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</si>
  <si>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</si>
  <si>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</si>
  <si>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</si>
  <si>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</si>
  <si>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</si>
  <si>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</si>
  <si>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</si>
  <si>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</si>
  <si>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</si>
  <si>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</si>
  <si>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</si>
  <si>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</si>
  <si>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</si>
  <si>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</si>
  <si>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</si>
  <si>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</si>
  <si>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</si>
  <si>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</si>
  <si>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</si>
  <si>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</si>
  <si>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</si>
  <si>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</si>
  <si>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</si>
  <si>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</si>
  <si>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</si>
  <si>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</si>
  <si>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</si>
  <si>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</si>
  <si>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</si>
  <si>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</si>
  <si>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</si>
  <si>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</si>
  <si>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</si>
  <si>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</si>
  <si>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</si>
  <si>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</si>
  <si>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</si>
  <si>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</si>
  <si>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</si>
  <si>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</si>
  <si>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</si>
  <si>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</si>
  <si>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</si>
  <si>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</si>
  <si>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</si>
  <si>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</si>
  <si>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</si>
  <si>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</si>
  <si>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</si>
  <si>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</si>
  <si>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</si>
  <si>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</si>
  <si>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</si>
  <si>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</si>
  <si>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</si>
  <si>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</si>
  <si>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</si>
  <si>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</si>
  <si>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</si>
  <si>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</si>
  <si>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</si>
  <si>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</si>
  <si>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</si>
  <si>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</si>
  <si>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</si>
  <si>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</si>
  <si>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</si>
  <si>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</si>
  <si>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</si>
  <si>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</si>
  <si>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</si>
  <si>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</si>
  <si>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</si>
  <si>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</si>
  <si>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</si>
  <si>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</si>
  <si>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</si>
  <si>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</si>
  <si>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</si>
  <si>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</si>
  <si>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</si>
  <si>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</si>
  <si>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</si>
  <si>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</si>
  <si>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</si>
  <si>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</si>
  <si>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</si>
  <si>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</si>
  <si>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</si>
  <si>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</si>
  <si>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</si>
  <si>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</si>
  <si>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</si>
  <si>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</si>
  <si>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</si>
  <si>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</si>
  <si>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</si>
  <si>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</si>
  <si>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</si>
  <si>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</si>
  <si>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</si>
  <si>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</si>
  <si>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</si>
  <si>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</si>
  <si>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</si>
  <si>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</si>
  <si>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</si>
  <si>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</si>
  <si>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</si>
  <si>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</si>
  <si>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</si>
  <si>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</si>
  <si>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</si>
  <si>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</si>
  <si>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</si>
  <si>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</si>
  <si>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</si>
  <si>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</si>
  <si>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</si>
  <si>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</si>
  <si>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</si>
  <si>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</si>
  <si>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</si>
  <si>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</si>
  <si>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</si>
  <si>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</si>
  <si>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</si>
  <si>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</si>
  <si>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</si>
  <si>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</si>
  <si>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</si>
  <si>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</si>
  <si>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</si>
  <si>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</si>
  <si>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</si>
  <si>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</si>
  <si>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</si>
  <si>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</si>
  <si>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</si>
  <si>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</si>
  <si>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</si>
  <si>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</si>
  <si>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</si>
  <si>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</si>
  <si>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</si>
  <si>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</si>
  <si>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</si>
  <si>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</si>
  <si>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</si>
  <si>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</si>
  <si>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</si>
  <si>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</si>
  <si>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</si>
  <si>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</si>
  <si>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</si>
  <si>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</si>
  <si>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</si>
  <si>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</si>
  <si>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</si>
  <si>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</si>
  <si>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</si>
  <si>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</si>
  <si>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</si>
  <si>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</si>
  <si>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</si>
  <si>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</si>
  <si>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</si>
  <si>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</si>
  <si>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</si>
  <si>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</si>
  <si>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</si>
  <si>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</si>
  <si>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</si>
  <si>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</si>
  <si>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</si>
  <si>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</si>
  <si>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</si>
  <si>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</si>
  <si>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</si>
  <si>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</si>
  <si>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</si>
  <si>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</si>
  <si>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</si>
  <si>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</si>
  <si>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</si>
  <si>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</si>
  <si>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</si>
  <si>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</si>
  <si>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</si>
  <si>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</si>
  <si>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</si>
  <si>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</si>
  <si>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</si>
  <si>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</si>
  <si>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</si>
  <si>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</si>
  <si>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</si>
  <si>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</si>
  <si>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</si>
  <si>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</si>
  <si>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</si>
  <si>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</si>
  <si>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</si>
  <si>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</si>
  <si>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</si>
  <si>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</si>
  <si>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</si>
  <si>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</si>
  <si>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</si>
  <si>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</si>
  <si>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</si>
  <si>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</si>
  <si>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</si>
  <si>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</si>
  <si>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</si>
  <si>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</si>
  <si>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</si>
  <si>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</si>
  <si>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</si>
  <si>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</si>
  <si>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</si>
  <si>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</si>
  <si>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</si>
  <si>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</si>
  <si>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</si>
  <si>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</si>
  <si>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</si>
  <si>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</si>
  <si>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</si>
  <si>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</si>
  <si>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</si>
  <si>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</si>
  <si>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</si>
  <si>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</si>
  <si>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</si>
  <si>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</si>
  <si>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</si>
  <si>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</si>
  <si>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</si>
  <si>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</si>
  <si>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</si>
  <si>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</si>
  <si>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</si>
  <si>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</si>
  <si>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</si>
  <si>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</si>
  <si>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</si>
  <si>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</si>
  <si>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</si>
  <si>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</si>
  <si>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</si>
  <si>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</si>
  <si>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</si>
  <si>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</si>
  <si>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</si>
  <si>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</si>
  <si>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</si>
  <si>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</si>
  <si>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</si>
  <si>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</si>
  <si>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</si>
  <si>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</si>
  <si>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</si>
  <si>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</si>
  <si>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</si>
  <si>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</si>
  <si>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</si>
  <si>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</si>
  <si>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</si>
  <si>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</si>
  <si>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</si>
  <si>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</si>
  <si>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</si>
  <si>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</si>
  <si>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</si>
  <si>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</si>
  <si>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</si>
  <si>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</si>
  <si>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</si>
  <si>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</si>
  <si>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</si>
  <si>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</si>
  <si>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</si>
  <si>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</si>
  <si>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</si>
  <si>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</si>
  <si>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</si>
  <si>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</si>
  <si>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</si>
  <si>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</si>
  <si>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</si>
  <si>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</si>
  <si>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</si>
  <si>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</si>
  <si>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</si>
  <si>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</si>
  <si>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</si>
  <si>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</si>
  <si>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</si>
  <si>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</si>
  <si>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</si>
  <si>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</si>
  <si>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</si>
  <si>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</si>
  <si>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</si>
  <si>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</si>
  <si>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</si>
  <si>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</si>
  <si>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</si>
  <si>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</si>
  <si>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</si>
  <si>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</si>
  <si>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</si>
  <si>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</si>
  <si>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</si>
  <si>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</si>
  <si>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</si>
  <si>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</si>
  <si>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</si>
  <si>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</si>
  <si>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</si>
  <si>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</si>
  <si>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</si>
  <si>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</si>
  <si>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</si>
  <si>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</si>
  <si>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</si>
  <si>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</si>
  <si>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</si>
  <si>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</si>
  <si>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</si>
  <si>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</si>
  <si>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</si>
  <si>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</si>
  <si>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</si>
  <si>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</si>
  <si>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</si>
  <si>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</si>
  <si>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</si>
  <si>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</si>
  <si>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</si>
  <si>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</si>
  <si>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</si>
  <si>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</si>
  <si>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</si>
  <si>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</si>
  <si>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</si>
  <si>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</si>
  <si>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</si>
  <si>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</si>
  <si>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</si>
  <si>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</si>
  <si>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</si>
  <si>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</si>
  <si>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</si>
  <si>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</si>
  <si>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</si>
  <si>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</si>
  <si>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</si>
  <si>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</si>
  <si>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</si>
  <si>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</si>
  <si>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</si>
  <si>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</si>
  <si>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</si>
  <si>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</si>
  <si>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</si>
  <si>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</si>
  <si>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</si>
  <si>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</si>
  <si>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</si>
  <si>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</si>
  <si>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</si>
  <si>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</si>
  <si>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</si>
  <si>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</si>
  <si>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</si>
  <si>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</si>
  <si>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</si>
  <si>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</si>
  <si>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</si>
  <si>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</si>
  <si>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</si>
  <si>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</si>
  <si>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</si>
  <si>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</si>
  <si>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</si>
  <si>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</si>
  <si>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</si>
  <si>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</si>
  <si>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</si>
  <si>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</si>
  <si>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</si>
  <si>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</si>
  <si>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</si>
  <si>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</si>
  <si>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</si>
  <si>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</si>
  <si>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</si>
  <si>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</si>
  <si>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</si>
  <si>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</si>
  <si>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</si>
  <si>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</si>
  <si>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</si>
  <si>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</si>
  <si>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</si>
  <si>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</si>
  <si>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</si>
  <si>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</si>
  <si>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</si>
  <si>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</si>
  <si>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</si>
  <si>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</si>
  <si>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</si>
  <si>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</si>
  <si>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</si>
  <si>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</si>
  <si>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</si>
  <si>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</si>
  <si>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</si>
  <si>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</si>
  <si>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</si>
  <si>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</si>
  <si>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</si>
  <si>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</si>
  <si>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</si>
  <si>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</si>
  <si>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</si>
  <si>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</si>
  <si>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</si>
  <si>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</si>
  <si>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</si>
  <si>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</si>
  <si>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</si>
  <si>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</si>
  <si>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</si>
  <si>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</si>
  <si>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</si>
  <si>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</si>
  <si>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</si>
  <si>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</si>
  <si>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</si>
  <si>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</si>
  <si>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</si>
  <si>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</si>
  <si>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</si>
  <si>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</si>
  <si>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</si>
  <si>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</si>
  <si>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</si>
  <si>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</si>
  <si>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</si>
  <si>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</si>
  <si>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</si>
  <si>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</si>
  <si>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</si>
  <si>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</si>
  <si>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</si>
  <si>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</si>
  <si>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</si>
  <si>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</si>
  <si>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</si>
  <si>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</si>
  <si>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</si>
  <si>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</si>
  <si>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</si>
  <si>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</si>
  <si>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</si>
  <si>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</si>
  <si>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</si>
  <si>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</si>
  <si>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</si>
  <si>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</si>
  <si>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</si>
  <si>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</si>
  <si>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</si>
  <si>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</si>
  <si>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</si>
  <si>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</si>
  <si>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</si>
  <si>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</si>
  <si>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</si>
  <si>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</si>
  <si>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</si>
  <si>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</si>
  <si>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</si>
  <si>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</si>
  <si>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</si>
  <si>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</si>
  <si>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</si>
  <si>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</si>
  <si>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</si>
  <si>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</si>
  <si>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</si>
  <si>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</si>
  <si>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</si>
  <si>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</si>
  <si>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</si>
  <si>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</si>
  <si>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</si>
  <si>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</si>
  <si>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</si>
  <si>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</si>
  <si>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</si>
  <si>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</si>
  <si>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</si>
  <si>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</si>
  <si>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</si>
  <si>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</si>
  <si>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</si>
  <si>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</si>
  <si>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</si>
  <si>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</si>
  <si>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</si>
  <si>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</si>
  <si>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</si>
  <si>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</si>
  <si>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</si>
  <si>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</si>
  <si>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</si>
  <si>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</si>
  <si>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</si>
  <si>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</si>
  <si>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</si>
  <si>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</si>
  <si>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</si>
  <si>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</si>
  <si>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</si>
  <si>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</si>
  <si>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</si>
  <si>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</si>
  <si>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</si>
  <si>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</si>
  <si>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</si>
  <si>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</si>
  <si>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</si>
  <si>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</si>
  <si>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</si>
  <si>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</si>
  <si>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</si>
  <si>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</si>
  <si>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</si>
  <si>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</si>
  <si>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</si>
  <si>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</si>
  <si>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</si>
  <si>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</si>
  <si>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</si>
  <si>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</si>
  <si>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</si>
  <si>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</si>
  <si>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</si>
  <si>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</si>
  <si>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</si>
  <si>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</si>
  <si>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</si>
  <si>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</si>
  <si>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</si>
  <si>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</si>
  <si>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</si>
  <si>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</si>
  <si>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</si>
  <si>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</si>
  <si>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</si>
  <si>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</si>
  <si>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</si>
  <si>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</si>
  <si>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</si>
  <si>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</si>
  <si>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</si>
  <si>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</si>
  <si>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</si>
  <si>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</si>
  <si>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</si>
  <si>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</si>
  <si>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</si>
  <si>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</si>
  <si>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</si>
  <si>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</si>
  <si>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</si>
  <si>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</si>
  <si>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</si>
  <si>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</si>
  <si>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</si>
  <si>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</si>
  <si>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</si>
  <si>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</si>
  <si>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</si>
  <si>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</si>
  <si>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</si>
  <si>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</si>
  <si>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</si>
  <si>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</si>
  <si>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</si>
  <si>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</si>
  <si>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</si>
  <si>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</si>
  <si>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</si>
  <si>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</si>
  <si>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</si>
  <si>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</si>
  <si>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</si>
  <si>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</si>
  <si>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</si>
  <si>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</si>
  <si>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</si>
  <si>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</si>
  <si>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</si>
  <si>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</si>
  <si>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</si>
  <si>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</si>
  <si>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</si>
  <si>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</si>
  <si>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</si>
  <si>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</si>
  <si>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</si>
  <si>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</si>
  <si>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</si>
  <si>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</si>
  <si>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</si>
  <si>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</si>
  <si>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</si>
  <si>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</si>
  <si>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</si>
  <si>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</si>
  <si>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</si>
  <si>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</si>
  <si>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</si>
  <si>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</si>
  <si>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</si>
  <si>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</si>
  <si>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</si>
  <si>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</si>
  <si>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</si>
  <si>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</si>
  <si>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</si>
  <si>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</si>
  <si>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</si>
  <si>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</si>
  <si>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</si>
  <si>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</si>
  <si>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</si>
  <si>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</si>
  <si>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</si>
  <si>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</si>
  <si>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</si>
  <si>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</si>
  <si>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</si>
  <si>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</si>
  <si>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</si>
  <si>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</si>
  <si>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</si>
  <si>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</si>
  <si>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</si>
  <si>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</si>
  <si>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</si>
  <si>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</si>
  <si>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</si>
  <si>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</si>
  <si>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</si>
  <si>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</si>
  <si>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</si>
  <si>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</si>
  <si>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</si>
  <si>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</si>
  <si>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</si>
  <si>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</si>
  <si>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</si>
  <si>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</si>
  <si>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</si>
  <si>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</si>
  <si>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</si>
  <si>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</si>
  <si>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</si>
  <si>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</si>
  <si>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</si>
  <si>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</si>
  <si>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</si>
  <si>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</si>
  <si>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</si>
  <si>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</si>
  <si>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</si>
  <si>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</si>
  <si>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</si>
  <si>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</si>
  <si>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</si>
  <si>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</si>
  <si>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</si>
  <si>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</si>
  <si>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</si>
  <si>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</si>
  <si>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</si>
  <si>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</si>
  <si>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</si>
  <si>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</si>
  <si>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</si>
  <si>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</si>
  <si>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</si>
  <si>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</si>
  <si>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</si>
  <si>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</si>
  <si>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</si>
  <si>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</si>
  <si>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</si>
  <si>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</si>
  <si>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</si>
  <si>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</si>
  <si>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</si>
  <si>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</si>
  <si>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</si>
  <si>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</si>
  <si>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</si>
  <si>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</si>
  <si>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</si>
  <si>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</si>
  <si>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</si>
  <si>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</si>
  <si>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</si>
  <si>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</si>
  <si>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</si>
  <si>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</si>
  <si>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</si>
  <si>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</si>
  <si>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</si>
  <si>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</si>
  <si>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</si>
  <si>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</si>
  <si>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</si>
  <si>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</si>
  <si>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</si>
  <si>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</si>
  <si>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</si>
  <si>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</si>
  <si>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</si>
  <si>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</si>
  <si>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</si>
  <si>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</si>
  <si>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</si>
  <si>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</si>
  <si>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</si>
  <si>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</si>
  <si>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</si>
  <si>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</si>
  <si>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</si>
  <si>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</si>
  <si>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</si>
  <si>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</si>
  <si>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</si>
  <si>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</si>
  <si>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</si>
  <si>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</si>
  <si>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</si>
  <si>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</si>
  <si>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</si>
  <si>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</si>
  <si>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</si>
  <si>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</si>
  <si>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</si>
  <si>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</si>
  <si>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</si>
  <si>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</si>
  <si>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</si>
  <si>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</si>
  <si>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</si>
  <si>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</si>
  <si>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</si>
  <si>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</si>
  <si>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</si>
  <si>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</si>
  <si>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</si>
  <si>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</si>
  <si>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</si>
  <si>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</si>
  <si>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</si>
  <si>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</si>
  <si>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</si>
  <si>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</si>
  <si>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</si>
  <si>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</si>
  <si>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</si>
  <si>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</si>
  <si>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</si>
  <si>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</si>
  <si>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</si>
  <si>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</si>
  <si>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</si>
  <si>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</si>
  <si>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</si>
  <si>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</si>
  <si>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</si>
  <si>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</si>
  <si>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</si>
  <si>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</si>
  <si>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</si>
  <si>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</si>
  <si>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</si>
  <si>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</si>
  <si>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</si>
  <si>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</si>
  <si>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</si>
  <si>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</si>
  <si>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</si>
  <si>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</si>
  <si>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</si>
  <si>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</si>
  <si>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</si>
  <si>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</si>
  <si>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</si>
  <si>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</si>
  <si>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</si>
  <si>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</si>
  <si>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</si>
  <si>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</si>
  <si>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</si>
  <si>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</si>
  <si>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</si>
  <si>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</si>
  <si>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</si>
  <si>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</si>
  <si>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</si>
  <si>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</si>
  <si>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</si>
  <si>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</si>
  <si>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</si>
  <si>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</si>
  <si>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</si>
  <si>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</si>
  <si>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</si>
  <si>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</si>
  <si>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</si>
  <si>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</si>
  <si>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</si>
  <si>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</si>
  <si>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</si>
  <si>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</si>
  <si>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</si>
  <si>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</si>
  <si>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</si>
  <si>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</si>
  <si>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</si>
  <si>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</si>
  <si>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</si>
  <si>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</si>
  <si>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</si>
  <si>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</si>
  <si>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</si>
  <si>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</si>
  <si>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</si>
  <si>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</si>
  <si>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</si>
  <si>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</si>
  <si>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</si>
  <si>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</si>
  <si>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</si>
  <si>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</si>
  <si>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</si>
  <si>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</si>
  <si>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</si>
  <si>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</si>
  <si>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</si>
  <si>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</si>
  <si>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</si>
  <si>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</si>
  <si>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</si>
  <si>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</si>
  <si>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</si>
  <si>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</si>
  <si>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</si>
  <si>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</si>
  <si>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</si>
  <si>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</si>
  <si>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</si>
  <si>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</si>
  <si>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</si>
  <si>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</si>
  <si>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</si>
  <si>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</si>
  <si>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</si>
  <si>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</si>
  <si>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</si>
  <si>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</si>
  <si>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</si>
  <si>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</si>
  <si>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</si>
  <si>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</si>
  <si>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</si>
  <si>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</si>
  <si>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</si>
  <si>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</si>
  <si>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</si>
  <si>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</si>
  <si>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</si>
  <si>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</si>
  <si>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</si>
  <si>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</si>
  <si>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</si>
  <si>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</si>
  <si>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</si>
  <si>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</si>
  <si>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</si>
  <si>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</si>
  <si>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</si>
  <si>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</si>
  <si>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</si>
  <si>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</si>
  <si>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</si>
  <si>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</si>
  <si>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</si>
  <si>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</si>
  <si>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</si>
  <si>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</si>
  <si>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</si>
  <si>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</si>
  <si>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</si>
  <si>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</si>
  <si>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</si>
  <si>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</si>
  <si>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</si>
  <si>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</si>
  <si>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</si>
  <si>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</si>
  <si>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</si>
  <si>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</si>
  <si>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</si>
  <si>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</si>
  <si>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</si>
  <si>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</si>
  <si>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</si>
  <si>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</si>
  <si>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</si>
  <si>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</si>
  <si>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</si>
  <si>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</si>
  <si>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</si>
  <si>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</si>
  <si>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</si>
  <si>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</si>
  <si>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</si>
  <si>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</si>
  <si>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</si>
  <si>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</si>
  <si>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</si>
  <si>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</si>
  <si>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</si>
  <si>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</si>
  <si>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</si>
  <si>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</si>
  <si>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</si>
  <si>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</si>
  <si>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</si>
  <si>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</si>
  <si>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</si>
  <si>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</si>
  <si>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</si>
  <si>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</si>
  <si>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</si>
  <si>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</si>
  <si>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</si>
  <si>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</si>
  <si>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</si>
  <si>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</si>
  <si>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</si>
  <si>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</si>
  <si>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</si>
  <si>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</si>
  <si>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</si>
  <si>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</si>
  <si>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</si>
  <si>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</si>
  <si>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</si>
  <si>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</si>
  <si>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</si>
  <si>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</si>
  <si>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</si>
  <si>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</si>
  <si>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</si>
  <si>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</si>
  <si>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</si>
  <si>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</si>
  <si>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</si>
  <si>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</si>
  <si>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</si>
  <si>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</si>
  <si>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</si>
  <si>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</si>
  <si>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</si>
  <si>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</si>
  <si>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</si>
  <si>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</si>
  <si>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</si>
  <si>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</si>
  <si>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</si>
  <si>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</si>
  <si>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</si>
  <si>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</si>
  <si>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</si>
  <si>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</si>
  <si>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</si>
  <si>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</si>
  <si>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</si>
  <si>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</si>
  <si>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</si>
  <si>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</si>
  <si>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</si>
  <si>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</si>
  <si>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</si>
  <si>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</si>
  <si>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</si>
  <si>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</si>
  <si>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</si>
  <si>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</si>
  <si>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</si>
  <si>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</si>
  <si>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</si>
  <si>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</si>
  <si>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</si>
  <si>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</si>
  <si>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</si>
  <si>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</si>
  <si>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</si>
  <si>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</si>
  <si>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</si>
  <si>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</si>
  <si>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</si>
  <si>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</si>
  <si>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</si>
  <si>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</si>
  <si>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</si>
  <si>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</si>
  <si>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</si>
  <si>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</si>
  <si>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</si>
  <si>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</si>
  <si>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</si>
  <si>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</si>
  <si>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</si>
  <si>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</si>
  <si>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</si>
  <si>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</si>
  <si>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</si>
  <si>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</si>
  <si>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</si>
  <si>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</si>
  <si>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</si>
  <si>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</si>
  <si>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</si>
  <si>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</si>
  <si>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</si>
  <si>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</si>
  <si>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</si>
  <si>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</si>
  <si>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</si>
  <si>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</si>
  <si>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</si>
  <si>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</si>
  <si>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</si>
  <si>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</si>
  <si>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</si>
  <si>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</si>
  <si>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</si>
  <si>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</si>
  <si>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</si>
  <si>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</si>
  <si>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</si>
  <si>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</si>
  <si>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</si>
  <si>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</si>
  <si>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</si>
  <si>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</si>
  <si>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</si>
  <si>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</si>
  <si>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</si>
  <si>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</si>
  <si>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</si>
  <si>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</si>
  <si>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</si>
  <si>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</si>
  <si>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</si>
  <si>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</si>
  <si>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</si>
  <si>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</si>
  <si>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</si>
  <si>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</si>
  <si>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</si>
  <si>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</si>
  <si>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</si>
  <si>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</si>
  <si>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</si>
  <si>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</si>
  <si>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</si>
  <si>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</si>
  <si>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</si>
  <si>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</si>
  <si>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</si>
  <si>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</si>
  <si>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</si>
  <si>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</si>
  <si>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</si>
  <si>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</si>
  <si>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</si>
  <si>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</si>
  <si>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</si>
  <si>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</si>
  <si>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</si>
  <si>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</si>
  <si>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</si>
  <si>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</si>
  <si>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</si>
  <si>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</si>
  <si>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</si>
  <si>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</si>
  <si>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</si>
  <si>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</si>
  <si>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</si>
  <si>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</si>
  <si>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</si>
  <si>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</si>
  <si>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</si>
  <si>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</si>
  <si>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</si>
  <si>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</si>
  <si>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</si>
  <si>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</si>
  <si>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</si>
  <si>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</si>
  <si>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</si>
  <si>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</si>
  <si>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</si>
  <si>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</si>
  <si>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</si>
  <si>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</si>
  <si>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</si>
  <si>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</si>
  <si>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</si>
  <si>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</si>
  <si>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</si>
  <si>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</si>
  <si>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</si>
  <si>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</si>
  <si>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</si>
  <si>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</si>
  <si>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</si>
  <si>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</si>
  <si>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</si>
  <si>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</si>
  <si>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</si>
  <si>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</si>
  <si>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</si>
  <si>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</si>
  <si>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</si>
  <si>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</si>
  <si>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</si>
  <si>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</si>
  <si>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</si>
  <si>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</si>
  <si>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</si>
  <si>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</si>
  <si>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</si>
  <si>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</si>
  <si>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</si>
  <si>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</si>
  <si>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</si>
  <si>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</si>
  <si>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</si>
  <si>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</si>
  <si>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</si>
  <si>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</si>
  <si>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</si>
  <si>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</si>
  <si>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</si>
  <si>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</si>
  <si>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</si>
  <si>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</si>
  <si>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</si>
  <si>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</si>
  <si>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</si>
  <si>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</si>
  <si>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</si>
  <si>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</si>
  <si>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</si>
  <si>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</si>
  <si>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</si>
  <si>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</si>
  <si>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</si>
  <si>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</si>
  <si>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</si>
  <si>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</si>
  <si>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</si>
  <si>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</si>
  <si>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</si>
  <si>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</si>
  <si>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</si>
  <si>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</si>
  <si>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</si>
  <si>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</si>
  <si>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</si>
  <si>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</si>
  <si>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</si>
  <si>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</si>
  <si>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</si>
  <si>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</si>
  <si>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</si>
  <si>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</si>
  <si>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</si>
  <si>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</si>
  <si>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</si>
  <si>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</si>
  <si>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</si>
  <si>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</si>
  <si>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</si>
  <si>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</si>
  <si>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</si>
  <si>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</si>
  <si>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</si>
  <si>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</si>
  <si>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</si>
  <si>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</si>
  <si>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</si>
  <si>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</si>
  <si>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</si>
  <si>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</si>
  <si>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</si>
  <si>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</si>
  <si>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</si>
  <si>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</si>
  <si>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</si>
  <si>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</si>
  <si>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</si>
  <si>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</si>
  <si>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</si>
  <si>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</si>
  <si>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</si>
  <si>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</si>
  <si>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</si>
  <si>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</si>
  <si>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</si>
  <si>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</si>
  <si>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</si>
  <si>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</si>
  <si>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</si>
  <si>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</si>
  <si>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</si>
  <si>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</si>
  <si>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</si>
  <si>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</si>
  <si>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</si>
  <si>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</si>
  <si>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</si>
  <si>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</si>
  <si>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</si>
  <si>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</si>
  <si>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</si>
  <si>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</si>
  <si>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</si>
  <si>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</si>
  <si>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</si>
  <si>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</si>
  <si>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</si>
  <si>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</si>
  <si>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</si>
  <si>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</si>
  <si>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</si>
  <si>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</si>
  <si>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</si>
  <si>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</si>
  <si>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</si>
  <si>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</si>
  <si>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</si>
  <si>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</si>
  <si>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</si>
  <si>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</si>
  <si>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</si>
  <si>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</si>
  <si>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</si>
  <si>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</si>
  <si>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</si>
  <si>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</si>
  <si>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</si>
  <si>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</si>
  <si>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</si>
  <si>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</si>
  <si>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</si>
  <si>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</si>
  <si>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</si>
  <si>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</si>
  <si>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</si>
  <si>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</si>
  <si>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</si>
  <si>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</si>
  <si>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</si>
  <si>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</si>
  <si>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</si>
  <si>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</si>
  <si>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</si>
  <si>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</si>
  <si>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</si>
  <si>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</si>
  <si>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</si>
  <si>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</si>
  <si>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</si>
  <si>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</si>
  <si>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</si>
  <si>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</si>
  <si>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</si>
  <si>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</si>
  <si>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</si>
  <si>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</si>
  <si>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</si>
  <si>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</si>
  <si>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</si>
  <si>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</si>
  <si>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</si>
  <si>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</si>
  <si>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</si>
  <si>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</si>
  <si>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</si>
  <si>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</si>
  <si>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</si>
  <si>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</si>
  <si>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</si>
  <si>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</si>
  <si>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</si>
  <si>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</si>
  <si>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</si>
  <si>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</si>
  <si>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</si>
  <si>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</si>
  <si>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</si>
  <si>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</si>
  <si>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</si>
  <si>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</si>
  <si>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</si>
  <si>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</si>
  <si>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</si>
  <si>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</si>
  <si>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</si>
  <si>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</si>
  <si>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</si>
  <si>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</si>
  <si>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</si>
  <si>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</si>
  <si>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</si>
  <si>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</si>
  <si>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</si>
  <si>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</si>
  <si>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</si>
  <si>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</si>
  <si>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</si>
  <si>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</si>
  <si>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</si>
  <si>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</si>
  <si>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</si>
  <si>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</si>
  <si>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</si>
  <si>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</si>
  <si>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</si>
  <si>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</si>
  <si>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</si>
  <si>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</si>
  <si>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</si>
  <si>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</si>
  <si>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</si>
  <si>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</si>
  <si>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</si>
  <si>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</si>
  <si>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</si>
  <si>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</si>
  <si>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</si>
  <si>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</si>
  <si>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</si>
  <si>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</si>
  <si>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</si>
  <si>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</si>
  <si>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</si>
  <si>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</si>
  <si>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</si>
  <si>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</si>
  <si>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</si>
  <si>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</si>
  <si>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</si>
  <si>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</si>
  <si>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</si>
  <si>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</si>
  <si>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</si>
  <si>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</si>
  <si>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</si>
  <si>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</si>
  <si>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</si>
  <si>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</si>
  <si>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</si>
  <si>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</si>
  <si>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</si>
  <si>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</si>
  <si>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</si>
  <si>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</si>
  <si>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</si>
  <si>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</si>
  <si>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</si>
  <si>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</si>
  <si>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</si>
  <si>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</si>
  <si>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</si>
  <si>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</si>
  <si>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</si>
  <si>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</si>
  <si>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</si>
  <si>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</si>
  <si>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</si>
  <si>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</si>
  <si>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</si>
  <si>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</si>
  <si>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</si>
  <si>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</si>
  <si>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</si>
  <si>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</si>
  <si>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</si>
  <si>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</si>
  <si>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</si>
  <si>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</si>
  <si>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</si>
  <si>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</si>
  <si>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</si>
  <si>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</si>
  <si>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</si>
  <si>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</si>
  <si>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</si>
  <si>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</si>
  <si>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</si>
  <si>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</si>
  <si>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</si>
  <si>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</si>
  <si>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</si>
  <si>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</si>
  <si>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</si>
  <si>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</si>
  <si>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</si>
  <si>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</si>
  <si>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</si>
  <si>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</si>
  <si>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</si>
  <si>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</si>
  <si>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</si>
  <si>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</si>
  <si>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</si>
  <si>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</si>
  <si>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</si>
  <si>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</si>
  <si>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</si>
  <si>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</si>
  <si>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</si>
  <si>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</si>
  <si>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</si>
  <si>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</si>
  <si>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</si>
  <si>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</si>
  <si>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</si>
  <si>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</si>
  <si>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</si>
  <si>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</si>
  <si>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</si>
  <si>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</si>
  <si>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</si>
  <si>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</si>
  <si>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</si>
  <si>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</si>
  <si>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</si>
  <si>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</si>
  <si>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</si>
  <si>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</si>
  <si>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</si>
  <si>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</si>
  <si>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</si>
  <si>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</si>
  <si>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</si>
  <si>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</si>
  <si>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</si>
  <si>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</si>
  <si>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</si>
  <si>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</si>
  <si>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</si>
  <si>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</si>
  <si>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</si>
  <si>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</si>
  <si>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</si>
  <si>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</si>
  <si>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</si>
  <si>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</si>
  <si>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</si>
  <si>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</si>
  <si>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</si>
  <si>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</si>
  <si>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</si>
  <si>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</si>
  <si>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</si>
  <si>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</si>
  <si>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</si>
  <si>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</si>
  <si>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</si>
  <si>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</si>
  <si>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</si>
  <si>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</si>
  <si>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</si>
  <si>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</si>
  <si>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</si>
  <si>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</si>
  <si>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</si>
  <si>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</si>
  <si>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</si>
  <si>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</si>
  <si>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</si>
  <si>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</si>
  <si>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</si>
  <si>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</si>
  <si>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</si>
  <si>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</si>
  <si>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</si>
  <si>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</si>
  <si>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</si>
  <si>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</si>
  <si>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</si>
  <si>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</si>
  <si>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</si>
  <si>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</si>
  <si>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</si>
  <si>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</si>
  <si>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</si>
  <si>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</si>
  <si>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</si>
  <si>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</si>
  <si>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</si>
  <si>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</si>
  <si>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</si>
  <si>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</si>
  <si>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</si>
  <si>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</si>
  <si>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</si>
  <si>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</si>
  <si>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</si>
  <si>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</si>
  <si>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</si>
  <si>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</si>
  <si>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</si>
  <si>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</si>
  <si>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</si>
  <si>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</si>
  <si>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</si>
  <si>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</si>
  <si>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</si>
  <si>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</si>
  <si>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</si>
  <si>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</si>
  <si>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</si>
  <si>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</si>
  <si>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</si>
  <si>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</si>
  <si>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</si>
  <si>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</si>
  <si>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</si>
  <si>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</si>
  <si>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</si>
  <si>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</si>
  <si>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</si>
  <si>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</si>
  <si>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</si>
  <si>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</si>
  <si>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</si>
  <si>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</si>
  <si>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</si>
  <si>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</si>
  <si>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</si>
  <si>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</si>
  <si>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</si>
  <si>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</si>
  <si>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</si>
  <si>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</si>
  <si>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</si>
  <si>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</si>
  <si>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</si>
  <si>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</si>
  <si>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</si>
  <si>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</si>
  <si>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</si>
  <si>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</si>
  <si>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</si>
  <si>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</si>
  <si>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</si>
  <si>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</si>
  <si>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</si>
  <si>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</si>
  <si>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</si>
  <si>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</si>
  <si>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</si>
  <si>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</si>
  <si>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</si>
  <si>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</si>
  <si>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</si>
  <si>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</si>
  <si>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</si>
  <si>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</si>
  <si>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</si>
  <si>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</si>
  <si>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</si>
  <si>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</si>
  <si>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</si>
  <si>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</si>
  <si>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</si>
  <si>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</si>
  <si>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</si>
  <si>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</si>
  <si>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</si>
  <si>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</si>
  <si>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</si>
  <si>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</si>
  <si>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</si>
  <si>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</si>
  <si>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</si>
  <si>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</si>
  <si>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</si>
  <si>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</si>
  <si>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</si>
  <si>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</si>
  <si>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</si>
  <si>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</si>
  <si>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</si>
  <si>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</si>
  <si>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</si>
  <si>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</si>
  <si>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</si>
  <si>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</si>
  <si>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</si>
  <si>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</si>
  <si>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</si>
  <si>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</si>
  <si>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</si>
  <si>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</si>
  <si>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</si>
  <si>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</si>
  <si>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</si>
  <si>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</si>
  <si>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</si>
  <si>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</si>
  <si>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</si>
  <si>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</si>
  <si>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</si>
  <si>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</si>
  <si>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</si>
  <si>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</si>
  <si>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</si>
  <si>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</si>
  <si>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</si>
  <si>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</si>
  <si>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</si>
  <si>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</si>
  <si>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</si>
  <si>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</si>
  <si>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</si>
  <si>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</si>
  <si>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</si>
  <si>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</si>
  <si>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</si>
  <si>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</si>
  <si>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</si>
  <si>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</si>
  <si>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</si>
  <si>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</si>
  <si>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</si>
  <si>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</si>
  <si>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</si>
  <si>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</si>
  <si>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</si>
  <si>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</si>
  <si>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</si>
  <si>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</si>
  <si>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</si>
  <si>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</si>
  <si>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</si>
  <si>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</si>
  <si>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</si>
  <si>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</si>
  <si>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</si>
  <si>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</si>
  <si>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</si>
  <si>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</si>
  <si>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</si>
  <si>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</si>
  <si>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</si>
  <si>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</si>
  <si>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</si>
  <si>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</si>
  <si>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</si>
  <si>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</si>
  <si>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</si>
  <si>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</si>
  <si>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</si>
  <si>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</si>
  <si>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</si>
  <si>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</si>
  <si>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</si>
  <si>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</si>
  <si>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</si>
  <si>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</si>
  <si>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</si>
  <si>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</si>
  <si>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</si>
  <si>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</si>
  <si>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</si>
  <si>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</si>
  <si>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</si>
  <si>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</si>
  <si>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</si>
  <si>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</si>
  <si>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</si>
  <si>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</si>
  <si>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</si>
  <si>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</si>
  <si>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</si>
  <si>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</si>
  <si>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</si>
  <si>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</si>
  <si>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</si>
  <si>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</si>
  <si>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</si>
  <si>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</si>
  <si>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</si>
  <si>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</si>
  <si>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</si>
  <si>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</si>
  <si>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</si>
  <si>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</si>
  <si>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</si>
  <si>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</si>
  <si>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</si>
  <si>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</si>
  <si>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</si>
  <si>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</si>
  <si>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</si>
  <si>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</si>
  <si>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</si>
  <si>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</si>
  <si>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</si>
  <si>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</si>
  <si>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</si>
  <si>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</si>
  <si>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</si>
  <si>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</si>
  <si>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</si>
  <si>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</si>
  <si>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</si>
  <si>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</si>
  <si>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</si>
  <si>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</si>
  <si>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</si>
  <si>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</si>
  <si>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</si>
  <si>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</si>
  <si>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</si>
  <si>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</si>
  <si>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</si>
  <si>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</si>
  <si>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</si>
  <si>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</si>
  <si>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</si>
  <si>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</si>
  <si>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</si>
  <si>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</si>
  <si>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</si>
  <si>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</si>
  <si>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</si>
  <si>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</si>
  <si>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</si>
  <si>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</si>
  <si>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</si>
  <si>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</si>
  <si>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</si>
  <si>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</si>
  <si>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</si>
  <si>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</si>
  <si>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</si>
  <si>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</si>
  <si>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</si>
  <si>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</si>
  <si>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</si>
  <si>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</si>
  <si>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</si>
  <si>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</si>
  <si>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</si>
  <si>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</si>
  <si>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</si>
  <si>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</si>
  <si>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</si>
  <si>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</si>
  <si>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</si>
  <si>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</si>
  <si>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</si>
  <si>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</si>
  <si>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</si>
  <si>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</si>
  <si>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</si>
  <si>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</si>
  <si>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</si>
  <si>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</si>
  <si>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</si>
  <si>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</si>
  <si>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</si>
  <si>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</si>
  <si>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</si>
  <si>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</si>
  <si>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</si>
  <si>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</si>
  <si>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</si>
  <si>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</si>
  <si>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</si>
  <si>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</si>
  <si>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</si>
  <si>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</si>
  <si>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</si>
  <si>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</si>
  <si>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</si>
  <si>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</si>
  <si>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</si>
  <si>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</si>
  <si>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</si>
  <si>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</si>
  <si>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</si>
  <si>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</si>
  <si>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</si>
  <si>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</si>
  <si>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</si>
  <si>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</si>
  <si>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</si>
  <si>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</si>
  <si>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</si>
  <si>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</si>
  <si>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</si>
  <si>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</si>
  <si>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</si>
  <si>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</si>
  <si>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</si>
  <si>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</si>
  <si>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</si>
  <si>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</si>
  <si>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</si>
  <si>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</si>
  <si>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</si>
  <si>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</si>
  <si>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</si>
  <si>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</si>
  <si>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</si>
  <si>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</si>
  <si>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</si>
  <si>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</si>
  <si>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</si>
  <si>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</si>
  <si>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</si>
  <si>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</si>
  <si>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</si>
  <si>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</si>
  <si>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</si>
  <si>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</si>
  <si>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</si>
  <si>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</si>
  <si>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</si>
  <si>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</si>
  <si>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</si>
  <si>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</si>
  <si>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</si>
  <si>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</si>
  <si>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</si>
  <si>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</si>
  <si>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</si>
  <si>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</si>
  <si>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</si>
  <si>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</si>
  <si>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</si>
  <si>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</si>
  <si>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</si>
  <si>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</si>
  <si>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</si>
  <si>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</si>
  <si>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</si>
  <si>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</si>
  <si>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</si>
  <si>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</si>
  <si>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</si>
  <si>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</si>
  <si>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</si>
  <si>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</si>
  <si>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</si>
  <si>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</si>
  <si>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</si>
  <si>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</si>
  <si>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</si>
  <si>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</si>
  <si>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</si>
  <si>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</si>
  <si>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</si>
  <si>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</si>
  <si>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</si>
  <si>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</si>
  <si>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</si>
  <si>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</si>
  <si>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</si>
  <si>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</si>
  <si>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</si>
  <si>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</si>
  <si>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</si>
  <si>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</si>
  <si>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</si>
  <si>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</si>
  <si>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</si>
  <si>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</si>
  <si>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</si>
  <si>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</si>
  <si>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</si>
  <si>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</si>
  <si>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</si>
  <si>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</si>
  <si>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</si>
  <si>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</si>
  <si>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</si>
  <si>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</si>
  <si>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</si>
  <si>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</si>
  <si>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</si>
  <si>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</si>
  <si>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</si>
  <si>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</si>
  <si>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</si>
  <si>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</si>
  <si>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</si>
  <si>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</si>
  <si>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</si>
  <si>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</si>
  <si>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</si>
  <si>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</si>
  <si>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</si>
  <si>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</si>
  <si>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</si>
  <si>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</si>
  <si>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</si>
  <si>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</si>
  <si>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</si>
  <si>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</si>
  <si>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</si>
  <si>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</si>
  <si>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</si>
  <si>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</si>
  <si>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</si>
  <si>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</si>
  <si>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</si>
  <si>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</si>
  <si>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</si>
  <si>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</si>
  <si>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</si>
  <si>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</si>
  <si>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</si>
  <si>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</si>
  <si>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</si>
  <si>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</si>
  <si>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</si>
  <si>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</si>
  <si>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</si>
  <si>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</si>
  <si>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</si>
  <si>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</si>
  <si>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</si>
  <si>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</si>
  <si>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</si>
  <si>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</si>
  <si>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</si>
  <si>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</si>
  <si>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</si>
  <si>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</si>
  <si>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</si>
  <si>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</si>
  <si>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</si>
  <si>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</si>
  <si>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</si>
  <si>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</si>
  <si>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</si>
  <si>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</si>
  <si>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</si>
  <si>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</si>
  <si>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</si>
  <si>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</si>
  <si>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</si>
  <si>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</si>
  <si>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</si>
  <si>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</si>
  <si>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</si>
  <si>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</si>
  <si>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</si>
  <si>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</si>
  <si>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</si>
  <si>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</si>
  <si>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</si>
  <si>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</si>
  <si>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</si>
  <si>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</si>
  <si>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</si>
  <si>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</si>
  <si>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</si>
  <si>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</si>
  <si>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</si>
  <si>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</si>
  <si>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</si>
  <si>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</si>
  <si>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</si>
  <si>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</si>
  <si>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</si>
  <si>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</si>
  <si>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</si>
  <si>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</si>
  <si>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</si>
  <si>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</si>
  <si>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</si>
  <si>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</si>
  <si>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</si>
  <si>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</si>
  <si>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</si>
  <si>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</si>
  <si>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</si>
  <si>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</si>
  <si>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</si>
  <si>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</si>
  <si>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</si>
  <si>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</si>
  <si>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</si>
  <si>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</si>
  <si>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</si>
  <si>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</si>
  <si>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</si>
  <si>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</si>
  <si>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</si>
  <si>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</si>
  <si>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</si>
  <si>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</si>
  <si>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</si>
  <si>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</si>
  <si>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</si>
  <si>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</si>
  <si>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</si>
  <si>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</si>
  <si>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</si>
  <si>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</si>
  <si>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</si>
  <si>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</si>
  <si>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</si>
  <si>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</si>
  <si>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</si>
  <si>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</si>
  <si>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</si>
  <si>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</si>
  <si>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</si>
  <si>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</si>
  <si>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</si>
  <si>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</si>
  <si>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</si>
  <si>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</si>
  <si>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</si>
  <si>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</si>
  <si>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</si>
  <si>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</si>
  <si>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</si>
  <si>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</si>
  <si>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</si>
  <si>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</si>
  <si>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</si>
  <si>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</si>
  <si>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</si>
  <si>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</si>
  <si>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</si>
  <si>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</si>
  <si>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</si>
  <si>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</si>
  <si>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</si>
  <si>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</si>
  <si>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</si>
  <si>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</si>
  <si>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</si>
  <si>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</si>
  <si>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</si>
  <si>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</si>
  <si>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</si>
  <si>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</si>
  <si>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</si>
  <si>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</si>
  <si>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</si>
  <si>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</si>
  <si>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</si>
  <si>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</si>
  <si>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</si>
  <si>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</si>
  <si>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</si>
  <si>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</si>
  <si>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</si>
  <si>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</si>
  <si>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</si>
  <si>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</si>
  <si>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</si>
  <si>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</si>
  <si>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</si>
  <si>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</si>
  <si>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</si>
  <si>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</si>
  <si>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</si>
  <si>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</si>
  <si>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</si>
  <si>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</si>
  <si>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</si>
  <si>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</si>
  <si>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</si>
  <si>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</si>
  <si>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</si>
  <si>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</si>
  <si>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</si>
  <si>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</si>
  <si>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</si>
  <si>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</si>
  <si>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</si>
  <si>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</si>
  <si>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</si>
  <si>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</si>
  <si>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</si>
  <si>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</si>
  <si>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</si>
  <si>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</si>
  <si>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</si>
  <si>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</si>
  <si>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</si>
  <si>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</si>
  <si>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</si>
  <si>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</si>
  <si>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</si>
  <si>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</si>
  <si>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</si>
  <si>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</si>
  <si>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</si>
  <si>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</si>
  <si>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</si>
  <si>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</si>
  <si>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</si>
  <si>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</si>
  <si>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</si>
  <si>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</si>
  <si>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</si>
  <si>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</si>
  <si>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</si>
  <si>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</si>
  <si>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</si>
  <si>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</si>
  <si>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</si>
  <si>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</si>
  <si>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</si>
  <si>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</si>
  <si>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</si>
  <si>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</si>
  <si>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</si>
  <si>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</si>
  <si>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</si>
  <si>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</si>
  <si>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</si>
  <si>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</si>
  <si>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</si>
  <si>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</si>
  <si>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</si>
  <si>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</si>
  <si>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</si>
  <si>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</si>
  <si>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</si>
  <si>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</si>
  <si>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</si>
  <si>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</si>
  <si>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</si>
  <si>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</si>
  <si>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</si>
  <si>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</si>
  <si>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</si>
  <si>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</si>
  <si>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</si>
  <si>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</si>
  <si>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</si>
  <si>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</si>
  <si>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</si>
  <si>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</si>
  <si>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</si>
  <si>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</si>
  <si>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</si>
  <si>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</si>
  <si>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</si>
  <si>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</si>
  <si>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</si>
  <si>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</si>
  <si>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</si>
  <si>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</si>
  <si>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</si>
  <si>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</si>
  <si>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</si>
  <si>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</si>
  <si>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</si>
  <si>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</si>
  <si>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</si>
  <si>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</si>
  <si>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</si>
  <si>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</si>
  <si>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</si>
  <si>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</si>
  <si>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</si>
  <si>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</si>
  <si>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</si>
  <si>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</si>
  <si>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</si>
  <si>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</si>
  <si>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</si>
  <si>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</si>
  <si>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</si>
  <si>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</si>
  <si>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</si>
  <si>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</si>
  <si>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</si>
  <si>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</si>
  <si>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</si>
  <si>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</si>
  <si>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</si>
  <si>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</si>
  <si>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</si>
  <si>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</si>
  <si>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</si>
  <si>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</si>
  <si>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</si>
  <si>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</si>
  <si>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</si>
  <si>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</si>
  <si>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</si>
  <si>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</si>
  <si>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</si>
  <si>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</si>
  <si>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</si>
  <si>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</si>
  <si>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</si>
  <si>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</si>
  <si>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</si>
  <si>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</si>
  <si>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</si>
  <si>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</si>
  <si>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</si>
  <si>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</si>
  <si>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</si>
  <si>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</si>
  <si>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</si>
  <si>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</si>
  <si>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</si>
  <si>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</si>
  <si>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</si>
  <si>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</si>
  <si>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</si>
  <si>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</si>
  <si>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</si>
  <si>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</si>
  <si>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</si>
  <si>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</si>
  <si>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</si>
  <si>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</si>
  <si>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</si>
  <si>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</si>
  <si>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</si>
  <si>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</si>
  <si>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</si>
  <si>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</si>
  <si>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</si>
  <si>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</si>
  <si>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</si>
  <si>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</si>
  <si>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</si>
  <si>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</si>
  <si>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</si>
  <si>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</si>
  <si>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</si>
  <si>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</si>
  <si>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</si>
  <si>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</si>
  <si>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</si>
  <si>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</si>
  <si>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</si>
  <si>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</si>
  <si>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</si>
  <si>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</si>
  <si>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</si>
  <si>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</si>
  <si>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</si>
  <si>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</si>
  <si>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</si>
  <si>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</si>
  <si>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</si>
  <si>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</si>
  <si>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</si>
  <si>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</si>
  <si>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</si>
  <si>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</si>
  <si>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</si>
  <si>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</si>
  <si>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</si>
  <si>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</si>
  <si>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</si>
  <si>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</si>
  <si>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</si>
  <si>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</si>
  <si>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</si>
  <si>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</si>
  <si>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</si>
  <si>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</si>
  <si>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</si>
  <si>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</si>
  <si>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</si>
  <si>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</si>
  <si>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</si>
  <si>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</si>
  <si>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</si>
  <si>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</si>
  <si>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</si>
  <si>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</si>
  <si>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</si>
  <si>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</si>
  <si>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</si>
  <si>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</si>
  <si>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</si>
  <si>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</si>
  <si>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</si>
  <si>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</si>
  <si>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</si>
  <si>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</si>
  <si>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</si>
  <si>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</si>
  <si>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</si>
  <si>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</si>
  <si>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</si>
  <si>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</si>
  <si>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</si>
  <si>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</si>
  <si>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</si>
  <si>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</si>
  <si>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</si>
  <si>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</si>
  <si>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</si>
  <si>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</si>
  <si>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</si>
  <si>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</si>
  <si>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</si>
  <si>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</si>
  <si>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</si>
  <si>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</si>
  <si>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</si>
  <si>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</si>
  <si>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</si>
  <si>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</si>
  <si>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</si>
  <si>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</si>
  <si>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</si>
  <si>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</si>
  <si>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</si>
  <si>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</si>
  <si>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</si>
  <si>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</si>
  <si>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</si>
  <si>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</si>
  <si>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</si>
  <si>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</si>
  <si>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</si>
  <si>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</si>
  <si>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</si>
  <si>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</si>
  <si>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</si>
  <si>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</si>
  <si>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</si>
  <si>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</si>
  <si>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</si>
  <si>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</si>
  <si>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</si>
  <si>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</si>
  <si>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</si>
  <si>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</si>
  <si>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</si>
  <si>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</si>
  <si>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</si>
  <si>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</si>
  <si>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</si>
  <si>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</si>
  <si>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</si>
  <si>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</si>
  <si>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</si>
  <si>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</si>
  <si>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</si>
  <si>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</si>
  <si>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</si>
  <si>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</si>
  <si>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</si>
  <si>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</si>
  <si>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</si>
  <si>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</si>
  <si>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</si>
  <si>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</si>
  <si>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</si>
  <si>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</si>
  <si>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</si>
  <si>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</si>
  <si>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</si>
  <si>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</si>
  <si>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</si>
  <si>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</si>
  <si>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</si>
  <si>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</si>
  <si>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</si>
  <si>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</si>
  <si>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</si>
  <si>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</si>
  <si>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</si>
  <si>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</si>
  <si>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</si>
  <si>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</si>
  <si>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</si>
  <si>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</si>
  <si>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</si>
  <si>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</si>
  <si>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</si>
  <si>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</si>
  <si>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</si>
  <si>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</si>
  <si>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</si>
  <si>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</si>
  <si>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</si>
  <si>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</si>
  <si>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</si>
  <si>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</si>
  <si>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</si>
  <si>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</si>
  <si>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</si>
  <si>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</si>
  <si>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</si>
  <si>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</si>
  <si>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</si>
  <si>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</si>
  <si>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</si>
  <si>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</si>
  <si>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</si>
  <si>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</si>
  <si>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</si>
  <si>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</si>
  <si>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</si>
  <si>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</si>
  <si>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</si>
  <si>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</si>
  <si>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</si>
  <si>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</si>
  <si>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</si>
  <si>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</si>
  <si>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</si>
  <si>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</si>
  <si>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</si>
  <si>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</si>
  <si>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</si>
  <si>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</si>
  <si>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</si>
  <si>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</si>
  <si>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</si>
  <si>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</si>
  <si>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</si>
  <si>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</si>
  <si>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</si>
  <si>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</si>
  <si>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</si>
  <si>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</si>
  <si>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</si>
  <si>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</si>
  <si>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</si>
  <si>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</si>
  <si>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</si>
  <si>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</si>
  <si>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</si>
  <si>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</si>
  <si>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</si>
  <si>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</si>
  <si>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</si>
  <si>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</si>
  <si>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</si>
  <si>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</si>
  <si>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</si>
  <si>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</si>
  <si>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</si>
  <si>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</si>
  <si>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</si>
  <si>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</si>
  <si>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</si>
  <si>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</si>
  <si>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</si>
  <si>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</si>
  <si>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</si>
  <si>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</si>
  <si>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</si>
  <si>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</si>
  <si>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</si>
  <si>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</si>
  <si>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</si>
  <si>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</si>
  <si>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</si>
  <si>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</si>
  <si>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</si>
  <si>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</si>
  <si>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</si>
  <si>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</si>
  <si>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</si>
  <si>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</si>
  <si>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</si>
  <si>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</si>
  <si>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</si>
  <si>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</si>
  <si>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</si>
  <si>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</si>
  <si>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</si>
  <si>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</si>
  <si>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</si>
  <si>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</si>
  <si>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</si>
  <si>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</si>
  <si>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</si>
  <si>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</si>
  <si>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</si>
  <si>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</si>
  <si>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</si>
  <si>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</si>
  <si>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</si>
  <si>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</si>
  <si>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</si>
  <si>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</si>
  <si>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</si>
  <si>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</si>
  <si>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</si>
  <si>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</si>
  <si>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</si>
  <si>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</si>
  <si>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</si>
  <si>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</si>
  <si>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</si>
  <si>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</si>
  <si>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</si>
  <si>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</si>
  <si>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</si>
  <si>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</si>
  <si>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</si>
  <si>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</si>
  <si>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</si>
  <si>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</si>
  <si>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</si>
  <si>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</si>
  <si>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</si>
  <si>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</si>
  <si>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</si>
  <si>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</si>
  <si>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</si>
  <si>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</si>
  <si>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</si>
  <si>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</si>
  <si>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</si>
  <si>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</si>
  <si>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</si>
  <si>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</si>
  <si>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</si>
  <si>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</si>
  <si>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</si>
  <si>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</si>
  <si>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</si>
  <si>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</si>
  <si>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</si>
  <si>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</si>
  <si>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</si>
  <si>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</si>
  <si>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</si>
  <si>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</si>
  <si>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</si>
  <si>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</si>
  <si>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</si>
  <si>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</si>
  <si>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</si>
  <si>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</si>
  <si>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</si>
  <si>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</si>
  <si>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</si>
  <si>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</si>
  <si>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</si>
  <si>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</si>
  <si>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</si>
  <si>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</si>
  <si>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</si>
  <si>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</si>
  <si>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</si>
  <si>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</si>
  <si>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</si>
  <si>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</si>
  <si>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</si>
  <si>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</si>
  <si>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</si>
  <si>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</si>
  <si>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</si>
  <si>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</si>
  <si>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</si>
  <si>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</si>
  <si>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</si>
  <si>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</si>
  <si>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</si>
  <si>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</si>
  <si>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</si>
  <si>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</si>
  <si>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</si>
  <si>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</si>
  <si>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</si>
  <si>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</si>
  <si>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</si>
  <si>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</si>
  <si>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</si>
  <si>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</si>
  <si>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</si>
  <si>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</si>
  <si>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</si>
  <si>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</si>
  <si>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</si>
  <si>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</si>
  <si>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</si>
  <si>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</si>
  <si>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</si>
  <si>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</si>
  <si>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</si>
  <si>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</si>
  <si>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</si>
  <si>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</si>
  <si>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</si>
  <si>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</si>
  <si>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</si>
  <si>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</si>
  <si>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</si>
  <si>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</si>
  <si>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</si>
  <si>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</si>
  <si>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</si>
  <si>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</si>
  <si>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</si>
  <si>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</si>
  <si>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</si>
  <si>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</si>
  <si>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</si>
  <si>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</si>
  <si>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</si>
  <si>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</si>
  <si>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</si>
  <si>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</si>
  <si>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</si>
  <si>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</si>
  <si>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</si>
  <si>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</si>
  <si>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</si>
  <si>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</si>
  <si>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</si>
  <si>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</si>
  <si>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</si>
  <si>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</si>
  <si>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</si>
  <si>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</si>
  <si>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</si>
  <si>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</si>
  <si>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</si>
  <si>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</si>
  <si>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</si>
  <si>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</si>
  <si>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</si>
  <si>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</si>
  <si>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</si>
  <si>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</si>
  <si>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</si>
  <si>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</si>
  <si>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</si>
  <si>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</si>
  <si>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</si>
  <si>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</si>
  <si>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</si>
  <si>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</si>
  <si>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</si>
  <si>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</si>
  <si>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</si>
  <si>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</si>
  <si>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</si>
  <si>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</si>
  <si>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</si>
  <si>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</si>
  <si>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</si>
  <si>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</si>
  <si>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</si>
  <si>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</si>
  <si>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</si>
  <si>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</si>
  <si>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</si>
  <si>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</si>
  <si>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</si>
  <si>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</si>
  <si>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</si>
  <si>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</si>
  <si>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</si>
  <si>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</si>
  <si>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</si>
  <si>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</si>
  <si>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</si>
  <si>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</si>
  <si>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</si>
  <si>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</si>
  <si>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</si>
  <si>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</si>
  <si>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</si>
  <si>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</si>
  <si>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</si>
  <si>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</si>
  <si>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</si>
  <si>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</si>
  <si>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</si>
  <si>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</si>
  <si>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</si>
  <si>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</si>
  <si>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</si>
  <si>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</si>
  <si>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</si>
  <si>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</si>
  <si>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</si>
  <si>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</si>
  <si>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</si>
  <si>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</si>
  <si>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</si>
  <si>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</si>
  <si>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</si>
  <si>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</si>
  <si>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</si>
  <si>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</si>
  <si>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</si>
  <si>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</si>
  <si>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</si>
  <si>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</si>
  <si>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</si>
  <si>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</si>
  <si>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</si>
  <si>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</si>
  <si>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</si>
  <si>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</si>
  <si>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</si>
  <si>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</si>
  <si>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</si>
  <si>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</si>
  <si>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</si>
  <si>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</si>
  <si>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</si>
  <si>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</si>
  <si>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</si>
  <si>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</si>
  <si>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</si>
  <si>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</si>
  <si>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</si>
  <si>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</si>
  <si>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</si>
  <si>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</si>
  <si>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</si>
  <si>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</si>
  <si>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</si>
  <si>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</si>
  <si>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</si>
  <si>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</si>
  <si>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</si>
  <si>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</si>
  <si>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</si>
  <si>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</si>
  <si>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</si>
  <si>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</si>
  <si>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</si>
  <si>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</si>
  <si>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</si>
  <si>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</si>
  <si>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</si>
  <si>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</si>
  <si>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</si>
  <si>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</si>
  <si>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</si>
  <si>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</si>
  <si>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</si>
  <si>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</si>
  <si>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</si>
  <si>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</si>
  <si>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</si>
  <si>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</si>
  <si>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</si>
  <si>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</si>
  <si>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</si>
  <si>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</si>
  <si>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</si>
  <si>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</si>
  <si>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</si>
  <si>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</si>
  <si>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</si>
  <si>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</si>
  <si>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</si>
  <si>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</si>
  <si>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</si>
  <si>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</si>
  <si>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</si>
  <si>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</si>
  <si>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</si>
  <si>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</si>
  <si>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</si>
  <si>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</si>
  <si>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</si>
  <si>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</si>
  <si>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</si>
  <si>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</si>
  <si>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</si>
  <si>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</si>
  <si>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</si>
  <si>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</si>
  <si>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</si>
  <si>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</si>
  <si>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</si>
  <si>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</si>
  <si>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</si>
  <si>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</si>
  <si>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</si>
  <si>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</si>
  <si>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</si>
  <si>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</si>
  <si>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</si>
  <si>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</si>
  <si>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</si>
  <si>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</si>
  <si>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</si>
  <si>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</si>
  <si>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</si>
  <si>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</si>
  <si>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</si>
  <si>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</si>
  <si>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</si>
  <si>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</si>
  <si>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</si>
  <si>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</si>
  <si>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</si>
  <si>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</si>
  <si>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</si>
  <si>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</si>
  <si>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</si>
  <si>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</si>
  <si>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</si>
  <si>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</si>
  <si>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</si>
  <si>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</si>
  <si>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</si>
  <si>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</si>
  <si>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</si>
  <si>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</si>
  <si>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</si>
  <si>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</si>
  <si>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</si>
  <si>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</si>
  <si>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</si>
  <si>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</si>
  <si>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</si>
  <si>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</si>
  <si>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</si>
  <si>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</si>
  <si>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</si>
  <si>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</si>
  <si>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</si>
  <si>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</si>
  <si>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</si>
  <si>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</si>
  <si>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</si>
  <si>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</si>
  <si>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</si>
  <si>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</si>
  <si>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</si>
  <si>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</si>
  <si>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</si>
  <si>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</si>
  <si>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</si>
  <si>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</si>
  <si>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</si>
  <si>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</si>
  <si>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</si>
  <si>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</si>
  <si>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</si>
  <si>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</si>
  <si>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</si>
  <si>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</si>
  <si>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</si>
  <si>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</si>
  <si>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</si>
  <si>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</si>
  <si>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</si>
  <si>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</si>
  <si>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</si>
  <si>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</si>
  <si>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</si>
  <si>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</si>
  <si>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</si>
  <si>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</si>
  <si>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</si>
  <si>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</si>
  <si>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</si>
  <si>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</si>
  <si>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</si>
  <si>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</si>
  <si>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</si>
  <si>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</si>
  <si>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</si>
  <si>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</si>
  <si>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</si>
  <si>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</si>
  <si>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</si>
  <si>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</si>
  <si>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</si>
  <si>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</si>
  <si>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</si>
  <si>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</si>
  <si>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</si>
  <si>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</si>
  <si>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</si>
  <si>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</si>
  <si>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</si>
  <si>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</si>
  <si>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</si>
  <si>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</si>
  <si>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</si>
  <si>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</si>
  <si>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</si>
  <si>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</si>
  <si>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</si>
  <si>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</si>
  <si>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</si>
  <si>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</si>
  <si>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</si>
  <si>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</si>
  <si>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</si>
  <si>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</si>
  <si>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</si>
  <si>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</si>
  <si>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</si>
  <si>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</si>
  <si>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</si>
  <si>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</si>
  <si>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</si>
  <si>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</si>
  <si>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</si>
  <si>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</si>
  <si>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</si>
  <si>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</si>
  <si>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</si>
  <si>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</si>
  <si>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</si>
  <si>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</si>
  <si>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</si>
  <si>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</si>
  <si>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</si>
  <si>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</si>
  <si>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</si>
  <si>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</si>
  <si>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</si>
  <si>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</si>
  <si>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</si>
  <si>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</si>
  <si>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</si>
  <si>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</si>
  <si>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</si>
  <si>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</si>
  <si>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</si>
  <si>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</si>
  <si>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</si>
  <si>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</si>
  <si>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</si>
  <si>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</si>
  <si>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</si>
  <si>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</si>
  <si>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</si>
  <si>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</si>
  <si>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</si>
  <si>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</si>
  <si>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</si>
  <si>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</si>
  <si>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</si>
  <si>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</si>
  <si>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</si>
  <si>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</si>
  <si>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</si>
  <si>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</si>
  <si>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</si>
  <si>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</si>
  <si>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</si>
  <si>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</si>
  <si>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</si>
  <si>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</si>
  <si>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</si>
  <si>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</si>
  <si>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</si>
  <si>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</si>
  <si>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</si>
  <si>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</si>
  <si>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</si>
  <si>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</si>
  <si>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</si>
  <si>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</si>
  <si>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</si>
  <si>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</si>
  <si>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</si>
  <si>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</si>
  <si>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</si>
  <si>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</si>
  <si>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</si>
  <si>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</si>
  <si>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</si>
  <si>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</si>
  <si>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</si>
  <si>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</si>
  <si>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</si>
  <si>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</si>
  <si>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</si>
  <si>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</si>
  <si>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</si>
  <si>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</si>
  <si>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</si>
  <si>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</si>
  <si>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</si>
  <si>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</si>
  <si>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</si>
  <si>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</si>
  <si>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</si>
  <si>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</si>
  <si>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</si>
  <si>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</si>
  <si>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</si>
  <si>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</si>
  <si>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</si>
  <si>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</si>
  <si>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</si>
  <si>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</si>
  <si>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</si>
  <si>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</si>
  <si>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</si>
  <si>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</si>
  <si>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</si>
  <si>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</si>
  <si>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</si>
  <si>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</si>
  <si>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</si>
  <si>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</si>
  <si>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</si>
  <si>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</si>
  <si>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</si>
  <si>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</si>
  <si>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</si>
  <si>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</si>
  <si>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</si>
  <si>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</si>
  <si>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</si>
  <si>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</si>
  <si>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</si>
  <si>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</si>
  <si>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</si>
  <si>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</si>
  <si>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</si>
  <si>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</si>
  <si>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</si>
  <si>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</si>
  <si>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</si>
  <si>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</si>
  <si>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</si>
  <si>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</si>
  <si>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</si>
  <si>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</si>
  <si>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</si>
  <si>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</si>
  <si>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</si>
  <si>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</si>
  <si>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</si>
  <si>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</si>
  <si>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</si>
  <si>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</si>
  <si>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</si>
  <si>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</si>
  <si>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</si>
  <si>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</si>
  <si>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</si>
  <si>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</si>
  <si>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</si>
  <si>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</si>
  <si>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</si>
  <si>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</si>
  <si>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</si>
  <si>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</si>
  <si>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</si>
  <si>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</si>
  <si>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</si>
  <si>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</si>
  <si>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</si>
  <si>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</si>
  <si>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</si>
  <si>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</si>
  <si>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</si>
  <si>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</si>
  <si>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</si>
  <si>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</si>
  <si>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</si>
  <si>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</si>
  <si>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</si>
  <si>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</si>
  <si>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</si>
  <si>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</si>
  <si>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</si>
  <si>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</si>
  <si>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</si>
  <si>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</si>
  <si>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</si>
  <si>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</si>
  <si>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</si>
  <si>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</si>
  <si>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</si>
  <si>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</si>
  <si>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</si>
  <si>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</si>
  <si>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</si>
  <si>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</si>
  <si>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</si>
  <si>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</si>
  <si>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</si>
  <si>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</si>
  <si>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</si>
  <si>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</si>
  <si>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</si>
  <si>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</si>
  <si>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</si>
  <si>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</si>
  <si>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</si>
  <si>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</si>
  <si>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</si>
  <si>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</si>
  <si>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</si>
  <si>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</si>
  <si>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</si>
  <si>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</si>
  <si>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</si>
  <si>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</si>
  <si>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</si>
  <si>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</si>
  <si>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</si>
  <si>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</si>
  <si>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</si>
  <si>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</si>
  <si>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</si>
  <si>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</si>
  <si>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</si>
  <si>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</si>
  <si>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</si>
  <si>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</si>
  <si>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</si>
  <si>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</si>
  <si>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</si>
  <si>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</si>
  <si>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</si>
  <si>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</si>
  <si>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</si>
  <si>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</si>
  <si>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</si>
  <si>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</si>
  <si>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</si>
  <si>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</si>
  <si>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</si>
  <si>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</si>
  <si>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</si>
  <si>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</si>
  <si>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</si>
  <si>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</si>
  <si>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</si>
  <si>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</si>
  <si>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</si>
  <si>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</si>
  <si>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</si>
  <si>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</si>
  <si>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</si>
  <si>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</si>
  <si>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</si>
  <si>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</si>
  <si>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</si>
  <si>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</si>
  <si>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</si>
  <si>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</si>
  <si>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</si>
  <si>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</si>
  <si>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</si>
  <si>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</si>
  <si>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</si>
  <si>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</si>
  <si>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</si>
  <si>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</si>
  <si>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</si>
  <si>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</si>
  <si>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</si>
  <si>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</si>
  <si>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</si>
  <si>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</si>
  <si>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</si>
  <si>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</si>
  <si>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</si>
  <si>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</si>
  <si>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</si>
  <si>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</si>
  <si>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</si>
  <si>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</si>
  <si>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</si>
  <si>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</si>
  <si>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</si>
  <si>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</si>
  <si>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</si>
  <si>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</si>
  <si>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</si>
  <si>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</si>
  <si>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</si>
  <si>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</si>
  <si>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</si>
  <si>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</si>
  <si>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</si>
  <si>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</si>
  <si>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</si>
  <si>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</si>
  <si>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</si>
  <si>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</si>
  <si>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</si>
  <si>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</si>
  <si>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</si>
  <si>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</si>
  <si>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</si>
  <si>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</si>
  <si>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</si>
  <si>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</si>
  <si>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</si>
  <si>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</si>
  <si>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</si>
  <si>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</si>
  <si>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</si>
  <si>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</si>
  <si>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</si>
  <si>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</si>
  <si>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</si>
  <si>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</si>
  <si>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</si>
  <si>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</si>
  <si>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</si>
  <si>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</si>
  <si>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</si>
  <si>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</si>
  <si>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</si>
  <si>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</si>
  <si>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</si>
  <si>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</si>
  <si>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</si>
  <si>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</si>
  <si>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</si>
  <si>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</si>
  <si>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</si>
  <si>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</si>
  <si>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</si>
  <si>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</si>
  <si>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</si>
  <si>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</si>
  <si>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</si>
  <si>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</si>
  <si>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</si>
  <si>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</si>
  <si>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</si>
  <si>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</si>
  <si>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</si>
  <si>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</si>
  <si>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</si>
  <si>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</si>
  <si>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</si>
  <si>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</si>
  <si>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</si>
  <si>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</si>
  <si>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</si>
  <si>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</si>
  <si>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</si>
  <si>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</si>
  <si>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</si>
  <si>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</si>
  <si>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</si>
  <si>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</si>
  <si>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</si>
  <si>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</si>
  <si>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</si>
  <si>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</si>
  <si>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</si>
  <si>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</si>
  <si>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</si>
  <si>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</si>
  <si>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</si>
  <si>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</si>
  <si>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</si>
  <si>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</si>
  <si>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</si>
  <si>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</si>
  <si>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</si>
  <si>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</si>
  <si>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</si>
  <si>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</si>
  <si>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</si>
  <si>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</si>
  <si>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</si>
  <si>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</si>
  <si>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</si>
  <si>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</si>
  <si>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</si>
  <si>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</si>
  <si>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</si>
  <si>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</si>
  <si>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</si>
  <si>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</si>
  <si>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</si>
  <si>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</si>
  <si>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</si>
  <si>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</si>
  <si>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</si>
  <si>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</si>
  <si>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</si>
  <si>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</si>
  <si>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</si>
  <si>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</si>
  <si>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</si>
  <si>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</si>
  <si>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</si>
  <si>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</si>
  <si>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</si>
  <si>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</si>
  <si>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</si>
  <si>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</si>
  <si>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</si>
  <si>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</si>
  <si>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</si>
  <si>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</si>
  <si>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</si>
  <si>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</si>
  <si>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</si>
  <si>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</si>
  <si>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</si>
  <si>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</si>
  <si>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</si>
  <si>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</si>
  <si>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</si>
  <si>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</si>
  <si>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</si>
  <si>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</si>
  <si>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</si>
  <si>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</si>
  <si>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</si>
  <si>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</si>
  <si>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</si>
  <si>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</si>
  <si>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</si>
  <si>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</si>
  <si>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</si>
  <si>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</si>
  <si>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</si>
  <si>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</si>
  <si>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</si>
  <si>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</si>
  <si>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</si>
  <si>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</si>
  <si>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</si>
  <si>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</si>
  <si>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</si>
  <si>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</si>
  <si>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</si>
  <si>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</si>
  <si>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</si>
  <si>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</si>
  <si>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</si>
  <si>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</si>
  <si>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</si>
  <si>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</si>
  <si>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</si>
  <si>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</si>
  <si>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</si>
  <si>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</si>
  <si>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</si>
  <si>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</si>
  <si>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</si>
  <si>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</si>
  <si>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</si>
  <si>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</si>
  <si>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</si>
  <si>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</si>
  <si>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</si>
  <si>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</si>
  <si>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</si>
  <si>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</si>
  <si>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</si>
  <si>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</si>
  <si>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</si>
  <si>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</si>
  <si>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</si>
  <si>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</si>
  <si>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</si>
  <si>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</si>
  <si>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</si>
  <si>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</si>
  <si>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</si>
  <si>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</si>
  <si>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</si>
  <si>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</si>
  <si>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</si>
  <si>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</si>
  <si>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</si>
  <si>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</si>
  <si>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</si>
  <si>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</si>
  <si>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</si>
  <si>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</si>
  <si>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</si>
  <si>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</si>
  <si>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</si>
  <si>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</si>
  <si>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</si>
  <si>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</si>
  <si>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</si>
  <si>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</si>
  <si>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</si>
  <si>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</si>
  <si>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</si>
  <si>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</si>
  <si>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</si>
  <si>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</si>
  <si>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</si>
  <si>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</si>
  <si>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</si>
  <si>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</si>
  <si>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</si>
  <si>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</si>
  <si>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</si>
  <si>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</si>
  <si>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</si>
  <si>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</si>
  <si>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</si>
  <si>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</si>
  <si>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</si>
  <si>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</si>
  <si>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</si>
  <si>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</si>
  <si>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</si>
  <si>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</si>
  <si>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</si>
  <si>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</si>
  <si>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</si>
  <si>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</si>
  <si>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</si>
  <si>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</si>
  <si>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</si>
  <si>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</si>
  <si>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</si>
  <si>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</si>
  <si>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</si>
  <si>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</si>
  <si>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</si>
  <si>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</si>
  <si>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</si>
  <si>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</si>
  <si>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</si>
  <si>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</si>
  <si>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</si>
  <si>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</si>
  <si>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</si>
  <si>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</si>
  <si>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</si>
  <si>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</si>
  <si>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</si>
  <si>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</si>
  <si>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</si>
  <si>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</si>
  <si>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</si>
  <si>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</si>
  <si>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</si>
  <si>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</si>
  <si>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</si>
  <si>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</si>
  <si>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</si>
  <si>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</si>
  <si>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</si>
  <si>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</si>
  <si>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</si>
  <si>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</si>
  <si>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</si>
  <si>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</si>
  <si>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</si>
  <si>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</si>
  <si>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</si>
  <si>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</si>
  <si>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</si>
  <si>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</si>
  <si>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</si>
  <si>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</si>
  <si>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</si>
  <si>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</si>
  <si>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</si>
  <si>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</si>
  <si>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</si>
  <si>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</si>
  <si>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</si>
  <si>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</si>
  <si>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</si>
  <si>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</si>
  <si>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</si>
  <si>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</si>
  <si>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</si>
  <si>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</si>
  <si>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</si>
  <si>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</si>
  <si>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</si>
  <si>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</si>
  <si>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</si>
  <si>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</si>
  <si>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</si>
  <si>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</si>
  <si>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</si>
  <si>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</si>
  <si>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</si>
  <si>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</si>
  <si>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</si>
  <si>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</si>
  <si>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</si>
  <si>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</si>
  <si>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</si>
  <si>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</si>
  <si>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</si>
  <si>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</si>
  <si>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</si>
  <si>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</si>
  <si>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</si>
  <si>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</si>
  <si>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</si>
  <si>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</si>
  <si>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</si>
  <si>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</si>
  <si>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</si>
  <si>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</si>
  <si>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</si>
  <si>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</si>
  <si>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</si>
  <si>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</si>
  <si>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</si>
  <si>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</si>
  <si>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</si>
  <si>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</si>
  <si>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</si>
  <si>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</si>
  <si>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</si>
  <si>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</si>
  <si>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</si>
  <si>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</si>
  <si>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</si>
  <si>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</si>
  <si>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</si>
  <si>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</si>
  <si>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</si>
  <si>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</si>
  <si>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</si>
  <si>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</si>
  <si>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</si>
  <si>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</si>
  <si>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</si>
  <si>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</si>
  <si>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</si>
  <si>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</si>
  <si>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</si>
  <si>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</si>
  <si>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</si>
  <si>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</si>
  <si>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</si>
  <si>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</si>
  <si>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</si>
  <si>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</si>
  <si>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</si>
  <si>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</si>
  <si>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</si>
  <si>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</si>
  <si>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</si>
  <si>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</si>
  <si>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</si>
  <si>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</si>
  <si>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</si>
  <si>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</si>
  <si>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</si>
  <si>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</si>
  <si>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</si>
  <si>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</si>
  <si>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</si>
  <si>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</si>
  <si>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</si>
  <si>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</si>
  <si>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</si>
  <si>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</si>
  <si>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</si>
  <si>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</si>
  <si>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</si>
  <si>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</si>
  <si>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</si>
  <si>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</si>
  <si>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</si>
  <si>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</si>
  <si>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</si>
  <si>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</si>
  <si>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</si>
  <si>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</si>
  <si>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</si>
  <si>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</si>
  <si>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</si>
  <si>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</si>
  <si>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</si>
  <si>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</si>
  <si>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</si>
  <si>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</si>
  <si>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</si>
  <si>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</si>
  <si>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</si>
  <si>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</si>
  <si>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</si>
  <si>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</si>
  <si>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</si>
  <si>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</si>
  <si>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</si>
  <si>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</si>
  <si>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</si>
  <si>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</si>
  <si>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</si>
  <si>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</si>
  <si>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</si>
  <si>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</si>
  <si>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</si>
  <si>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</si>
  <si>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</si>
  <si>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</si>
  <si>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</si>
  <si>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</si>
  <si>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</si>
  <si>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</si>
  <si>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</si>
  <si>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</si>
  <si>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</si>
  <si>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</si>
  <si>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</si>
  <si>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</si>
  <si>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</si>
  <si>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</si>
  <si>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</si>
  <si>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</si>
  <si>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</si>
  <si>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</si>
  <si>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</si>
  <si>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</si>
  <si>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</si>
  <si>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</si>
  <si>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</si>
  <si>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</si>
  <si>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</si>
  <si>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</si>
  <si>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</si>
  <si>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</si>
  <si>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</si>
  <si>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</si>
  <si>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</si>
  <si>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</si>
  <si>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</si>
  <si>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</si>
  <si>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</si>
  <si>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</si>
  <si>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</si>
  <si>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</si>
  <si>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</si>
  <si>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</si>
  <si>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</si>
  <si>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</si>
  <si>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</si>
  <si>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</si>
  <si>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</si>
  <si>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</si>
  <si>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</si>
  <si>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</si>
  <si>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</si>
  <si>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</si>
  <si>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</si>
  <si>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</si>
  <si>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</si>
  <si>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</si>
  <si>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</si>
  <si>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</si>
  <si>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</si>
  <si>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</si>
  <si>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</si>
  <si>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</si>
  <si>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</si>
  <si>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</si>
  <si>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</si>
  <si>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</si>
  <si>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</si>
  <si>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</si>
  <si>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</si>
  <si>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</si>
  <si>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</si>
  <si>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</si>
  <si>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</si>
  <si>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</si>
  <si>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</si>
  <si>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</si>
  <si>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</si>
  <si>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</si>
  <si>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</si>
  <si>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</si>
  <si>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</si>
  <si>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</si>
  <si>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</si>
  <si>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</si>
  <si>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</si>
  <si>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</si>
  <si>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</si>
  <si>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</si>
  <si>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</si>
  <si>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</si>
  <si>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</si>
  <si>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</si>
  <si>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</si>
  <si>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</si>
  <si>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</si>
  <si>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</si>
  <si>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</si>
  <si>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</si>
  <si>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</si>
  <si>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</si>
  <si>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</si>
  <si>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</si>
  <si>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</si>
  <si>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</si>
  <si>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</si>
  <si>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</si>
  <si>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</si>
  <si>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</si>
  <si>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</si>
  <si>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</si>
  <si>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</si>
  <si>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</si>
  <si>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</si>
  <si>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</si>
  <si>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</si>
  <si>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</si>
  <si>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</si>
  <si>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</si>
  <si>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</si>
  <si>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</si>
  <si>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</si>
  <si>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</si>
  <si>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</si>
  <si>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</si>
  <si>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</si>
  <si>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</si>
  <si>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</si>
  <si>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</si>
  <si>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</si>
  <si>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</si>
  <si>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</si>
  <si>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</si>
  <si>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</si>
  <si>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</si>
  <si>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</si>
  <si>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</si>
  <si>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</si>
  <si>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</si>
  <si>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</si>
  <si>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</si>
  <si>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</si>
  <si>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</si>
  <si>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</si>
  <si>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</si>
  <si>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</si>
  <si>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</si>
  <si>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</si>
  <si>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</si>
  <si>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</si>
  <si>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</si>
  <si>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</si>
  <si>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</si>
  <si>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</si>
  <si>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</si>
  <si>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</si>
  <si>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</si>
  <si>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</si>
  <si>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</si>
  <si>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</si>
  <si>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</si>
  <si>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</si>
  <si>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</si>
  <si>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</si>
  <si>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</si>
  <si>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</si>
  <si>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</si>
  <si>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</si>
  <si>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</si>
  <si>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</si>
  <si>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</si>
  <si>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</si>
  <si>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</si>
  <si>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</si>
  <si>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</si>
  <si>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</si>
  <si>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</si>
  <si>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</si>
  <si>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</si>
  <si>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</si>
  <si>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</si>
  <si>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</si>
  <si>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</si>
  <si>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</si>
  <si>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</si>
  <si>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</si>
  <si>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</si>
  <si>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</si>
  <si>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</si>
  <si>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</si>
  <si>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</si>
  <si>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</si>
  <si>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</si>
  <si>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</si>
  <si>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</si>
  <si>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</si>
  <si>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</si>
  <si>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</si>
  <si>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</si>
  <si>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</si>
  <si>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</si>
  <si>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</si>
  <si>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</si>
  <si>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</si>
  <si>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</si>
  <si>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</si>
  <si>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</si>
  <si>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</si>
  <si>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</si>
  <si>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</si>
  <si>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</si>
  <si>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</si>
  <si>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</si>
  <si>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</si>
  <si>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</si>
  <si>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</si>
  <si>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</si>
  <si>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</si>
  <si>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</si>
  <si>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</si>
  <si>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</si>
  <si>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</si>
  <si>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</si>
  <si>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</si>
  <si>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</si>
  <si>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</si>
  <si>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</si>
  <si>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</si>
  <si>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</si>
  <si>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</si>
  <si>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</si>
  <si>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</si>
  <si>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</si>
  <si>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</si>
  <si>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</si>
  <si>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</si>
  <si>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</si>
  <si>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</si>
  <si>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</si>
  <si>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</si>
  <si>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</si>
  <si>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</si>
  <si>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</si>
  <si>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</si>
  <si>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</si>
  <si>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</si>
  <si>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</si>
  <si>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</si>
  <si>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</si>
  <si>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</si>
  <si>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</si>
  <si>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</si>
  <si>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</si>
  <si>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</si>
  <si>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</si>
  <si>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</si>
  <si>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</si>
  <si>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</si>
  <si>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</si>
  <si>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</si>
  <si>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</si>
  <si>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</si>
  <si>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</si>
  <si>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</si>
  <si>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</si>
  <si>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</si>
  <si>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</si>
  <si>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</si>
  <si>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</si>
  <si>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</si>
  <si>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</si>
  <si>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</si>
  <si>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</si>
  <si>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</si>
  <si>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</si>
  <si>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</si>
  <si>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</si>
  <si>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</si>
  <si>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</si>
  <si>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</si>
  <si>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</si>
  <si>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</si>
  <si>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</si>
  <si>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</si>
  <si>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</si>
  <si>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</si>
  <si>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</si>
  <si>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</si>
  <si>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</si>
  <si>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</si>
  <si>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</si>
  <si>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</si>
  <si>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</si>
  <si>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</si>
  <si>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</si>
  <si>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</si>
  <si>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</si>
  <si>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</si>
  <si>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</si>
  <si>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</si>
  <si>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</si>
  <si>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</si>
  <si>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</si>
  <si>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</si>
  <si>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</si>
  <si>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</si>
  <si>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</si>
  <si>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</si>
  <si>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</si>
  <si>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</si>
  <si>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</si>
  <si>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</si>
  <si>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</si>
  <si>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</si>
  <si>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</si>
  <si>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</si>
  <si>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</si>
  <si>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</si>
  <si>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</si>
  <si>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</si>
  <si>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</si>
  <si>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</si>
  <si>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</si>
  <si>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</si>
  <si>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</si>
  <si>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</si>
  <si>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</si>
  <si>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</si>
  <si>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</si>
  <si>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</si>
  <si>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</si>
  <si>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</si>
  <si>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</si>
  <si>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</si>
  <si>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</si>
  <si>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</si>
  <si>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</si>
  <si>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</si>
  <si>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</si>
  <si>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</si>
  <si>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</si>
  <si>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</si>
  <si>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</si>
  <si>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</si>
  <si>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</si>
  <si>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</si>
  <si>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</si>
  <si>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</si>
  <si>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</si>
  <si>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</si>
  <si>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</si>
  <si>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</si>
  <si>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</si>
  <si>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</si>
  <si>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</si>
  <si>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</si>
  <si>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</si>
  <si>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</si>
  <si>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</si>
  <si>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</si>
  <si>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</si>
  <si>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</si>
  <si>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</si>
  <si>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</si>
  <si>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</si>
  <si>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</si>
  <si>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</si>
  <si>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</si>
  <si>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</si>
  <si>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</si>
  <si>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</si>
  <si>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</si>
  <si>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</si>
  <si>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</si>
  <si>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</si>
  <si>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</si>
  <si>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</si>
  <si>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</si>
  <si>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</si>
  <si>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</si>
  <si>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</si>
  <si>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</si>
  <si>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</si>
  <si>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</si>
  <si>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</si>
  <si>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</si>
  <si>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</si>
  <si>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</si>
  <si>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</si>
  <si>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</si>
  <si>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</si>
  <si>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</si>
  <si>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</si>
  <si>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</si>
  <si>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</si>
  <si>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</si>
  <si>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</si>
  <si>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</si>
  <si>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</si>
  <si>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</si>
  <si>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</si>
  <si>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</si>
  <si>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</si>
  <si>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</si>
  <si>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</si>
  <si>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</si>
  <si>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</si>
  <si>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</si>
  <si>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</si>
  <si>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</si>
  <si>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</si>
  <si>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</si>
  <si>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</si>
  <si>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</si>
  <si>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</si>
  <si>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</si>
  <si>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</si>
  <si>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</si>
  <si>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</si>
  <si>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</si>
  <si>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</si>
  <si>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</si>
  <si>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</si>
  <si>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</si>
  <si>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</si>
  <si>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</si>
  <si>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</si>
  <si>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</si>
  <si>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</si>
  <si>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</si>
  <si>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</si>
  <si>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</si>
  <si>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</si>
  <si>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</si>
  <si>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</si>
  <si>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</si>
  <si>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</si>
  <si>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</si>
  <si>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</si>
  <si>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</si>
  <si>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</si>
  <si>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</si>
  <si>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</si>
  <si>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</si>
  <si>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</si>
  <si>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</si>
  <si>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</si>
  <si>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</si>
  <si>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</si>
  <si>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</si>
  <si>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</si>
  <si>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</si>
  <si>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</si>
  <si>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</si>
  <si>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</si>
  <si>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</si>
  <si>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</si>
  <si>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</si>
  <si>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</si>
  <si>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</si>
  <si>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</si>
  <si>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</si>
  <si>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</si>
  <si>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</si>
  <si>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</si>
  <si>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</si>
  <si>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</si>
  <si>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</si>
  <si>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</si>
  <si>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</si>
  <si>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</si>
  <si>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</si>
  <si>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</si>
  <si>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</si>
  <si>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</si>
  <si>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</si>
  <si>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</si>
  <si>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</si>
  <si>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</si>
  <si>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</si>
  <si>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</si>
  <si>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</si>
  <si>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</si>
  <si>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</si>
  <si>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</si>
  <si>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</si>
  <si>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</si>
  <si>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</si>
  <si>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</si>
  <si>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</si>
  <si>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</si>
  <si>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</si>
  <si>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</si>
  <si>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</si>
  <si>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</si>
  <si>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</si>
  <si>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</si>
  <si>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</si>
  <si>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</si>
  <si>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</si>
  <si>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</si>
  <si>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</si>
  <si>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</si>
  <si>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</si>
  <si>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</si>
  <si>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</si>
  <si>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</si>
  <si>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</si>
  <si>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</si>
  <si>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</si>
  <si>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</si>
  <si>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</si>
  <si>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</si>
  <si>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</si>
  <si>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</si>
  <si>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</si>
  <si>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</si>
  <si>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</si>
  <si>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</si>
  <si>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</si>
  <si>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</si>
  <si>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</si>
  <si>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</si>
  <si>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</si>
  <si>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</si>
  <si>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</si>
  <si>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</si>
  <si>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</si>
  <si>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</si>
  <si>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</si>
  <si>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</si>
  <si>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</si>
  <si>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</si>
  <si>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</si>
  <si>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</si>
  <si>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</si>
  <si>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</si>
  <si>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</si>
  <si>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</si>
  <si>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</si>
  <si>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</si>
  <si>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</si>
  <si>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</si>
  <si>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</si>
  <si>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</si>
  <si>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</si>
  <si>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</si>
  <si>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</si>
  <si>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</si>
  <si>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</si>
  <si>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</si>
  <si>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</si>
  <si>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</si>
  <si>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</si>
  <si>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</si>
  <si>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</si>
  <si>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</si>
  <si>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</si>
  <si>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</si>
  <si>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</si>
  <si>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</si>
  <si>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</si>
  <si>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</si>
  <si>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</si>
  <si>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</si>
  <si>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</si>
  <si>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</si>
  <si>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</si>
  <si>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</si>
  <si>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</si>
  <si>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</si>
  <si>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</si>
  <si>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</si>
  <si>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</si>
  <si>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</si>
  <si>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</si>
  <si>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</si>
  <si>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</si>
  <si>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</si>
  <si>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</si>
  <si>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</si>
  <si>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</si>
  <si>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</si>
  <si>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</si>
  <si>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</si>
  <si>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</si>
  <si>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</si>
  <si>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</si>
  <si>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</si>
  <si>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</si>
  <si>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</si>
  <si>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</si>
  <si>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</si>
  <si>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</si>
  <si>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</si>
  <si>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</si>
  <si>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</si>
  <si>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</si>
  <si>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</si>
  <si>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</si>
  <si>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</si>
  <si>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</si>
  <si>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</si>
  <si>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</si>
  <si>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</si>
  <si>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</si>
  <si>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</si>
  <si>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</si>
  <si>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</si>
  <si>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</si>
  <si>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</si>
  <si>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</si>
  <si>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</si>
  <si>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</si>
  <si>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</si>
  <si>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</si>
  <si>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</si>
  <si>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</si>
  <si>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</si>
  <si>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</si>
  <si>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</si>
  <si>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</si>
  <si>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</si>
  <si>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</si>
  <si>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</si>
  <si>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</si>
  <si>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</si>
  <si>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</si>
  <si>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</si>
  <si>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</si>
  <si>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</si>
  <si>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</si>
  <si>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</si>
  <si>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</si>
  <si>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</si>
  <si>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</si>
  <si>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</si>
  <si>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</si>
  <si>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</si>
  <si>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</si>
  <si>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</si>
  <si>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</si>
  <si>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</si>
  <si>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</si>
  <si>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</si>
  <si>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</si>
  <si>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</si>
  <si>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</si>
  <si>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</si>
  <si>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</si>
  <si>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</si>
  <si>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</si>
  <si>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</si>
  <si>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</si>
  <si>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</si>
  <si>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</si>
  <si>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</si>
  <si>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</si>
  <si>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</si>
  <si>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</si>
  <si>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</si>
  <si>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</si>
  <si>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</si>
  <si>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</si>
  <si>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</si>
  <si>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</si>
  <si>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</si>
  <si>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</si>
  <si>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</si>
  <si>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</si>
  <si>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</si>
  <si>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</si>
  <si>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</si>
  <si>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</si>
  <si>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</si>
  <si>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</si>
  <si>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</si>
  <si>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</si>
  <si>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</si>
  <si>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</si>
  <si>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</si>
  <si>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</si>
  <si>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</si>
  <si>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</si>
  <si>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</si>
  <si>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</si>
  <si>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</si>
  <si>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</si>
  <si>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</si>
  <si>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</si>
  <si>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</si>
  <si>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</si>
  <si>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</si>
  <si>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</si>
  <si>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</si>
  <si>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</si>
  <si>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</si>
  <si>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</si>
  <si>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</si>
  <si>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</si>
  <si>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</si>
  <si>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</si>
  <si>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</si>
  <si>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</si>
  <si>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</si>
  <si>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</si>
  <si>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</si>
  <si>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</si>
  <si>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</si>
  <si>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</si>
  <si>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</si>
  <si>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</si>
  <si>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</si>
  <si>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</si>
  <si>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</si>
  <si>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</si>
  <si>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</si>
  <si>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</si>
  <si>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</si>
  <si>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</si>
  <si>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</si>
  <si>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</si>
  <si>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</si>
  <si>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</si>
  <si>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</si>
  <si>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</si>
  <si>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</si>
  <si>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</si>
  <si>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</si>
  <si>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</si>
  <si>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</si>
  <si>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</si>
  <si>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</si>
  <si>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</si>
  <si>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</si>
  <si>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</si>
  <si>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</si>
  <si>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</si>
  <si>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</si>
  <si>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</si>
  <si>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</si>
  <si>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</si>
  <si>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</si>
  <si>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</si>
  <si>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</si>
  <si>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</si>
  <si>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</si>
  <si>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</si>
  <si>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</si>
  <si>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</si>
  <si>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</si>
  <si>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</si>
  <si>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</si>
  <si>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</si>
  <si>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</si>
  <si>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</si>
  <si>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</si>
  <si>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</si>
  <si>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</si>
  <si>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</si>
  <si>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</si>
  <si>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</si>
  <si>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</si>
  <si>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</si>
  <si>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</si>
  <si>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</si>
  <si>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</si>
  <si>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</si>
  <si>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</si>
  <si>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</si>
  <si>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</si>
  <si>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</si>
  <si>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</si>
  <si>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</si>
  <si>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</si>
  <si>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</si>
  <si>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</si>
  <si>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</si>
  <si>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</si>
  <si>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</si>
  <si>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</si>
  <si>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</si>
  <si>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</si>
  <si>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</si>
  <si>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</si>
  <si>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</si>
  <si>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</si>
  <si>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</si>
  <si>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</si>
  <si>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</si>
  <si>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</si>
  <si>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</si>
  <si>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</si>
  <si>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</si>
  <si>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</si>
  <si>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</si>
  <si>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</si>
  <si>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</si>
  <si>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</si>
  <si>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</si>
  <si>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</si>
  <si>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</si>
  <si>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</si>
  <si>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</si>
  <si>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</si>
  <si>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</si>
  <si>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</si>
  <si>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</si>
  <si>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</si>
  <si>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</si>
  <si>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</si>
  <si>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</si>
  <si>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</si>
  <si>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</si>
  <si>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</si>
  <si>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</si>
  <si>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</si>
  <si>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</si>
  <si>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</si>
  <si>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</si>
  <si>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</si>
  <si>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</si>
  <si>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</si>
  <si>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</si>
  <si>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</si>
  <si>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</si>
  <si>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</si>
  <si>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</si>
  <si>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</si>
  <si>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</si>
  <si>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</si>
  <si>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</si>
  <si>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</si>
  <si>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</si>
  <si>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</si>
  <si>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</si>
  <si>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</si>
  <si>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</si>
  <si>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</si>
  <si>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</si>
  <si>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</si>
  <si>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</si>
  <si>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</si>
  <si>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</si>
  <si>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</si>
  <si>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</si>
  <si>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</si>
  <si>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</si>
  <si>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</si>
  <si>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</si>
  <si>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</si>
  <si>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</si>
  <si>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</si>
  <si>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</si>
  <si>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</si>
  <si>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</si>
  <si>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</si>
  <si>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</si>
  <si>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</si>
  <si>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</si>
  <si>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</si>
  <si>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</si>
  <si>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</si>
  <si>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</si>
  <si>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</si>
  <si>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</si>
  <si>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</si>
  <si>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</si>
  <si>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</si>
  <si>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</si>
  <si>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</si>
  <si>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</si>
  <si>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</si>
  <si>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</si>
  <si>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</si>
  <si>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</si>
  <si>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</si>
  <si>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</si>
  <si>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</si>
  <si>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</si>
  <si>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</si>
  <si>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</si>
  <si>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</si>
  <si>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</si>
  <si>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</si>
  <si>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</si>
  <si>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</si>
  <si>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</si>
  <si>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</si>
  <si>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</si>
  <si>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</si>
  <si>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</si>
  <si>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</si>
  <si>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</si>
  <si>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</si>
  <si>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</si>
  <si>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</si>
  <si>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</si>
  <si>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</si>
  <si>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</si>
  <si>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</si>
  <si>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</si>
  <si>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</si>
  <si>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</si>
  <si>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</si>
  <si>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</si>
  <si>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</si>
  <si>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</si>
  <si>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</si>
  <si>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</si>
  <si>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</si>
  <si>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</si>
  <si>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</si>
  <si>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</si>
  <si>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</si>
  <si>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</si>
  <si>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</si>
  <si>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</si>
  <si>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</si>
  <si>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</si>
  <si>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</si>
  <si>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</si>
  <si>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</si>
  <si>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</si>
  <si>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</si>
  <si>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</si>
  <si>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</si>
  <si>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</si>
  <si>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</si>
  <si>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</si>
  <si>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</si>
  <si>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</si>
  <si>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</si>
  <si>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</si>
  <si>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</si>
  <si>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</si>
  <si>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</si>
  <si>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</si>
  <si>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</si>
  <si>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</si>
  <si>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</si>
  <si>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</si>
  <si>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</si>
  <si>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</si>
  <si>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</si>
  <si>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</si>
  <si>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</si>
  <si>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</si>
  <si>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</si>
  <si>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</si>
  <si>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</si>
  <si>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</si>
  <si>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</si>
  <si>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</si>
  <si>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</si>
  <si>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</si>
  <si>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</si>
  <si>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</si>
  <si>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</si>
  <si>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</si>
  <si>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</si>
  <si>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</si>
  <si>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</si>
  <si>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</si>
  <si>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</si>
  <si>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</si>
  <si>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</si>
  <si>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</si>
  <si>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</si>
  <si>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</si>
  <si>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</si>
  <si>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</si>
  <si>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</si>
  <si>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</si>
  <si>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</si>
  <si>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</si>
  <si>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</si>
  <si>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</si>
  <si>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</si>
  <si>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</si>
  <si>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</si>
  <si>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</si>
  <si>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</si>
  <si>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</si>
  <si>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</si>
  <si>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</si>
  <si>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</si>
  <si>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</si>
  <si>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</si>
  <si>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</si>
  <si>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</si>
  <si>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</si>
  <si>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</si>
  <si>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</si>
  <si>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</si>
  <si>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</si>
  <si>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</si>
  <si>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</si>
  <si>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</si>
  <si>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</si>
  <si>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</si>
  <si>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</si>
  <si>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</si>
  <si>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</si>
  <si>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</si>
  <si>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</si>
  <si>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</si>
  <si>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</si>
  <si>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</si>
  <si>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</si>
  <si>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</si>
  <si>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</si>
  <si>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</si>
  <si>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</si>
  <si>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</si>
  <si>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</si>
  <si>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</si>
  <si>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</si>
  <si>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</si>
  <si>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</si>
  <si>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</si>
  <si>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</si>
  <si>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</si>
  <si>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</si>
  <si>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</si>
  <si>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</si>
  <si>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</si>
  <si>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</si>
  <si>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</si>
  <si>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</si>
  <si>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</si>
  <si>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</si>
  <si>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</si>
  <si>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</si>
  <si>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</si>
  <si>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</si>
  <si>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</si>
  <si>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</si>
  <si>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</si>
  <si>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</si>
  <si>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</si>
  <si>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</si>
  <si>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</si>
  <si>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</si>
  <si>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</si>
  <si>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</si>
  <si>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</si>
  <si>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</si>
  <si>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</si>
  <si>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</si>
  <si>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</si>
  <si>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</si>
  <si>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</si>
  <si>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</si>
  <si>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</si>
  <si>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</si>
  <si>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</si>
  <si>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</si>
  <si>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</si>
  <si>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</si>
  <si>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</si>
  <si>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</si>
  <si>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</si>
  <si>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</si>
  <si>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</si>
  <si>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</si>
  <si>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</si>
  <si>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</si>
  <si>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</si>
  <si>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</si>
  <si>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</si>
  <si>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</si>
  <si>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</si>
  <si>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</si>
  <si>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</si>
  <si>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</si>
  <si>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</si>
  <si>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</si>
  <si>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</si>
  <si>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</si>
  <si>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</si>
  <si>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</si>
  <si>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</si>
  <si>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</si>
  <si>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</si>
  <si>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</si>
  <si>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</si>
  <si>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</si>
  <si>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</si>
  <si>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</si>
  <si>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</si>
  <si>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</si>
  <si>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</si>
  <si>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</si>
  <si>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</si>
  <si>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</si>
  <si>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</si>
  <si>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</si>
  <si>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</si>
  <si>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</si>
  <si>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</si>
  <si>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</si>
  <si>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</si>
  <si>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</si>
  <si>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</si>
  <si>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</si>
  <si>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</si>
  <si>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</si>
  <si>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</si>
  <si>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</si>
  <si>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</si>
  <si>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</si>
  <si>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</si>
  <si>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</si>
  <si>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</si>
  <si>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</si>
  <si>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</si>
  <si>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</si>
  <si>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</si>
  <si>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</si>
  <si>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</si>
  <si>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</si>
  <si>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</si>
  <si>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</si>
  <si>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</si>
  <si>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</si>
  <si>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</si>
  <si>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</si>
  <si>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</si>
  <si>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</si>
  <si>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</si>
  <si>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</si>
  <si>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</si>
  <si>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</si>
  <si>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</si>
  <si>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</si>
  <si>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</si>
  <si>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</si>
  <si>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</si>
  <si>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</si>
  <si>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</si>
  <si>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</si>
  <si>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</si>
  <si>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</si>
  <si>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</si>
  <si>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</si>
  <si>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</si>
  <si>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</si>
  <si>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</si>
  <si>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</si>
  <si>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</si>
  <si>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</si>
  <si>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</si>
  <si>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</si>
  <si>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</si>
  <si>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</si>
  <si>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</si>
  <si>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</si>
  <si>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</si>
  <si>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</si>
  <si>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</si>
  <si>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</si>
  <si>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</si>
  <si>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</si>
  <si>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</si>
  <si>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</si>
  <si>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</si>
  <si>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</si>
  <si>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</si>
  <si>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</si>
  <si>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</si>
  <si>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</si>
  <si>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</si>
  <si>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</si>
  <si>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</si>
  <si>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</si>
  <si>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</si>
  <si>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</si>
  <si>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</si>
  <si>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</si>
  <si>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</si>
  <si>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</si>
  <si>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</si>
  <si>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</si>
  <si>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</si>
  <si>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</si>
  <si>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</si>
  <si>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</si>
  <si>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</si>
  <si>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</si>
  <si>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</si>
  <si>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</si>
  <si>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</si>
  <si>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</si>
  <si>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</si>
  <si>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</si>
  <si>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</si>
  <si>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</si>
  <si>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</si>
  <si>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</si>
  <si>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</si>
  <si>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</si>
  <si>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</si>
  <si>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</si>
  <si>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</si>
  <si>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</si>
  <si>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</si>
  <si>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</si>
  <si>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</si>
  <si>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</si>
  <si>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</si>
  <si>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</si>
  <si>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</si>
  <si>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</si>
  <si>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</si>
  <si>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</si>
  <si>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</si>
  <si>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</si>
  <si>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</si>
  <si>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</si>
  <si>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</si>
  <si>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</si>
  <si>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</si>
  <si>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</si>
  <si>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</si>
  <si>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</si>
  <si>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</si>
  <si>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</si>
  <si>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</si>
  <si>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</si>
  <si>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</si>
  <si>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</si>
  <si>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</si>
  <si>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</si>
  <si>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</si>
  <si>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</si>
  <si>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</si>
  <si>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</si>
  <si>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</si>
  <si>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</si>
  <si>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</si>
  <si>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</si>
  <si>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</si>
  <si>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</si>
  <si>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</si>
  <si>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</si>
  <si>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</si>
  <si>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</si>
  <si>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</si>
  <si>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</si>
  <si>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</si>
  <si>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</si>
  <si>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</si>
  <si>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</si>
  <si>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</si>
  <si>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</si>
  <si>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</si>
  <si>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</si>
  <si>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</si>
  <si>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</si>
  <si>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</si>
  <si>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</si>
  <si>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</si>
  <si>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</si>
  <si>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</si>
  <si>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</si>
  <si>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</si>
  <si>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</si>
  <si>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</si>
  <si>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</si>
  <si>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</si>
  <si>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</si>
  <si>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</si>
  <si>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</si>
  <si>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</si>
  <si>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</si>
  <si>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</si>
  <si>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</si>
  <si>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</si>
  <si>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</si>
  <si>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</si>
  <si>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</si>
  <si>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</si>
  <si>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</si>
  <si>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</si>
  <si>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</si>
  <si>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</si>
  <si>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</si>
  <si>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</si>
  <si>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</si>
  <si>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</si>
  <si>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</si>
  <si>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</si>
  <si>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</si>
  <si>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</si>
  <si>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</si>
  <si>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</si>
  <si>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</si>
  <si>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</si>
  <si>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</si>
  <si>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</si>
  <si>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</si>
  <si>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</si>
  <si>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</si>
  <si>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</si>
  <si>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</si>
  <si>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</si>
  <si>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</si>
  <si>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</si>
  <si>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</si>
  <si>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</si>
  <si>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</si>
  <si>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</si>
  <si>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</si>
  <si>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</si>
  <si>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</si>
  <si>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</si>
  <si>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</si>
  <si>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</si>
  <si>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</si>
  <si>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</si>
  <si>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</si>
  <si>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</si>
  <si>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</si>
  <si>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</si>
  <si>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</si>
  <si>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</si>
  <si>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</si>
  <si>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</si>
  <si>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</si>
  <si>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</si>
  <si>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</si>
  <si>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</si>
  <si>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</si>
  <si>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</si>
  <si>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</si>
  <si>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</si>
  <si>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</si>
  <si>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</si>
  <si>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</si>
  <si>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</si>
  <si>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</si>
  <si>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</si>
  <si>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</si>
  <si>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</si>
  <si>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</si>
  <si>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</si>
  <si>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</si>
  <si>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</si>
  <si>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</si>
  <si>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</si>
  <si>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</si>
  <si>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</si>
  <si>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</si>
  <si>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</si>
  <si>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</si>
  <si>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</si>
  <si>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</si>
  <si>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</si>
  <si>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</si>
  <si>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</si>
  <si>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</si>
  <si>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</si>
  <si>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</si>
  <si>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</si>
  <si>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</si>
  <si>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</si>
  <si>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</si>
  <si>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</si>
  <si>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</si>
  <si>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</si>
  <si>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</si>
  <si>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</si>
  <si>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</si>
  <si>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</si>
  <si>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</si>
  <si>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</si>
  <si>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</si>
  <si>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</si>
  <si>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</si>
  <si>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</si>
  <si>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</si>
  <si>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</si>
  <si>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</si>
  <si>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</si>
  <si>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</si>
  <si>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</si>
  <si>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</si>
  <si>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</si>
  <si>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</si>
  <si>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</si>
  <si>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</si>
  <si>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</si>
  <si>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</si>
  <si>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</si>
  <si>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</si>
  <si>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</si>
  <si>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</si>
  <si>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</si>
  <si>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</si>
  <si>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</si>
  <si>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</si>
  <si>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</si>
  <si>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</si>
  <si>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</si>
  <si>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</si>
  <si>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</si>
  <si>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</si>
  <si>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</si>
  <si>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</si>
  <si>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</si>
  <si>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</si>
  <si>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</si>
  <si>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</si>
  <si>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</si>
  <si>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</si>
  <si>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</si>
  <si>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</si>
  <si>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</si>
  <si>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</si>
  <si>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</si>
  <si>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</si>
  <si>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</si>
  <si>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</si>
  <si>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</si>
  <si>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</si>
  <si>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</si>
  <si>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</si>
  <si>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</si>
  <si>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</si>
  <si>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</si>
  <si>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</si>
  <si>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</si>
  <si>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</si>
  <si>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</si>
  <si>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</si>
  <si>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</si>
  <si>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</si>
  <si>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</si>
  <si>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</si>
  <si>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</si>
  <si>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</si>
  <si>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</si>
  <si>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</si>
  <si>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</si>
  <si>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</si>
  <si>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</si>
  <si>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</si>
  <si>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</si>
  <si>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</si>
  <si>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</si>
  <si>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</si>
  <si>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</si>
  <si>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</si>
  <si>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</si>
  <si>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</si>
  <si>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</si>
  <si>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</si>
  <si>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</si>
  <si>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</si>
  <si>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</si>
  <si>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</si>
  <si>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</si>
  <si>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</si>
  <si>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</si>
  <si>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</si>
  <si>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</si>
  <si>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</si>
  <si>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</si>
  <si>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</si>
  <si>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</si>
  <si>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</si>
  <si>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</si>
  <si>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</si>
  <si>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</si>
  <si>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</si>
  <si>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</si>
  <si>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</si>
  <si>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</si>
  <si>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</si>
  <si>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</si>
  <si>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</si>
  <si>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</si>
  <si>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</si>
  <si>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</si>
  <si>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</si>
  <si>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</si>
  <si>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</si>
  <si>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</si>
  <si>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</si>
  <si>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</si>
  <si>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</si>
  <si>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</si>
  <si>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</si>
  <si>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</si>
  <si>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</si>
  <si>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</si>
  <si>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</si>
  <si>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</si>
  <si>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</si>
  <si>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</si>
  <si>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</si>
  <si>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</si>
  <si>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</si>
  <si>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</si>
  <si>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</si>
  <si>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</si>
  <si>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</si>
  <si>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</si>
  <si>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</si>
  <si>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</si>
  <si>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</si>
  <si>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</si>
  <si>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</si>
  <si>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</si>
  <si>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</si>
  <si>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</si>
  <si>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</si>
  <si>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</si>
  <si>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</si>
  <si>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</si>
  <si>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</si>
  <si>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</si>
  <si>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</si>
  <si>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</si>
  <si>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</si>
  <si>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</si>
  <si>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</si>
  <si>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</si>
  <si>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</si>
  <si>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</si>
  <si>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</si>
  <si>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</si>
  <si>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</si>
  <si>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</si>
  <si>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</si>
  <si>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</si>
  <si>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</si>
  <si>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</si>
  <si>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</si>
  <si>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</si>
  <si>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</si>
  <si>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</si>
  <si>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</si>
  <si>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</si>
  <si>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</si>
  <si>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</si>
  <si>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</si>
  <si>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</si>
  <si>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</si>
  <si>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</si>
  <si>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</si>
  <si>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</si>
  <si>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</si>
  <si>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</si>
  <si>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</si>
  <si>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</si>
  <si>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</si>
  <si>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</si>
  <si>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</si>
  <si>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</si>
  <si>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</si>
  <si>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</si>
  <si>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</si>
  <si>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</si>
  <si>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</si>
  <si>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</si>
  <si>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</si>
  <si>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</si>
  <si>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</si>
  <si>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</si>
  <si>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</si>
  <si>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</si>
  <si>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</si>
  <si>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</si>
  <si>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</si>
  <si>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</si>
  <si>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</si>
  <si>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</si>
  <si>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</si>
  <si>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</si>
  <si>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</si>
  <si>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</si>
  <si>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</si>
  <si>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</si>
  <si>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</si>
  <si>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</si>
  <si>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</si>
  <si>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</si>
  <si>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</si>
  <si>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</si>
  <si>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</si>
  <si>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</si>
  <si>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</si>
  <si>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</si>
  <si>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</si>
  <si>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</si>
  <si>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</si>
  <si>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</si>
  <si>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</si>
  <si>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</si>
  <si>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</si>
  <si>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</si>
  <si>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</si>
  <si>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</si>
  <si>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</si>
  <si>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</si>
  <si>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</si>
  <si>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</si>
  <si>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</si>
  <si>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</si>
  <si>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</si>
  <si>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</si>
  <si>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</si>
  <si>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</si>
  <si>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</si>
  <si>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</si>
  <si>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</si>
  <si>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</si>
  <si>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</si>
  <si>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</si>
  <si>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</si>
  <si>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</si>
  <si>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</si>
  <si>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</si>
  <si>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</si>
  <si>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</si>
  <si>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</si>
  <si>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</si>
  <si>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</si>
  <si>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</si>
  <si>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</si>
  <si>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</si>
  <si>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</si>
  <si>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</si>
  <si>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</si>
  <si>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</si>
  <si>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</si>
  <si>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</si>
  <si>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</si>
  <si>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</si>
  <si>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</si>
  <si>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</si>
  <si>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</si>
  <si>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</si>
  <si>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</si>
  <si>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</si>
  <si>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</si>
  <si>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</si>
  <si>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</si>
  <si>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</si>
  <si>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</si>
  <si>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</si>
  <si>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</si>
  <si>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</si>
  <si>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</si>
  <si>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</si>
  <si>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</si>
  <si>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</si>
  <si>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</si>
  <si>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</si>
  <si>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</si>
  <si>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</si>
  <si>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</si>
  <si>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</si>
  <si>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</si>
  <si>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</si>
  <si>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</si>
  <si>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</si>
  <si>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</si>
  <si>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</si>
  <si>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</si>
  <si>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</si>
  <si>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</si>
  <si>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</si>
  <si>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</si>
  <si>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</si>
  <si>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</si>
  <si>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</si>
  <si>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</si>
  <si>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</si>
  <si>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</si>
  <si>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</si>
  <si>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</si>
  <si>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</si>
  <si>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</si>
  <si>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</si>
  <si>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</si>
  <si>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</si>
  <si>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</si>
  <si>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</si>
  <si>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</si>
  <si>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</si>
  <si>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</si>
  <si>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</si>
  <si>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</si>
  <si>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</si>
  <si>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</si>
  <si>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</si>
  <si>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</si>
  <si>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</si>
  <si>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</si>
  <si>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</si>
  <si>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</si>
  <si>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</si>
  <si>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</si>
  <si>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</si>
  <si>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</si>
  <si>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</si>
  <si>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</si>
  <si>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</si>
  <si>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</si>
  <si>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</si>
  <si>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</si>
  <si>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</si>
  <si>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</si>
  <si>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</si>
  <si>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</si>
  <si>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</si>
  <si>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</si>
  <si>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</si>
  <si>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</si>
  <si>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</si>
  <si>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</si>
  <si>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</si>
  <si>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</si>
  <si>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</si>
  <si>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</si>
  <si>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</si>
  <si>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</si>
  <si>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</si>
  <si>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</si>
  <si>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</si>
  <si>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</si>
  <si>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</si>
  <si>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</si>
  <si>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</si>
  <si>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</si>
  <si>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</si>
  <si>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</si>
  <si>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</si>
  <si>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</si>
  <si>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</si>
  <si>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</si>
  <si>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</si>
  <si>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</si>
  <si>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</si>
  <si>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</si>
  <si>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</si>
  <si>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</si>
  <si>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</si>
  <si>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</si>
  <si>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</si>
  <si>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</si>
  <si>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</si>
  <si>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</si>
  <si>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</si>
  <si>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</si>
  <si>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</si>
  <si>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</si>
  <si>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</si>
  <si>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</si>
  <si>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</si>
  <si>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</si>
  <si>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</si>
  <si>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</si>
  <si>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</si>
  <si>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</si>
  <si>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</si>
  <si>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</si>
  <si>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</si>
  <si>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</si>
  <si>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</si>
  <si>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</si>
  <si>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</si>
  <si>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</si>
  <si>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</si>
  <si>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</si>
  <si>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</si>
  <si>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</si>
  <si>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</si>
  <si>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</si>
  <si>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</si>
  <si>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</si>
  <si>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</si>
  <si>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</si>
  <si>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</si>
  <si>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</si>
  <si>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</si>
  <si>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</si>
  <si>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</si>
  <si>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</si>
  <si>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</si>
  <si>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</si>
  <si>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</si>
  <si>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</si>
  <si>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</si>
  <si>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</si>
  <si>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</si>
  <si>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</si>
  <si>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</si>
  <si>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</si>
  <si>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</si>
  <si>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</si>
  <si>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</si>
  <si>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</si>
  <si>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</si>
  <si>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</si>
  <si>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</si>
  <si>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</si>
  <si>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</si>
  <si>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</si>
  <si>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</si>
  <si>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</si>
  <si>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</si>
  <si>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</si>
  <si>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</si>
  <si>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</si>
  <si>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</si>
  <si>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</si>
  <si>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</si>
  <si>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</si>
  <si>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</si>
  <si>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</si>
  <si>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</si>
  <si>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</si>
  <si>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</si>
  <si>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</si>
  <si>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</si>
  <si>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</si>
  <si>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</si>
  <si>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</si>
  <si>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</si>
  <si>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</si>
  <si>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</si>
  <si>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</si>
  <si>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</si>
  <si>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</si>
  <si>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</si>
  <si>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</si>
  <si>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</si>
  <si>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</si>
  <si>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</si>
  <si>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</si>
  <si>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</si>
  <si>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</si>
  <si>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</si>
  <si>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</si>
  <si>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</si>
  <si>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</si>
  <si>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</si>
  <si>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</si>
  <si>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</si>
  <si>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</si>
  <si>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</si>
  <si>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</si>
  <si>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</si>
  <si>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</si>
  <si>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</si>
  <si>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</si>
  <si>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</si>
  <si>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</si>
  <si>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</si>
  <si>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</si>
  <si>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</si>
  <si>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</si>
  <si>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</si>
  <si>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</si>
  <si>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</si>
  <si>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</si>
  <si>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</si>
  <si>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</si>
  <si>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</si>
  <si>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</si>
  <si>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</si>
  <si>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</si>
  <si>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</si>
  <si>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</si>
  <si>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</si>
  <si>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</si>
  <si>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</si>
  <si>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</si>
  <si>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</si>
  <si>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</si>
  <si>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</si>
  <si>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</si>
  <si>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</si>
  <si>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</si>
  <si>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</si>
  <si>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</si>
  <si>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</si>
  <si>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</si>
  <si>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</si>
  <si>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</si>
  <si>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</si>
  <si>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</si>
  <si>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</si>
  <si>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</si>
  <si>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</si>
  <si>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</si>
  <si>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</si>
  <si>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</si>
  <si>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</si>
  <si>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</si>
  <si>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</si>
  <si>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</si>
  <si>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</si>
  <si>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</si>
  <si>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</si>
  <si>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</si>
  <si>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</si>
  <si>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</si>
  <si>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</si>
  <si>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</si>
  <si>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</si>
  <si>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</si>
  <si>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</si>
  <si>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</si>
  <si>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</si>
  <si>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</si>
  <si>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</si>
  <si>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</si>
  <si>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</si>
  <si>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</si>
  <si>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</si>
  <si>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</si>
  <si>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</si>
  <si>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</si>
  <si>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</si>
  <si>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</si>
  <si>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</si>
  <si>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</si>
  <si>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</si>
  <si>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</si>
  <si>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</si>
  <si>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</si>
  <si>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</si>
  <si>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</si>
  <si>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</si>
  <si>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</si>
  <si>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</si>
  <si>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</si>
  <si>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</si>
  <si>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</si>
  <si>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</si>
  <si>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</si>
  <si>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</si>
  <si>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</si>
  <si>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</si>
  <si>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</si>
  <si>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</si>
  <si>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</si>
  <si>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</si>
  <si>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</si>
  <si>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</si>
  <si>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</si>
  <si>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</si>
  <si>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</si>
  <si>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</si>
  <si>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</si>
  <si>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</si>
  <si>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</si>
  <si>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</si>
  <si>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</si>
  <si>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</si>
  <si>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</si>
  <si>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</si>
  <si>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</si>
  <si>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</si>
  <si>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</si>
  <si>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</si>
  <si>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</si>
  <si>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</si>
  <si>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</si>
  <si>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</si>
  <si>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</si>
  <si>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</si>
  <si>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</si>
  <si>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</si>
  <si>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</si>
  <si>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</si>
  <si>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</si>
  <si>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</si>
  <si>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</si>
  <si>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</si>
  <si>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</si>
  <si>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</si>
  <si>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</si>
  <si>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</si>
  <si>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</si>
  <si>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</si>
  <si>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</si>
  <si>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</si>
  <si>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</si>
  <si>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</si>
  <si>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</si>
  <si>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</si>
  <si>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</si>
  <si>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</si>
  <si>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</si>
  <si>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</si>
  <si>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</si>
  <si>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</si>
  <si>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</si>
  <si>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</si>
  <si>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</si>
  <si>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</si>
  <si>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</si>
  <si>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</si>
  <si>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</si>
  <si>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</si>
  <si>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</si>
  <si>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</si>
  <si>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</si>
  <si>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</si>
  <si>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</si>
  <si>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</si>
  <si>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</si>
  <si>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</si>
  <si>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</si>
  <si>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</si>
  <si>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</si>
  <si>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</si>
  <si>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</si>
  <si>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</si>
  <si>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</si>
  <si>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</si>
  <si>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</si>
  <si>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</si>
  <si>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</si>
  <si>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</si>
  <si>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</si>
  <si>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</si>
  <si>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</si>
  <si>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</si>
  <si>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</si>
  <si>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</si>
  <si>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</si>
  <si>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</si>
  <si>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</si>
  <si>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</si>
  <si>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</si>
  <si>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</si>
  <si>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</si>
  <si>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</si>
  <si>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</si>
  <si>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</si>
  <si>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</si>
  <si>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</si>
  <si>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</si>
  <si>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</si>
  <si>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</si>
  <si>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</si>
  <si>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</si>
  <si>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</si>
  <si>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</si>
  <si>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</si>
  <si>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</si>
  <si>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</si>
  <si>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</si>
  <si>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</si>
  <si>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</si>
  <si>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</si>
  <si>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</si>
  <si>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</si>
  <si>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</si>
  <si>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</si>
  <si>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</si>
  <si>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</si>
  <si>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</si>
  <si>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</si>
  <si>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</si>
  <si>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</si>
  <si>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</si>
  <si>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</si>
  <si>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</si>
  <si>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</si>
  <si>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</si>
  <si>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</si>
  <si>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</si>
  <si>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</si>
  <si>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</si>
  <si>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</si>
  <si>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</si>
  <si>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</si>
  <si>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</si>
  <si>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</si>
  <si>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</si>
  <si>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</si>
  <si>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</si>
  <si>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</si>
  <si>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</si>
  <si>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</si>
  <si>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</si>
  <si>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</si>
  <si>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</si>
  <si>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</si>
  <si>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</si>
  <si>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</si>
  <si>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</si>
  <si>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</si>
  <si>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</si>
  <si>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</si>
  <si>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</si>
  <si>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</si>
  <si>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</si>
  <si>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</si>
  <si>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</si>
  <si>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</si>
  <si>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</si>
  <si>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</si>
  <si>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</si>
  <si>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</si>
  <si>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</si>
  <si>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</si>
  <si>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</si>
  <si>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</si>
  <si>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</si>
  <si>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</si>
  <si>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</si>
  <si>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</si>
  <si>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</si>
  <si>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</si>
  <si>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</si>
  <si>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</si>
  <si>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</si>
  <si>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</si>
  <si>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</si>
  <si>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</si>
  <si>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</si>
  <si>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</si>
  <si>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</si>
  <si>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</si>
  <si>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</si>
  <si>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</si>
  <si>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</si>
  <si>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</si>
  <si>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</si>
  <si>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</si>
  <si>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</si>
  <si>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</si>
  <si>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</si>
  <si>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</si>
  <si>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</si>
  <si>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</si>
  <si>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</si>
  <si>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</si>
  <si>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</si>
  <si>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</si>
  <si>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</si>
  <si>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</si>
  <si>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</si>
  <si>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</si>
  <si>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</si>
  <si>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</si>
  <si>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</si>
  <si>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</si>
  <si>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</si>
  <si>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</si>
  <si>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</si>
  <si>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</si>
  <si>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</si>
  <si>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</si>
  <si>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</si>
  <si>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</si>
  <si>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</si>
  <si>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</si>
  <si>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</si>
  <si>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</si>
  <si>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</si>
  <si>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</si>
  <si>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</si>
  <si>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</si>
  <si>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</si>
  <si>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</si>
  <si>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</si>
  <si>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</si>
  <si>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</si>
  <si>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</si>
  <si>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</si>
  <si>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</si>
  <si>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</si>
  <si>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</si>
  <si>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</si>
  <si>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</si>
  <si>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</si>
  <si>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</si>
  <si>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</si>
  <si>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</si>
  <si>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</si>
  <si>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</si>
  <si>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</si>
  <si>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</si>
  <si>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</si>
  <si>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</si>
  <si>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</si>
  <si>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</si>
  <si>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</si>
  <si>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</si>
  <si>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</si>
  <si>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</si>
  <si>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</si>
  <si>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</si>
  <si>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</si>
  <si>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</si>
  <si>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</si>
  <si>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</si>
  <si>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</si>
  <si>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</si>
  <si>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</si>
  <si>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</si>
  <si>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</si>
  <si>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</si>
  <si>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</si>
  <si>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</si>
  <si>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</si>
  <si>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</si>
  <si>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</si>
  <si>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</si>
  <si>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</si>
  <si>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</si>
  <si>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</si>
  <si>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</si>
  <si>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</si>
  <si>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</si>
  <si>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</si>
  <si>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</si>
  <si>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</si>
  <si>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</si>
  <si>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</si>
  <si>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</si>
  <si>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</si>
  <si>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</si>
  <si>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</si>
  <si>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</si>
  <si>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</si>
  <si>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</si>
  <si>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</si>
  <si>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</si>
  <si>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</si>
  <si>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</si>
  <si>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</si>
  <si>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</si>
  <si>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</si>
  <si>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</si>
  <si>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</si>
  <si>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</si>
  <si>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</si>
  <si>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</si>
  <si>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</si>
  <si>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</si>
  <si>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</si>
  <si>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</si>
  <si>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</si>
  <si>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</si>
  <si>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</si>
  <si>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</si>
  <si>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</si>
  <si>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</si>
  <si>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</si>
  <si>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</si>
  <si>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</si>
  <si>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</si>
  <si>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</si>
  <si>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</si>
  <si>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</si>
  <si>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</si>
  <si>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</si>
  <si>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</si>
  <si>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</si>
  <si>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</si>
  <si>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</si>
  <si>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</si>
  <si>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</si>
  <si>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</si>
  <si>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</si>
  <si>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</si>
  <si>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</si>
  <si>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</si>
  <si>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</si>
  <si>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</si>
  <si>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</si>
  <si>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</si>
  <si>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</si>
  <si>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</si>
  <si>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</si>
  <si>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</si>
  <si>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</si>
  <si>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</si>
  <si>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</si>
  <si>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</si>
  <si>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</si>
  <si>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</si>
  <si>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</si>
  <si>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</si>
  <si>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</si>
  <si>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</si>
  <si>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</si>
  <si>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</si>
  <si>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</si>
  <si>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</si>
  <si>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</si>
  <si>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</si>
  <si>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</si>
  <si>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</si>
  <si>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</si>
  <si>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</si>
  <si>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</si>
  <si>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</si>
  <si>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</si>
  <si>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</si>
  <si>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</si>
  <si>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</si>
  <si>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</si>
  <si>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</si>
  <si>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</si>
  <si>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</si>
  <si>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</si>
  <si>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</si>
  <si>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</si>
  <si>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</si>
  <si>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</si>
  <si>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</si>
  <si>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</si>
  <si>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</si>
  <si>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</si>
  <si>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</si>
  <si>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</si>
  <si>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</si>
  <si>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</si>
  <si>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</si>
  <si>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</si>
  <si>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</si>
  <si>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</si>
  <si>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</si>
  <si>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</si>
  <si>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</si>
  <si>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</si>
  <si>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</si>
  <si>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</si>
  <si>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</si>
  <si>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</si>
  <si>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</si>
  <si>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</si>
  <si>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</si>
  <si>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</si>
  <si>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</si>
  <si>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</si>
  <si>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</si>
  <si>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</si>
  <si>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</si>
  <si>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</si>
  <si>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</si>
  <si>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</si>
  <si>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</si>
  <si>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</si>
  <si>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</si>
  <si>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</si>
  <si>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</si>
  <si>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</si>
  <si>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</si>
  <si>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</si>
  <si>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</si>
  <si>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</si>
  <si>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</si>
  <si>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</si>
  <si>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</si>
  <si>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</si>
  <si>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</si>
  <si>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</si>
  <si>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</si>
  <si>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</si>
  <si>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</si>
  <si>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</si>
  <si>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</si>
  <si>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</si>
  <si>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</si>
  <si>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</si>
  <si>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</si>
  <si>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</si>
  <si>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</si>
  <si>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</si>
  <si>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</si>
  <si>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</si>
  <si>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</si>
  <si>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</si>
  <si>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</si>
  <si>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</si>
  <si>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</si>
  <si>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</si>
  <si>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</si>
  <si>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</si>
  <si>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</si>
  <si>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</si>
  <si>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</si>
  <si>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</si>
  <si>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</si>
  <si>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</si>
  <si>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</si>
  <si>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</si>
  <si>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</si>
  <si>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</si>
  <si>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</si>
  <si>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</si>
  <si>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</si>
  <si>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</si>
  <si>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</si>
  <si>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</si>
  <si>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</si>
  <si>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</si>
  <si>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</si>
  <si>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</si>
  <si>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</si>
  <si>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</si>
  <si>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</si>
  <si>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</si>
  <si>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</si>
  <si>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</si>
  <si>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</si>
  <si>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</si>
  <si>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</si>
  <si>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</si>
  <si>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</si>
  <si>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</si>
  <si>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</si>
  <si>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</si>
  <si>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</si>
  <si>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</si>
  <si>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</si>
  <si>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</si>
  <si>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</si>
  <si>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</si>
  <si>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</si>
  <si>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</si>
  <si>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</si>
  <si>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</si>
  <si>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</si>
  <si>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</si>
  <si>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</si>
  <si>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</si>
  <si>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</si>
  <si>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</si>
  <si>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</si>
  <si>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</si>
  <si>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</si>
  <si>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</si>
  <si>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</si>
  <si>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</si>
  <si>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</si>
  <si>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</si>
  <si>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</si>
  <si>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</si>
  <si>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</si>
  <si>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</si>
  <si>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</si>
  <si>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</si>
  <si>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</si>
  <si>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</si>
  <si>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</si>
  <si>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</si>
  <si>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</si>
  <si>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</si>
  <si>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</si>
  <si>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</si>
  <si>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</si>
  <si>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</si>
  <si>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</si>
  <si>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</si>
  <si>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</si>
  <si>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</si>
  <si>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</si>
  <si>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</si>
  <si>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</si>
  <si>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</si>
  <si>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</si>
  <si>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</si>
  <si>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</si>
  <si>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</si>
  <si>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</si>
  <si>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</si>
  <si>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</si>
  <si>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</si>
  <si>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</si>
  <si>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</si>
  <si>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</si>
  <si>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</si>
  <si>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</si>
  <si>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</si>
  <si>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</si>
  <si>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</si>
  <si>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</si>
  <si>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</si>
  <si>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</si>
  <si>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</si>
  <si>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</si>
  <si>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</si>
  <si>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</si>
  <si>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</si>
  <si>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</si>
  <si>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</si>
  <si>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</si>
  <si>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</si>
  <si>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</si>
  <si>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</si>
  <si>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</si>
  <si>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</si>
  <si>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</si>
  <si>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</si>
  <si>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</si>
  <si>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</si>
  <si>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</si>
  <si>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</si>
  <si>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</si>
  <si>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</si>
  <si>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</si>
  <si>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</si>
  <si>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</si>
  <si>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</si>
  <si>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</si>
  <si>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</si>
  <si>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</si>
  <si>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</si>
  <si>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</si>
  <si>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</si>
  <si>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</si>
  <si>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</si>
  <si>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</si>
  <si>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</si>
  <si>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</si>
  <si>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</si>
  <si>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</si>
  <si>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</si>
  <si>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</si>
  <si>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</si>
  <si>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</si>
  <si>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</si>
  <si>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</si>
  <si>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</si>
  <si>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</si>
  <si>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</si>
  <si>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</si>
  <si>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</si>
  <si>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</si>
  <si>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</si>
  <si>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</si>
  <si>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</si>
  <si>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</si>
  <si>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</si>
  <si>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</si>
  <si>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</si>
  <si>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</si>
  <si>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</si>
  <si>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</si>
  <si>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</si>
  <si>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</si>
  <si>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</si>
  <si>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</si>
  <si>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</si>
  <si>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</si>
  <si>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</si>
  <si>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</si>
  <si>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</si>
  <si>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</si>
  <si>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</si>
  <si>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</si>
  <si>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</si>
  <si>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</si>
  <si>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</si>
  <si>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</si>
  <si>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</si>
  <si>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</si>
  <si>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</si>
  <si>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</si>
  <si>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</si>
  <si>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</si>
  <si>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</si>
  <si>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</si>
  <si>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</si>
  <si>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</si>
  <si>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</si>
  <si>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</si>
  <si>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</si>
  <si>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</si>
  <si>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</si>
  <si>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</si>
  <si>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</si>
  <si>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</si>
  <si>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</si>
  <si>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</si>
  <si>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</si>
  <si>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</si>
  <si>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</si>
  <si>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</si>
  <si>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</si>
  <si>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</si>
  <si>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</si>
  <si>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</si>
  <si>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</si>
  <si>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</si>
  <si>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</si>
  <si>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</si>
  <si>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</si>
  <si>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</si>
  <si>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</si>
  <si>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</si>
  <si>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</si>
  <si>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</si>
  <si>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</si>
  <si>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</si>
  <si>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</si>
  <si>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</si>
  <si>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</si>
  <si>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</si>
  <si>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</si>
  <si>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</si>
  <si>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</si>
  <si>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</si>
  <si>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</si>
  <si>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</si>
  <si>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</si>
  <si>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</si>
  <si>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</si>
  <si>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</si>
  <si>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</si>
  <si>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</si>
  <si>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</si>
  <si>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</si>
  <si>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</si>
  <si>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</si>
  <si>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</si>
  <si>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</si>
  <si>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</si>
  <si>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</si>
  <si>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</si>
  <si>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</si>
  <si>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</si>
  <si>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</si>
  <si>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</si>
  <si>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</si>
  <si>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</si>
  <si>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</si>
  <si>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</si>
  <si>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</si>
  <si>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</si>
  <si>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</si>
  <si>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</si>
  <si>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</si>
  <si>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</si>
  <si>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</si>
  <si>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</si>
  <si>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</si>
  <si>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</si>
  <si>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</si>
  <si>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</si>
  <si>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</si>
  <si>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</si>
  <si>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</si>
  <si>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</si>
  <si>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</si>
  <si>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</si>
  <si>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</si>
  <si>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</si>
  <si>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</si>
  <si>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</si>
  <si>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</si>
  <si>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</si>
  <si>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</si>
  <si>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</si>
  <si>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</si>
  <si>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</si>
  <si>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</si>
  <si>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</si>
  <si>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</si>
  <si>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</si>
  <si>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</si>
  <si>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</si>
  <si>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</si>
  <si>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</si>
  <si>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</si>
  <si>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</si>
  <si>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</si>
  <si>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</si>
  <si>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</si>
  <si>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</si>
  <si>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</si>
  <si>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</si>
  <si>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</si>
  <si>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</si>
  <si>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</si>
  <si>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</si>
  <si>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</si>
  <si>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</si>
  <si>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</si>
  <si>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</si>
  <si>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</si>
  <si>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</si>
  <si>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</si>
  <si>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</si>
  <si>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</si>
  <si>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</si>
  <si>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</si>
  <si>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</si>
  <si>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</si>
  <si>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</si>
  <si>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</si>
  <si>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</si>
  <si>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</si>
  <si>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</si>
  <si>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</si>
  <si>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</si>
  <si>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</si>
  <si>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</si>
  <si>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</si>
  <si>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</si>
  <si>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</si>
  <si>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</si>
  <si>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</si>
  <si>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</si>
  <si>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</si>
  <si>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</si>
  <si>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</si>
  <si>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</si>
  <si>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</si>
  <si>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</si>
  <si>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</si>
  <si>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</si>
  <si>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</si>
  <si>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</si>
  <si>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</si>
  <si>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</si>
  <si>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</si>
  <si>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</si>
  <si>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</si>
  <si>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</si>
  <si>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</si>
  <si>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</si>
  <si>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</si>
  <si>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</si>
  <si>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</si>
  <si>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</si>
  <si>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</si>
  <si>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</si>
  <si>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</si>
  <si>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</si>
  <si>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</si>
  <si>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</si>
  <si>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</si>
  <si>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</si>
  <si>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</si>
  <si>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</si>
  <si>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</si>
  <si>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</si>
  <si>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</si>
  <si>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</si>
  <si>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</si>
  <si>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</si>
  <si>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</si>
  <si>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</si>
  <si>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</si>
  <si>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</si>
  <si>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</si>
  <si>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</si>
  <si>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</si>
  <si>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</si>
  <si>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</si>
  <si>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</si>
  <si>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</si>
  <si>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</si>
  <si>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</si>
  <si>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</si>
  <si>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</si>
  <si>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</si>
  <si>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</si>
  <si>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</si>
  <si>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</si>
  <si>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</si>
  <si>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</si>
  <si>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</si>
  <si>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</si>
  <si>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</si>
  <si>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</si>
  <si>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</si>
  <si>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</si>
  <si>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</si>
  <si>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</si>
  <si>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</si>
  <si>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</si>
  <si>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</si>
  <si>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</si>
  <si>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</si>
  <si>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</si>
  <si>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</si>
  <si>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</si>
  <si>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</si>
  <si>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</si>
  <si>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</si>
  <si>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</si>
  <si>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</si>
  <si>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</si>
  <si>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</si>
  <si>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</si>
  <si>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</si>
  <si>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</si>
  <si>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</si>
  <si>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</si>
  <si>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</si>
  <si>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</si>
  <si>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</si>
  <si>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</si>
  <si>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</si>
  <si>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</si>
  <si>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</si>
  <si>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</si>
  <si>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</si>
  <si>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</si>
  <si>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</si>
  <si>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</si>
  <si>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</si>
  <si>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</si>
  <si>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</si>
  <si>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</si>
  <si>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</si>
  <si>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</si>
  <si>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</si>
  <si>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</si>
  <si>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</si>
  <si>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</si>
  <si>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</si>
  <si>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</si>
  <si>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</si>
  <si>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</si>
  <si>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</si>
  <si>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</si>
  <si>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</si>
  <si>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</si>
  <si>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</si>
  <si>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</si>
  <si>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</si>
  <si>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</si>
  <si>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</si>
  <si>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</si>
  <si>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</si>
  <si>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</si>
  <si>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</si>
  <si>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</si>
  <si>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</si>
  <si>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</si>
  <si>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</si>
  <si>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</si>
  <si>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</si>
  <si>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</si>
  <si>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</si>
  <si>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</si>
  <si>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</si>
  <si>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</si>
  <si>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</si>
  <si>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</si>
  <si>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</si>
  <si>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</si>
  <si>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</si>
  <si>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</si>
  <si>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</si>
  <si>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</si>
  <si>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</si>
  <si>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</si>
  <si>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</si>
  <si>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</si>
  <si>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</si>
  <si>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</si>
  <si>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</si>
  <si>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</si>
  <si>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</si>
  <si>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</si>
  <si>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</si>
  <si>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</si>
  <si>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</si>
  <si>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</si>
  <si>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</si>
  <si>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</si>
  <si>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</si>
  <si>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</si>
  <si>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</si>
  <si>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</si>
  <si>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</si>
  <si>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</si>
  <si>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</si>
  <si>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</si>
  <si>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</si>
  <si>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</si>
  <si>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</si>
  <si>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</si>
  <si>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</si>
  <si>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</si>
  <si>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</si>
  <si>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</si>
  <si>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</si>
  <si>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</si>
  <si>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</si>
  <si>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</si>
  <si>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</si>
  <si>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</si>
  <si>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</si>
  <si>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</si>
  <si>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</si>
  <si>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</si>
  <si>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</si>
  <si>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</si>
  <si>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</si>
  <si>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</si>
  <si>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</si>
  <si>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</si>
  <si>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</si>
  <si>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</si>
  <si>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</si>
  <si>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</si>
  <si>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</si>
  <si>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</si>
  <si>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</si>
  <si>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</si>
  <si>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</si>
  <si>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</si>
  <si>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</si>
  <si>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</si>
  <si>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</si>
  <si>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</si>
  <si>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</si>
  <si>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</si>
  <si>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</si>
  <si>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</si>
  <si>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</si>
  <si>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</si>
  <si>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</si>
  <si>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</si>
  <si>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</si>
  <si>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</si>
  <si>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</si>
  <si>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</si>
  <si>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</si>
  <si>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</si>
  <si>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</si>
  <si>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</si>
  <si>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</si>
  <si>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</si>
  <si>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</si>
  <si>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</si>
  <si>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</si>
  <si>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</si>
  <si>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</si>
  <si>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</si>
  <si>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</si>
  <si>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</si>
  <si>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</si>
  <si>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</si>
  <si>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</si>
  <si>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</si>
  <si>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</si>
  <si>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</si>
  <si>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</si>
  <si>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</si>
  <si>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</si>
  <si>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</si>
  <si>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</si>
  <si>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</si>
  <si>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</si>
  <si>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</si>
  <si>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</si>
  <si>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</si>
  <si>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</si>
  <si>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</si>
  <si>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</si>
  <si>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</si>
  <si>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</si>
  <si>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</si>
  <si>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</si>
  <si>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</si>
  <si>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</si>
  <si>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</si>
  <si>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</si>
  <si>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</si>
  <si>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</si>
  <si>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</si>
  <si>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</si>
  <si>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</si>
  <si>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</si>
  <si>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</si>
  <si>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</si>
  <si>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</si>
  <si>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</si>
  <si>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</si>
  <si>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</si>
  <si>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</si>
  <si>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</si>
  <si>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</si>
  <si>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</si>
  <si>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</si>
  <si>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</si>
  <si>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</si>
  <si>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</si>
  <si>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</si>
  <si>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</si>
  <si>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</si>
  <si>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</si>
  <si>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</si>
  <si>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</si>
  <si>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</si>
  <si>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</si>
  <si>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</si>
  <si>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</si>
  <si>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</si>
  <si>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</si>
  <si>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</si>
  <si>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</si>
  <si>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</si>
  <si>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</si>
  <si>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</si>
  <si>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</si>
  <si>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</si>
  <si>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</si>
  <si>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</si>
  <si>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</si>
  <si>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</si>
  <si>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</si>
  <si>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</si>
  <si>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</si>
  <si>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</si>
  <si>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</si>
  <si>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</si>
  <si>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</si>
  <si>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</si>
  <si>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</si>
  <si>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</si>
  <si>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</si>
  <si>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</si>
  <si>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</si>
  <si>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</si>
  <si>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</si>
  <si>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</si>
  <si>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</si>
  <si>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</si>
  <si>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</si>
  <si>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</si>
  <si>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</si>
  <si>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</si>
  <si>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</si>
  <si>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</si>
  <si>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</si>
  <si>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</si>
  <si>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</si>
  <si>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</si>
  <si>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</si>
  <si>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</si>
  <si>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</si>
  <si>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</si>
  <si>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</si>
  <si>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</si>
  <si>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</si>
  <si>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</si>
  <si>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</si>
  <si>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</si>
  <si>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</si>
  <si>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</si>
  <si>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</si>
  <si>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</si>
  <si>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</si>
  <si>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</si>
  <si>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</si>
  <si>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</si>
  <si>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</si>
  <si>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</si>
  <si>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</si>
  <si>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</si>
  <si>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</si>
  <si>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</si>
  <si>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</si>
  <si>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</si>
  <si>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</si>
  <si>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</si>
  <si>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</si>
  <si>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</si>
  <si>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</si>
  <si>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</si>
  <si>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</si>
  <si>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</si>
  <si>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</si>
  <si>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</si>
  <si>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</si>
  <si>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</si>
  <si>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</si>
  <si>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</si>
  <si>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</si>
  <si>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</si>
  <si>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</si>
  <si>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</si>
  <si>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</si>
  <si>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</si>
  <si>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</si>
  <si>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</si>
  <si>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</si>
  <si>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</si>
  <si>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</si>
  <si>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</si>
  <si>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</si>
  <si>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</si>
  <si>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</si>
  <si>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</si>
  <si>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</si>
  <si>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</si>
  <si>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</si>
  <si>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</si>
  <si>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</si>
  <si>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</si>
  <si>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</si>
  <si>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</si>
  <si>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</si>
  <si>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</si>
  <si>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</si>
  <si>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</si>
  <si>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</si>
  <si>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</si>
  <si>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</si>
  <si>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</si>
  <si>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</si>
  <si>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</si>
  <si>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</si>
  <si>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</si>
  <si>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</si>
  <si>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</si>
  <si>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</si>
  <si>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</si>
  <si>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</si>
  <si>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</si>
  <si>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</si>
  <si>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</si>
  <si>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</si>
  <si>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</si>
  <si>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</si>
  <si>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</si>
  <si>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</si>
  <si>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</si>
  <si>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</si>
  <si>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</si>
  <si>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</si>
  <si>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</si>
  <si>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</si>
  <si>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</si>
  <si>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</si>
  <si>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</si>
  <si>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</si>
  <si>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</si>
  <si>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</si>
  <si>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</si>
  <si>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</si>
  <si>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</si>
  <si>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</si>
  <si>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</si>
  <si>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</si>
  <si>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</si>
  <si>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</si>
  <si>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</si>
  <si>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</si>
  <si>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</si>
  <si>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</si>
  <si>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</si>
  <si>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</si>
  <si>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</si>
  <si>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</si>
  <si>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</si>
  <si>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</si>
  <si>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</si>
  <si>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</si>
  <si>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</si>
  <si>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</si>
  <si>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</si>
  <si>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</si>
  <si>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</si>
  <si>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</si>
  <si>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</si>
  <si>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</si>
  <si>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</si>
  <si>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</si>
  <si>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</si>
  <si>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</si>
  <si>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</si>
  <si>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</si>
  <si>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</si>
  <si>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</si>
  <si>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</si>
  <si>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</si>
  <si>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</si>
  <si>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</si>
  <si>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</si>
  <si>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</si>
  <si>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</si>
  <si>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</si>
  <si>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</si>
  <si>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</si>
  <si>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</si>
  <si>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</si>
  <si>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</si>
  <si>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</si>
  <si>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</si>
  <si>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</si>
  <si>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</si>
  <si>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</si>
  <si>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</si>
  <si>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</si>
  <si>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</si>
  <si>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</si>
  <si>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</si>
  <si>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</si>
  <si>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</si>
  <si>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</si>
  <si>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</si>
  <si>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</si>
  <si>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</si>
  <si>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</si>
  <si>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</si>
  <si>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</si>
  <si>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</si>
  <si>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</si>
  <si>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</si>
  <si>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</si>
  <si>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</si>
  <si>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</si>
  <si>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</si>
  <si>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</si>
  <si>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</si>
  <si>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</si>
  <si>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</si>
  <si>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</si>
  <si>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</si>
  <si>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</si>
  <si>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</si>
  <si>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</si>
  <si>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</si>
  <si>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</si>
  <si>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</si>
  <si>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</si>
  <si>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</si>
  <si>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</si>
  <si>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</si>
  <si>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</si>
  <si>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</si>
  <si>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</si>
  <si>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</si>
  <si>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</si>
  <si>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</si>
  <si>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</si>
  <si>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</si>
  <si>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</si>
  <si>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</si>
  <si>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</si>
  <si>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</si>
  <si>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</si>
  <si>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</si>
  <si>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</si>
  <si>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</si>
  <si>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</si>
  <si>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</si>
  <si>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</si>
  <si>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</si>
  <si>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</si>
  <si>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</si>
  <si>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</si>
  <si>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</si>
  <si>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</si>
  <si>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</si>
  <si>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</si>
  <si>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</si>
  <si>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</si>
  <si>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</si>
  <si>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</si>
  <si>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</si>
  <si>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</si>
  <si>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</si>
  <si>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</si>
  <si>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</si>
  <si>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</si>
  <si>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</si>
  <si>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</si>
  <si>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</si>
  <si>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</si>
  <si>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</si>
  <si>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</si>
  <si>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</si>
  <si>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</si>
  <si>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</si>
  <si>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</si>
  <si>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</si>
  <si>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</si>
  <si>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</si>
  <si>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</si>
  <si>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</si>
  <si>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</si>
  <si>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</si>
  <si>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</si>
  <si>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</si>
  <si>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</si>
  <si>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</si>
  <si>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</si>
  <si>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</si>
  <si>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</si>
  <si>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</si>
  <si>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</si>
  <si>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</si>
  <si>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</si>
  <si>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</si>
  <si>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</si>
  <si>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</si>
  <si>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</si>
  <si>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</si>
  <si>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</si>
  <si>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</si>
  <si>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</si>
  <si>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</si>
  <si>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</si>
  <si>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</si>
  <si>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</si>
  <si>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</si>
  <si>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</si>
  <si>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</si>
  <si>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</si>
  <si>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</si>
  <si>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</si>
  <si>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</si>
  <si>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</si>
  <si>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</si>
  <si>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</si>
  <si>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</si>
  <si>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</si>
  <si>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</si>
  <si>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</si>
  <si>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</si>
  <si>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</si>
  <si>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</si>
  <si>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</si>
  <si>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</si>
  <si>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</si>
  <si>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</si>
  <si>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</si>
  <si>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</si>
  <si>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</si>
  <si>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</si>
  <si>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</si>
  <si>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</si>
  <si>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</si>
  <si>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</si>
  <si>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</si>
  <si>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</si>
  <si>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</si>
  <si>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</si>
  <si>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</si>
  <si>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</si>
  <si>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</si>
  <si>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</si>
  <si>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</si>
  <si>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</si>
  <si>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</si>
  <si>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</si>
  <si>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</si>
  <si>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</si>
  <si>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</si>
  <si>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</si>
  <si>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</si>
  <si>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</si>
  <si>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</si>
  <si>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</si>
  <si>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</si>
  <si>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</si>
  <si>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</si>
  <si>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</si>
  <si>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</si>
  <si>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</si>
  <si>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</si>
  <si>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</si>
  <si>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</si>
  <si>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</si>
  <si>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</si>
  <si>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</si>
  <si>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</si>
  <si>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</si>
  <si>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</si>
  <si>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</si>
  <si>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</si>
  <si>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</si>
  <si>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</si>
  <si>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</si>
  <si>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</si>
  <si>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</si>
  <si>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</si>
  <si>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</si>
  <si>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</si>
  <si>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</si>
  <si>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</si>
  <si>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</si>
  <si>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</si>
  <si>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</si>
  <si>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</si>
  <si>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</si>
  <si>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</si>
  <si>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</si>
  <si>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</si>
  <si>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</si>
  <si>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</si>
  <si>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</si>
  <si>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</si>
  <si>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</si>
  <si>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</si>
  <si>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</si>
  <si>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</si>
  <si>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</si>
  <si>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</si>
  <si>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</si>
  <si>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</si>
  <si>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</si>
  <si>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</si>
  <si>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</si>
  <si>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</si>
  <si>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</si>
  <si>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</si>
  <si>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</si>
  <si>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</si>
  <si>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</si>
  <si>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</si>
  <si>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</si>
  <si>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</si>
  <si>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</si>
  <si>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</si>
  <si>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</si>
  <si>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</si>
  <si>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</si>
  <si>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</si>
  <si>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</si>
  <si>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</si>
  <si>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</si>
  <si>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</si>
  <si>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</si>
  <si>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</si>
  <si>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</si>
  <si>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</si>
  <si>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</si>
  <si>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</si>
  <si>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</si>
  <si>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</si>
  <si>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</si>
  <si>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</si>
  <si>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</si>
  <si>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</si>
  <si>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</si>
  <si>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</si>
  <si>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</si>
  <si>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</si>
  <si>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</si>
  <si>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</si>
  <si>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</si>
  <si>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</si>
  <si>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</si>
  <si>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</si>
  <si>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</si>
  <si>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</si>
  <si>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</si>
  <si>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</si>
  <si>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</si>
  <si>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</si>
  <si>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</si>
  <si>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</si>
  <si>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</si>
  <si>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</si>
  <si>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</si>
  <si>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</si>
  <si>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</si>
  <si>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</si>
  <si>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</si>
  <si>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</si>
  <si>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</si>
  <si>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</si>
  <si>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</si>
  <si>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</si>
  <si>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</si>
  <si>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</si>
  <si>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</si>
  <si>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</si>
  <si>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</si>
  <si>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</si>
  <si>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</si>
  <si>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</si>
  <si>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</si>
  <si>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</si>
  <si>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</si>
  <si>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</si>
  <si>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</si>
  <si>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</si>
  <si>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</si>
  <si>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</si>
  <si>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</si>
  <si>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</si>
  <si>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</si>
  <si>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</si>
  <si>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</si>
  <si>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</si>
  <si>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</si>
  <si>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</si>
  <si>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</si>
  <si>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</si>
  <si>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</si>
  <si>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</si>
  <si>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</si>
  <si>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</si>
  <si>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</si>
  <si>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</si>
  <si>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</si>
  <si>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</si>
  <si>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</si>
  <si>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</si>
  <si>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</si>
  <si>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</si>
  <si>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</si>
  <si>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</si>
  <si>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</si>
  <si>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</si>
  <si>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</si>
  <si>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</si>
  <si>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</si>
  <si>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</si>
  <si>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</si>
  <si>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</si>
  <si>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</si>
  <si>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</si>
  <si>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</si>
  <si>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</si>
  <si>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</si>
  <si>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</si>
  <si>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</si>
  <si>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</si>
  <si>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</si>
  <si>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</si>
  <si>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</si>
  <si>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</si>
  <si>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</si>
  <si>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</si>
  <si>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</si>
  <si>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</si>
  <si>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</si>
  <si>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</si>
  <si>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</si>
  <si>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</si>
  <si>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</si>
  <si>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</si>
  <si>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</si>
  <si>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</si>
  <si>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</si>
  <si>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</si>
  <si>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</si>
  <si>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</si>
  <si>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</si>
  <si>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</si>
  <si>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</si>
  <si>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</si>
  <si>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</si>
  <si>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</si>
  <si>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</si>
  <si>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</si>
  <si>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</si>
  <si>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</si>
  <si>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</si>
  <si>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</si>
  <si>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</si>
  <si>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</si>
  <si>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</si>
  <si>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</si>
  <si>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</si>
  <si>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</si>
  <si>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</si>
  <si>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</si>
  <si>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</si>
  <si>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</si>
  <si>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</si>
  <si>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</si>
  <si>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</si>
  <si>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</si>
  <si>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</si>
  <si>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</si>
  <si>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</si>
  <si>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</si>
  <si>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</si>
  <si>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</si>
  <si>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</si>
  <si>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</si>
  <si>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</si>
  <si>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</si>
  <si>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</si>
  <si>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</si>
  <si>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</si>
  <si>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</si>
  <si>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</si>
  <si>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</si>
  <si>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</si>
  <si>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</si>
  <si>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</si>
  <si>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</si>
  <si>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</si>
  <si>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</si>
  <si>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</si>
  <si>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</si>
  <si>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</si>
  <si>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</si>
  <si>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</si>
  <si>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</si>
  <si>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</si>
  <si>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</si>
  <si>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</si>
  <si>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</si>
  <si>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</si>
  <si>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</si>
  <si>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</si>
  <si>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</si>
  <si>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</si>
  <si>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</si>
  <si>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</si>
  <si>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</si>
  <si>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</si>
  <si>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</si>
  <si>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</si>
  <si>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</si>
  <si>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</si>
  <si>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</si>
  <si>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</si>
  <si>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</si>
  <si>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</si>
  <si>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</si>
  <si>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</si>
  <si>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</si>
  <si>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</si>
  <si>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</si>
  <si>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</si>
  <si>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</si>
  <si>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</si>
  <si>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</si>
  <si>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</si>
  <si>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</si>
  <si>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</si>
  <si>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</si>
  <si>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</si>
  <si>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</si>
  <si>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</si>
  <si>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</si>
  <si>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</si>
  <si>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</si>
  <si>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</si>
  <si>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</si>
  <si>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</si>
  <si>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</si>
  <si>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</si>
  <si>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</si>
  <si>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</si>
  <si>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</si>
  <si>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</si>
  <si>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</si>
  <si>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</si>
  <si>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</si>
  <si>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</si>
  <si>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</si>
  <si>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</si>
  <si>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</si>
  <si>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</si>
  <si>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</si>
  <si>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</si>
  <si>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</si>
  <si>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</si>
  <si>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</si>
  <si>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</si>
  <si>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</si>
  <si>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</si>
  <si>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</si>
  <si>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</si>
  <si>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</si>
  <si>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</si>
  <si>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</si>
  <si>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</si>
  <si>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</si>
  <si>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</si>
  <si>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</si>
  <si>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</si>
  <si>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</si>
  <si>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</si>
  <si>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</si>
  <si>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</si>
  <si>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</si>
  <si>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</si>
  <si>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</si>
  <si>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</si>
  <si>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</si>
  <si>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</si>
  <si>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</si>
  <si>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</si>
  <si>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</si>
  <si>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</si>
  <si>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</si>
  <si>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</si>
  <si>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</si>
  <si>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</si>
  <si>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</si>
  <si>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</si>
  <si>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</si>
  <si>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</si>
  <si>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</si>
  <si>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</si>
  <si>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</si>
  <si>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</si>
  <si>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</si>
  <si>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</si>
  <si>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</si>
  <si>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</si>
  <si>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</si>
  <si>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</si>
  <si>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</si>
  <si>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</si>
  <si>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</si>
  <si>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</si>
  <si>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</si>
  <si>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</si>
  <si>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</si>
  <si>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</si>
  <si>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</si>
  <si>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</si>
  <si>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</si>
  <si>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</si>
  <si>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</si>
  <si>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</si>
  <si>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</si>
  <si>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</si>
  <si>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</si>
  <si>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</si>
  <si>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</si>
  <si>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</si>
  <si>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</si>
  <si>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</si>
  <si>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</si>
  <si>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</si>
  <si>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</si>
  <si>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</si>
  <si>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</si>
  <si>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</si>
  <si>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</si>
  <si>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</si>
  <si>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</si>
  <si>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</si>
  <si>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</si>
  <si>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</si>
  <si>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</si>
  <si>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</si>
  <si>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</si>
  <si>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</si>
  <si>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</si>
  <si>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</si>
  <si>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</si>
  <si>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</si>
  <si>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</si>
  <si>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</si>
  <si>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</si>
  <si>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</si>
  <si>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</si>
  <si>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</si>
  <si>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</si>
  <si>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</si>
  <si>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</si>
  <si>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</si>
  <si>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</si>
  <si>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</si>
  <si>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</si>
  <si>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</si>
  <si>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</si>
  <si>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</si>
  <si>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</si>
  <si>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</si>
  <si>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</si>
  <si>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</si>
  <si>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</si>
  <si>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</si>
  <si>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</si>
  <si>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</si>
  <si>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</si>
  <si>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</si>
  <si>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</si>
  <si>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</si>
  <si>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</si>
  <si>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</si>
  <si>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</si>
  <si>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</si>
  <si>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</si>
  <si>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</si>
  <si>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</si>
  <si>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</si>
  <si>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</si>
  <si>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</si>
  <si>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</si>
  <si>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</si>
  <si>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</si>
  <si>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</si>
  <si>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</si>
  <si>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</si>
  <si>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</si>
  <si>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</si>
  <si>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</si>
  <si>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</si>
  <si>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</si>
  <si>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</si>
  <si>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</si>
  <si>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</si>
  <si>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</si>
  <si>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</si>
  <si>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</si>
  <si>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</si>
  <si>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</si>
  <si>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</si>
  <si>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</si>
  <si>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</si>
  <si>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</si>
  <si>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</si>
  <si>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</si>
  <si>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</si>
  <si>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</si>
  <si>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</si>
  <si>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</si>
  <si>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</si>
  <si>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</si>
  <si>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</si>
  <si>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</si>
  <si>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</si>
  <si>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</si>
  <si>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</si>
  <si>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</si>
  <si>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</si>
  <si>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</si>
  <si>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</si>
  <si>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</si>
  <si>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</si>
  <si>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</si>
  <si>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</si>
  <si>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</si>
  <si>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</si>
  <si>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</si>
  <si>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</si>
  <si>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</si>
  <si>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</si>
  <si>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</si>
  <si>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</si>
  <si>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</si>
  <si>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</si>
  <si>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</si>
  <si>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</si>
  <si>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</si>
  <si>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</si>
  <si>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</si>
  <si>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</si>
  <si>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</si>
  <si>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</si>
  <si>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</si>
  <si>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</si>
  <si>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</si>
  <si>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</si>
  <si>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</si>
  <si>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</si>
  <si>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</si>
  <si>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</si>
  <si>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</si>
  <si>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</si>
  <si>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</si>
  <si>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</si>
  <si>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</si>
  <si>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</si>
  <si>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</si>
  <si>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</si>
  <si>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</si>
  <si>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</si>
  <si>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</si>
  <si>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</si>
  <si>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</si>
  <si>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</si>
  <si>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</si>
  <si>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</si>
  <si>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</si>
  <si>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</si>
  <si>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</si>
  <si>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</si>
  <si>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</si>
  <si>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</si>
  <si>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</si>
  <si>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</si>
  <si>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</si>
  <si>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</si>
  <si>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</si>
  <si>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</si>
  <si>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</si>
  <si>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</si>
  <si>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</si>
  <si>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</si>
  <si>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</si>
  <si>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</si>
  <si>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</si>
  <si>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</si>
  <si>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</si>
  <si>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</si>
  <si>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</si>
  <si>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</si>
  <si>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</si>
  <si>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</si>
  <si>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</si>
  <si>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</si>
  <si>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</si>
  <si>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</si>
  <si>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</si>
  <si>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</si>
  <si>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</si>
  <si>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</si>
  <si>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</si>
  <si>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</si>
  <si>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</si>
  <si>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</si>
  <si>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</si>
  <si>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</si>
  <si>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</si>
  <si>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</si>
  <si>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</si>
  <si>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</si>
  <si>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</si>
  <si>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</si>
  <si>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</si>
  <si>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</si>
  <si>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</si>
  <si>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</si>
  <si>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</si>
  <si>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</si>
  <si>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</si>
  <si>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</si>
  <si>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</si>
  <si>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</si>
  <si>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</si>
  <si>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</si>
  <si>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</si>
  <si>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</si>
  <si>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</si>
  <si>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</si>
  <si>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</si>
  <si>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</si>
  <si>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</si>
  <si>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</si>
  <si>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</si>
  <si>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</si>
  <si>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</si>
  <si>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</si>
  <si>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</si>
  <si>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</si>
  <si>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</si>
  <si>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</si>
  <si>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</si>
  <si>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</si>
  <si>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</si>
  <si>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</si>
  <si>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</si>
  <si>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</si>
  <si>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</si>
  <si>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</si>
  <si>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</si>
  <si>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</si>
  <si>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</si>
  <si>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</si>
  <si>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</si>
  <si>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</si>
  <si>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</si>
  <si>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</si>
  <si>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</si>
  <si>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</si>
  <si>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</si>
  <si>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</si>
  <si>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</si>
  <si>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</si>
  <si>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</si>
  <si>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</si>
  <si>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</si>
  <si>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</si>
  <si>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</si>
  <si>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</si>
  <si>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</si>
  <si>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</si>
  <si>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</si>
  <si>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</si>
  <si>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</si>
  <si>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</si>
  <si>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</si>
  <si>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</si>
  <si>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</si>
  <si>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</si>
  <si>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</si>
  <si>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</si>
  <si>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</si>
  <si>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</si>
  <si>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</si>
  <si>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</si>
  <si>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</si>
  <si>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</si>
  <si>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</si>
  <si>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</si>
  <si>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</si>
  <si>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</si>
  <si>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</si>
  <si>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</si>
  <si>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</si>
  <si>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</si>
  <si>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</si>
  <si>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</si>
  <si>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</si>
  <si>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</si>
  <si>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</si>
  <si>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</si>
  <si>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</si>
  <si>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</si>
  <si>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</si>
  <si>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</si>
  <si>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</si>
  <si>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</si>
  <si>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</si>
  <si>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</si>
  <si>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</si>
  <si>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</si>
  <si>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</si>
  <si>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</si>
  <si>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</si>
  <si>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</si>
  <si>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</si>
  <si>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</si>
  <si>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</si>
  <si>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</si>
  <si>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</si>
  <si>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</si>
  <si>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</si>
  <si>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</si>
  <si>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</si>
  <si>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</si>
  <si>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</si>
  <si>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</si>
  <si>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</si>
  <si>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</si>
  <si>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</si>
  <si>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</si>
  <si>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</si>
  <si>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</si>
  <si>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</si>
  <si>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</si>
  <si>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</si>
  <si>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</si>
  <si>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</si>
  <si>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</si>
  <si>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</si>
  <si>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</si>
  <si>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</si>
  <si>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</si>
  <si>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</si>
  <si>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</si>
  <si>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</si>
  <si>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</si>
  <si>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</si>
  <si>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</si>
  <si>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</si>
  <si>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</si>
  <si>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</si>
  <si>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</si>
  <si>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</si>
  <si>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</si>
  <si>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</si>
  <si>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</si>
  <si>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</si>
  <si>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</si>
  <si>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</si>
  <si>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</si>
  <si>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</si>
  <si>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</si>
  <si>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</si>
  <si>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</si>
  <si>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</si>
  <si>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</si>
  <si>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</si>
  <si>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</si>
  <si>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</si>
  <si>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</si>
  <si>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</si>
  <si>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</si>
  <si>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</si>
  <si>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</si>
  <si>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</si>
  <si>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</si>
  <si>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</si>
  <si>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</si>
  <si>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</si>
  <si>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</si>
  <si>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</si>
  <si>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</si>
  <si>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</si>
  <si>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</si>
  <si>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</si>
  <si>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</si>
  <si>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</si>
  <si>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</si>
  <si>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</si>
  <si>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</si>
  <si>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</si>
  <si>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</si>
  <si>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</si>
  <si>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</si>
  <si>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</si>
  <si>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</si>
  <si>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</si>
  <si>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</si>
  <si>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</si>
  <si>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</si>
  <si>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</si>
  <si>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</si>
  <si>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</si>
  <si>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</si>
  <si>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</si>
  <si>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</si>
  <si>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</si>
  <si>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</si>
  <si>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</si>
  <si>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</si>
  <si>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</si>
  <si>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</si>
  <si>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</si>
  <si>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</si>
  <si>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</si>
  <si>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</si>
  <si>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</si>
  <si>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</si>
  <si>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</si>
  <si>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</si>
  <si>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</si>
  <si>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</si>
  <si>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</si>
  <si>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</si>
  <si>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</si>
  <si>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</si>
  <si>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</si>
  <si>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</si>
  <si>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</si>
  <si>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</si>
  <si>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</si>
  <si>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</si>
  <si>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</si>
  <si>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</si>
  <si>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</si>
  <si>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</si>
  <si>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</si>
  <si>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</si>
  <si>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</si>
  <si>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</si>
  <si>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</si>
  <si>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</si>
  <si>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</si>
  <si>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</si>
  <si>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</si>
  <si>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</si>
  <si>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</si>
  <si>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</si>
  <si>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</si>
  <si>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</si>
  <si>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</si>
  <si>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</si>
  <si>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</si>
  <si>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</si>
  <si>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</si>
  <si>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</si>
  <si>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</si>
  <si>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</si>
  <si>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</si>
  <si>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</si>
  <si>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</si>
  <si>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</si>
  <si>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</si>
  <si>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</si>
  <si>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</si>
  <si>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</si>
  <si>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</si>
  <si>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</si>
  <si>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</si>
  <si>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</si>
  <si>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</si>
  <si>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</si>
  <si>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</si>
  <si>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</si>
  <si>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</si>
  <si>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</si>
  <si>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</si>
  <si>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</si>
  <si>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</si>
  <si>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</si>
  <si>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</si>
  <si>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</si>
  <si>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</si>
  <si>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</si>
  <si>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</si>
  <si>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</si>
  <si>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</si>
  <si>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</si>
  <si>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</si>
  <si>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</si>
  <si>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</si>
  <si>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</si>
  <si>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</si>
  <si>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</si>
  <si>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</si>
  <si>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</si>
  <si>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</si>
  <si>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</si>
  <si>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</si>
  <si>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</si>
  <si>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</si>
  <si>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</si>
  <si>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</si>
  <si>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</si>
  <si>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</si>
  <si>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</si>
  <si>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</si>
  <si>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</si>
  <si>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</si>
  <si>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</si>
  <si>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</si>
  <si>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</si>
  <si>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</si>
  <si>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</si>
  <si>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</si>
  <si>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</si>
  <si>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</si>
  <si>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</si>
  <si>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</si>
  <si>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</si>
  <si>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</si>
  <si>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</si>
  <si>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</si>
  <si>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</si>
  <si>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</si>
  <si>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</si>
  <si>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</si>
  <si>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</si>
  <si>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</si>
  <si>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</si>
  <si>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</si>
  <si>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</si>
  <si>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</si>
  <si>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</si>
  <si>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</si>
  <si>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</si>
  <si>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</si>
  <si>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</si>
  <si>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</si>
  <si>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</si>
  <si>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</si>
  <si>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</si>
  <si>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</si>
  <si>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</si>
  <si>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</si>
  <si>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</si>
  <si>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</si>
  <si>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</si>
  <si>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</si>
  <si>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</si>
  <si>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</si>
  <si>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</si>
  <si>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</si>
  <si>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</si>
  <si>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</si>
  <si>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</si>
  <si>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</si>
  <si>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</si>
  <si>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</si>
  <si>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</si>
  <si>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</si>
  <si>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</si>
  <si>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</si>
  <si>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</si>
  <si>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</si>
  <si>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</si>
  <si>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</si>
  <si>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</si>
  <si>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</si>
  <si>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</si>
  <si>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</si>
  <si>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</si>
  <si>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</si>
  <si>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</si>
  <si>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</si>
  <si>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</si>
  <si>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</si>
  <si>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</si>
  <si>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</si>
  <si>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</si>
  <si>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</si>
  <si>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</si>
  <si>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</si>
  <si>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</si>
  <si>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</si>
  <si>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</si>
  <si>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</si>
  <si>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</si>
  <si>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</si>
  <si>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</si>
  <si>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</si>
  <si>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</si>
  <si>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</si>
  <si>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</si>
  <si>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</si>
  <si>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</si>
  <si>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</si>
  <si>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</si>
  <si>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</si>
  <si>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</si>
  <si>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</si>
  <si>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</si>
  <si>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</si>
  <si>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</si>
  <si>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</si>
  <si>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</si>
  <si>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</si>
  <si>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</si>
  <si>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</si>
  <si>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</si>
  <si>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</si>
  <si>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</si>
  <si>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</si>
  <si>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</si>
  <si>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</si>
  <si>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</si>
  <si>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</si>
  <si>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</si>
  <si>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</si>
  <si>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</si>
  <si>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</si>
  <si>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</si>
  <si>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</si>
  <si>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</si>
  <si>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</si>
  <si>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</si>
  <si>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</si>
  <si>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</si>
  <si>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</si>
  <si>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</si>
  <si>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</si>
  <si>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</si>
  <si>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</si>
  <si>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</si>
  <si>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</si>
  <si>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</si>
  <si>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</si>
  <si>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</si>
  <si>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</si>
  <si>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</si>
  <si>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</si>
  <si>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</si>
  <si>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</si>
  <si>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</si>
  <si>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</si>
  <si>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</si>
  <si>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</si>
  <si>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</si>
  <si>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</si>
  <si>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</si>
  <si>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</si>
  <si>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</si>
  <si>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</si>
  <si>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</si>
  <si>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</si>
  <si>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</si>
  <si>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</si>
  <si>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</si>
  <si>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</si>
  <si>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</si>
  <si>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</si>
  <si>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</si>
  <si>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</si>
  <si>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</si>
  <si>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</si>
  <si>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</si>
  <si>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</si>
  <si>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</si>
  <si>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</si>
  <si>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</si>
  <si>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</si>
  <si>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</si>
  <si>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</si>
  <si>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</si>
  <si>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</si>
  <si>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</si>
  <si>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</si>
  <si>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</si>
  <si>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</si>
  <si>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</si>
  <si>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</si>
  <si>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</si>
  <si>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</si>
  <si>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</si>
  <si>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</si>
  <si>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</si>
  <si>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</si>
  <si>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</si>
  <si>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</si>
  <si>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</si>
  <si>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</si>
  <si>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</si>
  <si>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</si>
  <si>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</si>
  <si>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</si>
  <si>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</si>
  <si>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</si>
  <si>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</si>
  <si>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</si>
  <si>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</si>
  <si>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</si>
  <si>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</si>
  <si>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</si>
  <si>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</si>
  <si>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</si>
  <si>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</si>
  <si>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</si>
  <si>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</si>
  <si>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</si>
  <si>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</si>
  <si>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</si>
  <si>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</si>
  <si>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</si>
  <si>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</si>
  <si>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</si>
  <si>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</si>
  <si>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</si>
  <si>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</si>
  <si>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</si>
  <si>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</si>
  <si>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</si>
  <si>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</si>
  <si>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</si>
  <si>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</si>
  <si>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</si>
  <si>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</si>
  <si>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</si>
  <si>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</si>
  <si>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</si>
  <si>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</si>
  <si>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</si>
  <si>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</si>
  <si>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</si>
  <si>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</si>
  <si>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</si>
  <si>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</si>
  <si>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</si>
  <si>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</si>
  <si>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</si>
  <si>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</si>
  <si>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</si>
  <si>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</si>
  <si>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</si>
  <si>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</si>
  <si>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</si>
  <si>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</si>
  <si>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</si>
  <si>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</si>
  <si>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</si>
  <si>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</si>
  <si>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</si>
  <si>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</si>
  <si>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</si>
  <si>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</si>
  <si>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</si>
  <si>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</si>
  <si>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</si>
  <si>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</si>
  <si>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</si>
  <si>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</si>
  <si>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</si>
  <si>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</si>
  <si>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</si>
  <si>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</si>
  <si>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</si>
  <si>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</si>
  <si>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</si>
  <si>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</si>
  <si>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</si>
  <si>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</si>
  <si>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</si>
  <si>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</si>
  <si>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</si>
  <si>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</si>
  <si>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</si>
  <si>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</si>
  <si>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</si>
  <si>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</si>
  <si>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</si>
  <si>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</si>
  <si>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</si>
  <si>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</si>
  <si>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</si>
  <si>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</si>
  <si>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</si>
  <si>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</si>
  <si>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</si>
  <si>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</si>
  <si>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</si>
  <si>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</si>
  <si>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</si>
  <si>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</si>
  <si>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</si>
  <si>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</si>
  <si>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</si>
  <si>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</si>
  <si>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</si>
  <si>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</si>
  <si>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</si>
  <si>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</si>
  <si>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</si>
  <si>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</si>
  <si>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</si>
  <si>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</si>
  <si>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</si>
  <si>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</si>
  <si>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</si>
  <si>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</si>
  <si>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</si>
  <si>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</si>
  <si>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</si>
  <si>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</si>
  <si>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</si>
  <si>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</si>
  <si>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</si>
  <si>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</si>
  <si>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</si>
  <si>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</si>
  <si>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</si>
  <si>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</si>
  <si>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</si>
  <si>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</si>
  <si>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</si>
  <si>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</si>
  <si>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</si>
  <si>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</si>
  <si>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</si>
  <si>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</si>
  <si>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</si>
  <si>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</si>
  <si>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</si>
  <si>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</si>
  <si>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</si>
  <si>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</si>
  <si>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</si>
  <si>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</si>
  <si>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</si>
  <si>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</si>
  <si>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</si>
  <si>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</si>
  <si>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</si>
  <si>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</si>
  <si>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</si>
  <si>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</si>
  <si>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</si>
  <si>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</si>
  <si>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</si>
  <si>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</si>
  <si>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</si>
  <si>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</si>
  <si>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</si>
  <si>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</si>
  <si>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</si>
  <si>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</si>
  <si>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</si>
  <si>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</si>
  <si>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</si>
  <si>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</si>
  <si>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</si>
  <si>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</si>
  <si>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</si>
  <si>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</si>
  <si>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</si>
  <si>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</si>
  <si>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</si>
  <si>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</si>
  <si>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</si>
  <si>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</si>
  <si>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</si>
  <si>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</si>
  <si>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</si>
  <si>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</si>
  <si>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</si>
  <si>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</si>
  <si>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</si>
  <si>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</si>
  <si>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</si>
  <si>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</si>
  <si>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</si>
  <si>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</si>
  <si>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</si>
  <si>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</si>
  <si>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</si>
  <si>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</si>
  <si>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</si>
  <si>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</si>
  <si>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</si>
  <si>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</si>
  <si>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</si>
  <si>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</si>
  <si>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</si>
  <si>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</si>
  <si>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</si>
  <si>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</si>
  <si>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</si>
  <si>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</si>
  <si>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</si>
  <si>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</si>
  <si>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</si>
  <si>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</si>
  <si>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</si>
  <si>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</si>
  <si>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</si>
  <si>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</si>
  <si>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</si>
  <si>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</si>
  <si>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</si>
  <si>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</si>
  <si>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</si>
  <si>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</si>
  <si>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</si>
  <si>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</si>
  <si>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</si>
  <si>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</si>
  <si>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</si>
  <si>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</si>
  <si>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</si>
  <si>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</si>
  <si>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</si>
  <si>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</si>
  <si>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</si>
  <si>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</si>
  <si>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</si>
  <si>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</si>
  <si>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</si>
  <si>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</si>
  <si>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</si>
  <si>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</si>
  <si>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</si>
  <si>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</si>
  <si>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</si>
  <si>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</si>
  <si>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</si>
  <si>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</si>
  <si>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</si>
  <si>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</si>
  <si>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</si>
  <si>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</si>
  <si>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</si>
  <si>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</si>
  <si>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</si>
  <si>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</si>
  <si>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</si>
  <si>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</si>
  <si>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</si>
  <si>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</si>
  <si>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</si>
  <si>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</si>
  <si>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</si>
  <si>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</si>
  <si>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</si>
  <si>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</si>
  <si>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</si>
  <si>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</si>
  <si>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</si>
  <si>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</si>
  <si>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</si>
  <si>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</si>
  <si>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</si>
  <si>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</si>
  <si>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</si>
  <si>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</si>
  <si>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</si>
  <si>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</si>
  <si>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</si>
  <si>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</si>
  <si>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</si>
  <si>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</si>
  <si>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</si>
  <si>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</si>
  <si>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</si>
  <si>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</si>
  <si>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</si>
  <si>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</si>
  <si>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</si>
  <si>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</si>
  <si>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</si>
  <si>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</si>
  <si>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</si>
  <si>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</si>
  <si>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</si>
  <si>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</si>
  <si>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</si>
  <si>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</si>
  <si>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</si>
  <si>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</si>
  <si>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</si>
  <si>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</si>
  <si>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</si>
  <si>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</si>
  <si>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</si>
  <si>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</si>
  <si>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</si>
  <si>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</si>
  <si>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</si>
  <si>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</si>
  <si>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</si>
  <si>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</si>
  <si>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</si>
  <si>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</si>
  <si>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</si>
  <si>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</si>
  <si>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</si>
  <si>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</si>
  <si>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</si>
  <si>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</si>
  <si>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</si>
  <si>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</si>
  <si>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</si>
  <si>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</si>
  <si>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</si>
  <si>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</si>
  <si>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</si>
  <si>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</si>
  <si>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</si>
  <si>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</si>
  <si>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</si>
  <si>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</si>
  <si>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</si>
  <si>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</si>
  <si>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</si>
  <si>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</si>
  <si>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</si>
  <si>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</si>
  <si>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</si>
  <si>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</si>
  <si>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</si>
  <si>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</si>
  <si>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</si>
  <si>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</si>
  <si>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</si>
  <si>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</si>
  <si>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</si>
  <si>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</si>
  <si>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</si>
  <si>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</si>
  <si>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</si>
  <si>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</si>
  <si>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</si>
  <si>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</si>
  <si>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</si>
  <si>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</si>
  <si>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</si>
  <si>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</si>
  <si>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</si>
  <si>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</si>
  <si>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</si>
  <si>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</si>
  <si>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</si>
  <si>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</si>
  <si>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</si>
  <si>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</si>
  <si>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</si>
  <si>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</si>
  <si>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</si>
  <si>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</si>
  <si>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</si>
  <si>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</si>
  <si>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</si>
  <si>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</si>
  <si>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</si>
  <si>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</si>
  <si>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</si>
  <si>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</si>
  <si>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</si>
  <si>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</si>
  <si>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</si>
  <si>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</si>
  <si>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</si>
  <si>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</si>
  <si>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</si>
  <si>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</si>
  <si>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</si>
  <si>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</si>
  <si>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</si>
  <si>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</si>
  <si>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</si>
  <si>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</si>
  <si>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</si>
  <si>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</si>
  <si>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</si>
  <si>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</si>
  <si>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</si>
  <si>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</si>
  <si>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</si>
  <si>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</si>
  <si>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</si>
  <si>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</si>
  <si>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</si>
  <si>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</si>
  <si>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</si>
  <si>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</si>
  <si>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</si>
  <si>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</si>
  <si>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</si>
  <si>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</si>
  <si>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</si>
  <si>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</si>
  <si>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</si>
  <si>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</si>
  <si>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</si>
  <si>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</si>
  <si>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</si>
  <si>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</si>
  <si>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</si>
  <si>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</si>
  <si>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</si>
  <si>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</si>
  <si>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</si>
  <si>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</si>
  <si>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</si>
  <si>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</si>
  <si>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</si>
  <si>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</si>
  <si>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</si>
  <si>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</si>
  <si>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</si>
  <si>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</si>
  <si>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</si>
  <si>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</si>
  <si>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</si>
  <si>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</si>
  <si>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</si>
  <si>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</si>
  <si>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</si>
  <si>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</si>
  <si>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</si>
  <si>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</si>
  <si>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</si>
  <si>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</si>
  <si>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</si>
  <si>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</si>
  <si>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</si>
  <si>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</si>
  <si>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</si>
  <si>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</si>
  <si>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</si>
  <si>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</si>
  <si>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</si>
  <si>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</si>
  <si>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</si>
  <si>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</si>
  <si>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</si>
  <si>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</si>
  <si>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</si>
  <si>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</si>
  <si>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</si>
  <si>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</si>
  <si>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</si>
  <si>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</si>
  <si>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</si>
  <si>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</si>
  <si>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</si>
  <si>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</si>
  <si>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</si>
  <si>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</si>
  <si>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</si>
  <si>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</si>
  <si>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</si>
  <si>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</si>
  <si>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</si>
  <si>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</si>
  <si>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</si>
  <si>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</si>
  <si>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</si>
  <si>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</si>
  <si>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</si>
  <si>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</si>
  <si>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</si>
  <si>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</si>
  <si>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</si>
  <si>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</si>
  <si>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</si>
  <si>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</si>
  <si>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</si>
  <si>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</si>
  <si>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</si>
  <si>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</si>
  <si>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</si>
  <si>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</si>
  <si>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</si>
  <si>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</si>
  <si>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</si>
  <si>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</si>
  <si>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</si>
  <si>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</si>
  <si>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</si>
  <si>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</si>
  <si>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</si>
  <si>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</si>
  <si>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</si>
  <si>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</si>
  <si>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</si>
  <si>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</si>
  <si>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</si>
  <si>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</si>
  <si>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</si>
  <si>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</si>
  <si>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</si>
  <si>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</si>
  <si>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</si>
  <si>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</si>
  <si>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</si>
  <si>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</si>
  <si>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</si>
  <si>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</si>
  <si>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</si>
  <si>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</si>
  <si>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</si>
  <si>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</si>
  <si>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</si>
  <si>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</si>
  <si>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</si>
  <si>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</si>
  <si>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</si>
  <si>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</si>
  <si>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</si>
  <si>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</si>
  <si>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</si>
  <si>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</si>
  <si>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</si>
  <si>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</si>
  <si>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</si>
  <si>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</si>
  <si>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</si>
  <si>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</si>
  <si>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</si>
  <si>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</si>
  <si>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</si>
  <si>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</si>
  <si>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</si>
  <si>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</si>
  <si>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</si>
  <si>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</si>
  <si>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</si>
  <si>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</si>
  <si>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</si>
  <si>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</si>
  <si>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</si>
  <si>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</si>
  <si>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</si>
  <si>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</si>
  <si>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</si>
  <si>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</si>
  <si>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</si>
  <si>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</si>
  <si>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</si>
  <si>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</si>
  <si>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</si>
  <si>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</si>
  <si>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</si>
  <si>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</si>
  <si>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</si>
  <si>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</si>
  <si>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</si>
  <si>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</si>
  <si>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</si>
  <si>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</si>
  <si>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</si>
  <si>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</si>
  <si>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</si>
  <si>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</si>
  <si>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</si>
  <si>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</si>
  <si>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</si>
  <si>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</si>
  <si>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</si>
  <si>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</si>
  <si>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</si>
  <si>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</si>
  <si>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</si>
  <si>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</si>
  <si>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</si>
  <si>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</si>
  <si>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</si>
  <si>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</si>
  <si>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</si>
  <si>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</si>
  <si>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</si>
  <si>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</si>
  <si>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</si>
  <si>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</si>
  <si>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</si>
  <si>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</si>
  <si>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</si>
  <si>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</si>
  <si>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</si>
  <si>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</si>
  <si>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</si>
  <si>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</si>
  <si>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</si>
  <si>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</si>
  <si>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</si>
  <si>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</si>
  <si>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</si>
  <si>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</si>
  <si>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</si>
  <si>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</si>
  <si>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</si>
  <si>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</si>
  <si>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</si>
  <si>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</si>
  <si>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</si>
  <si>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</si>
  <si>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</si>
  <si>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</si>
  <si>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</si>
  <si>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</si>
  <si>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</si>
  <si>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</si>
  <si>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</si>
  <si>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</si>
  <si>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</si>
  <si>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</si>
  <si>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</si>
  <si>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</si>
  <si>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</si>
  <si>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</si>
  <si>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</si>
  <si>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</si>
  <si>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</si>
  <si>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</si>
  <si>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</si>
  <si>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</si>
  <si>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</si>
  <si>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</si>
  <si>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</si>
  <si>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</si>
  <si>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</si>
  <si>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</si>
  <si>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</si>
  <si>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</si>
  <si>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</si>
  <si>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</si>
  <si>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</si>
  <si>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</si>
  <si>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</si>
  <si>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</si>
  <si>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</si>
  <si>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</si>
  <si>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</si>
  <si>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</si>
  <si>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</si>
  <si>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</si>
  <si>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</si>
  <si>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</si>
  <si>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</si>
  <si>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</si>
  <si>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</si>
  <si>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</si>
  <si>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</si>
  <si>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</si>
  <si>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</si>
  <si>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</si>
  <si>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</si>
  <si>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</si>
  <si>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</si>
  <si>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</si>
  <si>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</si>
  <si>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</si>
  <si>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</si>
  <si>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</si>
  <si>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</si>
  <si>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</si>
  <si>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</si>
  <si>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</si>
  <si>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</si>
  <si>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</si>
  <si>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</si>
  <si>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</si>
  <si>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</si>
  <si>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</si>
  <si>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</si>
  <si>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</si>
  <si>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</si>
  <si>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</si>
  <si>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</si>
  <si>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</si>
  <si>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</si>
  <si>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</si>
  <si>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</si>
  <si>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</si>
  <si>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</si>
  <si>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</si>
  <si>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</si>
  <si>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</si>
  <si>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</si>
  <si>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</si>
  <si>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</si>
  <si>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</si>
  <si>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</si>
  <si>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</si>
  <si>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</si>
  <si>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</si>
  <si>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</si>
  <si>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</si>
  <si>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</si>
  <si>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</si>
  <si>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</si>
  <si>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</si>
  <si>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</si>
  <si>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</si>
  <si>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</si>
  <si>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</si>
  <si>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</si>
  <si>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</si>
  <si>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</si>
  <si>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</si>
  <si>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</si>
  <si>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</si>
  <si>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</si>
  <si>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</si>
  <si>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</si>
  <si>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</si>
  <si>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</si>
  <si>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</si>
  <si>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</si>
  <si>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</si>
  <si>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</si>
  <si>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</si>
  <si>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</si>
  <si>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</si>
  <si>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</si>
  <si>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</si>
  <si>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</si>
  <si>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</si>
  <si>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</si>
  <si>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</si>
  <si>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</si>
  <si>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</si>
  <si>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</si>
  <si>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</si>
  <si>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</si>
  <si>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</si>
  <si>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</si>
  <si>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</si>
  <si>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</si>
  <si>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</si>
  <si>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</si>
  <si>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</si>
  <si>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</si>
  <si>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</si>
  <si>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</si>
  <si>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</si>
  <si>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</si>
  <si>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</si>
  <si>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</si>
  <si>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</si>
  <si>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</si>
  <si>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</si>
  <si>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</si>
  <si>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</si>
  <si>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</si>
  <si>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</si>
  <si>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</si>
  <si>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</si>
  <si>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</si>
  <si>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</si>
  <si>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</si>
  <si>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</si>
  <si>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</si>
  <si>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</si>
  <si>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</si>
  <si>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</si>
  <si>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</si>
  <si>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</si>
  <si>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</si>
  <si>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</si>
  <si>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</si>
  <si>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</si>
  <si>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</si>
  <si>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</si>
  <si>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</si>
  <si>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</si>
  <si>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</si>
  <si>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</si>
  <si>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</si>
  <si>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</si>
  <si>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</si>
  <si>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</si>
  <si>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</si>
  <si>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</si>
  <si>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</si>
  <si>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</si>
  <si>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</si>
  <si>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</si>
  <si>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</si>
  <si>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</si>
  <si>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</si>
  <si>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</si>
  <si>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</si>
  <si>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</si>
  <si>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</si>
  <si>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</si>
  <si>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</si>
  <si>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</si>
  <si>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</si>
  <si>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</si>
  <si>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</si>
  <si>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</si>
  <si>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</si>
  <si>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</si>
  <si>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</si>
  <si>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</si>
  <si>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</si>
  <si>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</si>
  <si>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</si>
  <si>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</si>
  <si>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</si>
  <si>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</si>
  <si>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</si>
  <si>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</si>
  <si>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</si>
  <si>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</si>
  <si>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</si>
  <si>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</si>
  <si>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</si>
  <si>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</si>
  <si>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</si>
  <si>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</si>
  <si>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</si>
  <si>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</si>
  <si>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</si>
  <si>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</si>
  <si>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</si>
  <si>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</si>
  <si>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</si>
  <si>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</si>
  <si>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</si>
  <si>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</si>
  <si>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</si>
  <si>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</si>
  <si>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</si>
  <si>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</si>
  <si>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</si>
  <si>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</si>
  <si>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</si>
  <si>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</si>
  <si>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</si>
  <si>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</si>
  <si>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</si>
  <si>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</si>
  <si>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</si>
  <si>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</si>
  <si>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</si>
  <si>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</si>
  <si>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</si>
  <si>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</si>
  <si>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</si>
  <si>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</si>
  <si>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</si>
  <si>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</si>
  <si>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</si>
  <si>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</si>
  <si>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</si>
  <si>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</si>
  <si>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</si>
  <si>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</si>
  <si>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</si>
  <si>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</si>
  <si>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</si>
  <si>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</si>
  <si>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</si>
  <si>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</si>
  <si>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</si>
  <si>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</si>
  <si>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</si>
  <si>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</si>
  <si>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</si>
  <si>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</si>
  <si>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</si>
  <si>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</si>
  <si>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</si>
  <si>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</si>
  <si>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</si>
  <si>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</si>
  <si>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</si>
  <si>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</si>
  <si>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</si>
  <si>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</si>
  <si>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</si>
  <si>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</si>
  <si>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</si>
  <si>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</si>
  <si>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</si>
  <si>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</si>
  <si>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</si>
  <si>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</si>
  <si>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</si>
  <si>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</si>
  <si>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</si>
  <si>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</si>
  <si>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</si>
  <si>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</si>
  <si>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</si>
  <si>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</si>
  <si>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</si>
  <si>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</si>
  <si>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</si>
  <si>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</si>
  <si>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</si>
  <si>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</si>
  <si>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</si>
  <si>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</si>
  <si>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</si>
  <si>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</si>
  <si>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</si>
  <si>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</si>
  <si>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</si>
  <si>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</si>
  <si>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</si>
  <si>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</si>
  <si>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</si>
  <si>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</si>
  <si>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</si>
  <si>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</si>
  <si>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</si>
  <si>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</si>
  <si>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</si>
  <si>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</si>
  <si>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</si>
  <si>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</si>
  <si>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</si>
  <si>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</si>
  <si>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</si>
  <si>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</si>
  <si>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</si>
  <si>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</si>
  <si>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</si>
  <si>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</si>
  <si>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</si>
  <si>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</si>
  <si>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</si>
  <si>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</si>
  <si>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</si>
  <si>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</si>
  <si>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</si>
  <si>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</si>
  <si>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</si>
  <si>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</si>
  <si>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</si>
  <si>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</si>
  <si>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</si>
  <si>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</si>
  <si>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</si>
  <si>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</si>
  <si>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</si>
  <si>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</si>
  <si>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</si>
  <si>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</si>
  <si>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</si>
  <si>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</si>
  <si>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</si>
  <si>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</si>
  <si>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</si>
  <si>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</si>
  <si>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</si>
  <si>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</si>
  <si>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</si>
  <si>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</si>
  <si>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</si>
  <si>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</si>
  <si>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</si>
  <si>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</si>
  <si>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</si>
  <si>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</si>
  <si>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</si>
  <si>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</si>
  <si>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</si>
  <si>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</si>
  <si>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</si>
  <si>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</si>
  <si>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</si>
  <si>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</si>
  <si>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</si>
  <si>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</si>
  <si>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</si>
  <si>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</si>
  <si>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</si>
  <si>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</si>
  <si>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</si>
  <si>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</si>
  <si>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</si>
  <si>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</si>
  <si>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</si>
  <si>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</si>
  <si>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</si>
  <si>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</si>
  <si>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</si>
  <si>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</si>
  <si>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</si>
  <si>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</si>
  <si>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</si>
  <si>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</si>
  <si>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</si>
  <si>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</si>
  <si>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</si>
  <si>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</si>
  <si>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</si>
  <si>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</si>
  <si>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</si>
  <si>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</si>
  <si>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</si>
  <si>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</si>
  <si>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</si>
  <si>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</si>
  <si>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</si>
  <si>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</si>
  <si>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</si>
  <si>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</si>
  <si>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</si>
  <si>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</si>
  <si>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</si>
  <si>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</si>
  <si>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</si>
  <si>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</si>
  <si>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</si>
  <si>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</si>
  <si>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</si>
  <si>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</si>
  <si>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</si>
  <si>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</si>
  <si>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</si>
  <si>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</si>
  <si>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</si>
  <si>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</si>
  <si>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</si>
  <si>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</si>
  <si>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</si>
  <si>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</si>
  <si>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</si>
  <si>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</si>
  <si>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</si>
  <si>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</si>
  <si>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</si>
  <si>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</si>
  <si>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</si>
  <si>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</si>
  <si>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</si>
  <si>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</si>
  <si>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</si>
  <si>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</si>
  <si>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</si>
  <si>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</si>
  <si>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</si>
  <si>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</si>
  <si>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</si>
  <si>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</si>
  <si>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</si>
  <si>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</si>
  <si>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</si>
  <si>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</si>
  <si>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</si>
  <si>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</si>
  <si>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</si>
  <si>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</si>
  <si>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</si>
  <si>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</si>
  <si>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</si>
  <si>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</si>
  <si>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</si>
  <si>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</si>
  <si>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</si>
  <si>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</si>
  <si>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</si>
  <si>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</si>
  <si>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</si>
  <si>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</si>
  <si>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</si>
  <si>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</si>
  <si>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</si>
  <si>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</si>
  <si>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</si>
  <si>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</si>
  <si>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</si>
  <si>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</si>
  <si>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</si>
  <si>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</si>
  <si>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</si>
  <si>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</si>
  <si>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</si>
  <si>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</si>
  <si>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</si>
  <si>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</si>
  <si>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</si>
  <si>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</si>
  <si>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</si>
  <si>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</si>
  <si>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</si>
  <si>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</si>
  <si>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</si>
  <si>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</si>
  <si>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</si>
  <si>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</si>
  <si>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</si>
  <si>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</si>
  <si>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</si>
  <si>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</si>
  <si>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</si>
  <si>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</si>
  <si>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</si>
  <si>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</si>
  <si>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</si>
  <si>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</si>
  <si>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</si>
  <si>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</si>
  <si>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</si>
  <si>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</si>
  <si>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</si>
  <si>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</si>
  <si>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</si>
  <si>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</si>
  <si>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</si>
  <si>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</si>
  <si>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</si>
  <si>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</si>
  <si>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</si>
  <si>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</si>
  <si>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</si>
  <si>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</si>
  <si>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</si>
  <si>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</si>
  <si>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</si>
  <si>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</si>
  <si>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</si>
  <si>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</si>
  <si>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</si>
  <si>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</si>
  <si>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</si>
  <si>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</si>
  <si>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</si>
  <si>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</si>
  <si>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</si>
  <si>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</si>
  <si>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</si>
  <si>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</si>
  <si>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</si>
  <si>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</si>
  <si>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</si>
  <si>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</si>
  <si>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</si>
  <si>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</si>
  <si>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</si>
  <si>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</si>
  <si>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</si>
  <si>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</si>
  <si>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</si>
  <si>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</si>
  <si>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</si>
  <si>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</si>
  <si>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</si>
  <si>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</si>
  <si>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</si>
  <si>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</si>
  <si>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</si>
  <si>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</si>
  <si>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</si>
  <si>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</si>
  <si>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</si>
  <si>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</si>
  <si>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</si>
  <si>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</si>
  <si>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</si>
  <si>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</si>
  <si>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</si>
  <si>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</si>
  <si>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</si>
  <si>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</si>
  <si>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</si>
  <si>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</si>
  <si>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</si>
  <si>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</si>
  <si>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</si>
  <si>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</si>
  <si>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</si>
  <si>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</si>
  <si>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</si>
  <si>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</si>
  <si>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</si>
  <si>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</si>
  <si>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</si>
  <si>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</si>
  <si>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</si>
  <si>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</si>
  <si>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</si>
  <si>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</si>
  <si>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</si>
  <si>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</si>
  <si>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</si>
  <si>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</si>
  <si>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</si>
  <si>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</si>
  <si>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</si>
  <si>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</si>
  <si>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</si>
  <si>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</si>
  <si>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</si>
  <si>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</si>
  <si>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</si>
  <si>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</si>
  <si>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</si>
  <si>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</si>
  <si>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</si>
  <si>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</si>
  <si>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</si>
  <si>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</si>
  <si>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</si>
  <si>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</si>
  <si>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</si>
  <si>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</si>
  <si>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</si>
  <si>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</si>
  <si>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</si>
  <si>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</si>
  <si>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</si>
  <si>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</si>
  <si>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</si>
  <si>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</si>
  <si>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</si>
  <si>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</si>
  <si>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</si>
  <si>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</si>
  <si>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</si>
  <si>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</si>
  <si>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</si>
  <si>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</si>
  <si>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</si>
  <si>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</si>
  <si>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</si>
  <si>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</si>
  <si>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</si>
  <si>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</si>
  <si>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</si>
  <si>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</si>
  <si>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</si>
  <si>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</si>
  <si>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</si>
  <si>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</si>
  <si>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</si>
  <si>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</si>
  <si>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</si>
  <si>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</si>
  <si>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</si>
  <si>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</si>
  <si>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</si>
  <si>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</si>
  <si>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</si>
  <si>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</si>
  <si>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</si>
  <si>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</si>
  <si>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</si>
  <si>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</si>
  <si>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</si>
  <si>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</si>
  <si>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</si>
  <si>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</si>
  <si>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</si>
  <si>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</si>
  <si>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</si>
  <si>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</si>
  <si>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</si>
  <si>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</si>
  <si>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</si>
  <si>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</si>
  <si>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</si>
  <si>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</si>
  <si>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</si>
  <si>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</si>
  <si>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</si>
  <si>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</si>
  <si>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</si>
  <si>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</si>
  <si>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</si>
  <si>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</si>
  <si>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</si>
  <si>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</si>
  <si>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</si>
  <si>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</si>
  <si>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</si>
  <si>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</si>
  <si>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</si>
  <si>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</si>
  <si>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</si>
  <si>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</si>
  <si>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</si>
  <si>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</si>
  <si>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</si>
  <si>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</si>
  <si>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</si>
  <si>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</si>
  <si>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</si>
  <si>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</si>
  <si>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</si>
  <si>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</si>
  <si>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</si>
  <si>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</si>
  <si>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</si>
  <si>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</si>
  <si>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</si>
  <si>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</si>
  <si>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</si>
  <si>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</si>
  <si>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</si>
  <si>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</si>
  <si>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</si>
  <si>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</si>
  <si>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</si>
  <si>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</si>
  <si>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</si>
  <si>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</si>
  <si>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</si>
  <si>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</si>
  <si>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</si>
  <si>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</si>
  <si>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</si>
  <si>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</si>
  <si>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</si>
  <si>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</si>
  <si>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</si>
  <si>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</si>
  <si>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</si>
  <si>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</si>
  <si>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</si>
  <si>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</si>
  <si>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</si>
  <si>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</si>
  <si>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</si>
  <si>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</si>
  <si>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</si>
  <si>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</si>
  <si>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</si>
  <si>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</si>
  <si>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</si>
  <si>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</si>
  <si>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</si>
  <si>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</si>
  <si>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</si>
  <si>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</si>
  <si>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</si>
  <si>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</si>
  <si>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</si>
  <si>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</si>
  <si>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</si>
  <si>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</si>
  <si>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</si>
  <si>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</si>
  <si>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</si>
  <si>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</si>
  <si>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</si>
  <si>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</si>
  <si>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</si>
  <si>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</si>
  <si>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</si>
  <si>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</si>
  <si>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</si>
  <si>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</si>
  <si>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</si>
  <si>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</si>
  <si>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</si>
  <si>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</si>
  <si>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</si>
  <si>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</si>
  <si>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</si>
  <si>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</si>
  <si>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</si>
  <si>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</si>
  <si>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</si>
  <si>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</si>
  <si>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</si>
  <si>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</si>
  <si>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</si>
  <si>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</si>
  <si>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</si>
  <si>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</si>
  <si>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</si>
  <si>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</si>
  <si>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</si>
  <si>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</si>
  <si>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</si>
  <si>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</si>
  <si>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</si>
  <si>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</si>
  <si>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</si>
  <si>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</si>
  <si>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</si>
  <si>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</si>
  <si>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</si>
  <si>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</si>
  <si>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</si>
  <si>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</si>
  <si>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</si>
  <si>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</si>
  <si>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</si>
  <si>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</si>
  <si>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</si>
  <si>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</si>
  <si>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</si>
  <si>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</si>
  <si>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</si>
  <si>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</si>
  <si>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</si>
  <si>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</si>
  <si>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</si>
  <si>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</si>
  <si>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</si>
  <si>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</si>
  <si>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</si>
  <si>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</si>
  <si>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</si>
  <si>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</si>
  <si>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</si>
  <si>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</si>
  <si>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</si>
  <si>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</si>
  <si>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</si>
  <si>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</si>
  <si>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</si>
  <si>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</si>
  <si>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</si>
  <si>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</si>
  <si>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</si>
  <si>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</si>
  <si>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</si>
  <si>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</si>
  <si>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</si>
  <si>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</si>
  <si>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</si>
  <si>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</si>
  <si>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</si>
  <si>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</si>
  <si>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</si>
  <si>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</si>
  <si>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</si>
  <si>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</si>
  <si>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</si>
  <si>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</si>
  <si>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</si>
  <si>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</si>
  <si>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</si>
  <si>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</si>
  <si>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</si>
  <si>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</si>
  <si>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</si>
  <si>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</si>
  <si>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</si>
  <si>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</si>
  <si>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</si>
  <si>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</si>
  <si>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</si>
  <si>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</si>
  <si>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</si>
  <si>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</si>
  <si>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</si>
  <si>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</si>
  <si>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</si>
  <si>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</si>
  <si>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</si>
  <si>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</si>
  <si>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</si>
  <si>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</si>
  <si>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</si>
  <si>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</si>
  <si>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</si>
  <si>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</si>
  <si>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</si>
  <si>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</si>
  <si>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</si>
  <si>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</si>
  <si>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</si>
  <si>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</si>
  <si>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</si>
  <si>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</si>
  <si>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</si>
  <si>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</si>
  <si>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</si>
  <si>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</si>
  <si>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</si>
  <si>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</si>
  <si>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</si>
  <si>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</si>
  <si>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</si>
  <si>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</si>
  <si>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</si>
  <si>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</si>
  <si>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</si>
  <si>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</si>
  <si>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</si>
  <si>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</si>
  <si>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</si>
  <si>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</si>
  <si>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</si>
  <si>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</si>
  <si>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</si>
  <si>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</si>
  <si>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</si>
  <si>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</si>
  <si>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</si>
  <si>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</si>
  <si>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</si>
  <si>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</si>
  <si>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</si>
  <si>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</si>
  <si>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</si>
  <si>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</si>
  <si>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</si>
  <si>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</si>
  <si>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</si>
  <si>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</si>
  <si>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</si>
  <si>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</si>
  <si>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</si>
  <si>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</si>
  <si>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</si>
  <si>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</si>
  <si>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</si>
  <si>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</si>
  <si>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</si>
  <si>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</si>
  <si>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</si>
  <si>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</si>
  <si>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</si>
  <si>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</si>
  <si>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</si>
  <si>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</si>
  <si>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</si>
  <si>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</si>
  <si>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</si>
  <si>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</si>
  <si>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</si>
  <si>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</si>
  <si>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</si>
  <si>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</si>
  <si>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</si>
  <si>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</si>
  <si>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</si>
  <si>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</si>
  <si>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</si>
  <si>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</si>
  <si>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</si>
  <si>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</si>
  <si>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</si>
  <si>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</si>
  <si>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</si>
  <si>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</si>
  <si>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</si>
  <si>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</si>
  <si>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</si>
  <si>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</si>
  <si>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</si>
  <si>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</si>
  <si>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</si>
  <si>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</si>
  <si>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</si>
  <si>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</si>
  <si>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</si>
  <si>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</si>
  <si>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</si>
  <si>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</si>
  <si>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</si>
  <si>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</si>
  <si>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</si>
  <si>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</si>
  <si>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</si>
  <si>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</si>
  <si>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</si>
  <si>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</si>
  <si>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</si>
  <si>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</si>
  <si>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</si>
  <si>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</si>
  <si>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</si>
  <si>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</si>
  <si>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</si>
  <si>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</si>
  <si>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</si>
  <si>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</si>
  <si>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</si>
  <si>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</si>
  <si>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</si>
  <si>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</si>
  <si>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</si>
  <si>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</si>
  <si>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</si>
  <si>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</si>
  <si>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</si>
  <si>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</si>
  <si>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</si>
  <si>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</si>
  <si>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</si>
  <si>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</si>
  <si>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</si>
  <si>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</si>
  <si>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</si>
  <si>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</si>
  <si>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</si>
  <si>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</si>
  <si>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</si>
  <si>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</si>
  <si>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</si>
  <si>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</si>
  <si>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</si>
  <si>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</si>
  <si>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</si>
  <si>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</si>
  <si>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</si>
  <si>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</si>
  <si>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</si>
  <si>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</si>
  <si>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</si>
  <si>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</si>
  <si>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</si>
  <si>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</si>
  <si>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</si>
  <si>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</si>
  <si>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</si>
  <si>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</si>
  <si>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</si>
  <si>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</si>
  <si>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</si>
  <si>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</si>
  <si>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</si>
  <si>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</si>
  <si>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</si>
  <si>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</si>
  <si>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</si>
  <si>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</si>
  <si>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</si>
  <si>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</si>
  <si>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</si>
  <si>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</si>
  <si>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</si>
  <si>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</si>
  <si>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</si>
  <si>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</si>
  <si>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</si>
  <si>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</si>
  <si>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</si>
  <si>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</si>
  <si>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</si>
  <si>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</si>
  <si>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</si>
  <si>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</si>
  <si>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</si>
  <si>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</si>
  <si>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</si>
  <si>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</si>
  <si>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</si>
  <si>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</si>
  <si>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</si>
  <si>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</si>
  <si>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</si>
  <si>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</si>
  <si>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</si>
  <si>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</si>
  <si>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</si>
  <si>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</si>
  <si>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</si>
  <si>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</si>
  <si>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</si>
  <si>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</si>
  <si>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</si>
  <si>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</si>
  <si>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</si>
  <si>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</si>
  <si>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</si>
  <si>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</si>
  <si>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</si>
  <si>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</si>
  <si>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</si>
  <si>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</si>
  <si>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</si>
  <si>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</si>
  <si>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</si>
  <si>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</si>
  <si>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</si>
  <si>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</si>
  <si>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</si>
  <si>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</si>
  <si>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</si>
  <si>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</si>
  <si>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</si>
  <si>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</si>
  <si>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</si>
  <si>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</si>
  <si>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</si>
  <si>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</si>
  <si>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</si>
  <si>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</si>
  <si>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</si>
  <si>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</si>
  <si>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</si>
  <si>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</si>
  <si>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</si>
  <si>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</si>
  <si>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</si>
  <si>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</si>
  <si>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</si>
  <si>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</si>
  <si>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</si>
  <si>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</si>
  <si>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</si>
  <si>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</si>
  <si>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</si>
  <si>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</si>
  <si>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</si>
  <si>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</si>
  <si>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</si>
  <si>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</si>
  <si>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</si>
  <si>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</si>
  <si>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</si>
  <si>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</si>
  <si>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</si>
  <si>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</si>
  <si>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</si>
  <si>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</si>
  <si>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</si>
  <si>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</si>
  <si>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</si>
  <si>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</si>
  <si>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</si>
  <si>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</si>
  <si>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</si>
  <si>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</si>
  <si>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</si>
  <si>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</si>
  <si>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</si>
  <si>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</si>
  <si>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</si>
  <si>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</si>
  <si>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</si>
  <si>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</si>
  <si>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</si>
  <si>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</si>
  <si>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</si>
  <si>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</si>
  <si>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</si>
  <si>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</si>
  <si>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</si>
  <si>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</si>
  <si>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</si>
  <si>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</si>
  <si>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</si>
  <si>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</si>
  <si>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</si>
  <si>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</si>
  <si>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</si>
  <si>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</si>
  <si>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</si>
  <si>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</si>
  <si>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</si>
  <si>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</si>
  <si>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</si>
  <si>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</si>
  <si>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</si>
  <si>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</si>
  <si>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</si>
  <si>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</si>
  <si>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</si>
  <si>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</si>
  <si>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</si>
  <si>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</si>
  <si>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</si>
  <si>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</si>
  <si>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</si>
  <si>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</si>
  <si>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</si>
  <si>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</si>
  <si>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</si>
  <si>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</si>
  <si>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</si>
  <si>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</si>
  <si>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</si>
  <si>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</si>
  <si>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</si>
  <si>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</si>
  <si>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</si>
  <si>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</si>
  <si>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</si>
  <si>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</si>
  <si>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</si>
  <si>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</si>
  <si>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</si>
  <si>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</si>
  <si>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</si>
  <si>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</si>
  <si>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</si>
  <si>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</si>
  <si>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</si>
  <si>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</si>
  <si>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</si>
  <si>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</si>
  <si>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</si>
  <si>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</si>
  <si>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</si>
  <si>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</si>
  <si>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</si>
  <si>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</si>
  <si>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</si>
  <si>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</si>
  <si>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</si>
  <si>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</si>
  <si>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</si>
  <si>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</si>
  <si>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</si>
  <si>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</si>
  <si>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</si>
  <si>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</si>
  <si>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</si>
  <si>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</si>
  <si>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</si>
  <si>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</si>
  <si>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</si>
  <si>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</si>
  <si>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</si>
  <si>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</si>
  <si>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</si>
  <si>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</si>
  <si>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</si>
  <si>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</si>
  <si>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</si>
  <si>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</si>
  <si>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</si>
  <si>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</si>
  <si>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</si>
  <si>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</si>
  <si>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</si>
  <si>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</si>
  <si>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</si>
  <si>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</si>
  <si>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</si>
  <si>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</si>
  <si>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</si>
  <si>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</si>
  <si>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</si>
  <si>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</si>
  <si>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</si>
  <si>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</si>
  <si>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</si>
  <si>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</si>
  <si>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</si>
  <si>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</si>
  <si>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</si>
  <si>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</si>
  <si>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</si>
  <si>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</si>
  <si>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</si>
  <si>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</si>
  <si>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</si>
  <si>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</si>
  <si>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</si>
  <si>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</si>
  <si>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</si>
  <si>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</si>
  <si>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</si>
  <si>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</si>
  <si>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</si>
  <si>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</si>
  <si>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</si>
  <si>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</si>
  <si>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</si>
  <si>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</si>
  <si>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</si>
  <si>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</si>
  <si>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</si>
  <si>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</si>
  <si>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</si>
  <si>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</si>
  <si>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</si>
  <si>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</si>
  <si>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</si>
  <si>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</si>
  <si>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</si>
  <si>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</si>
  <si>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</si>
  <si>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</si>
  <si>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</si>
  <si>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</si>
  <si>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</si>
  <si>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</si>
  <si>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</si>
  <si>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</si>
  <si>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</si>
  <si>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</si>
  <si>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</si>
  <si>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</si>
  <si>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</si>
  <si>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</si>
  <si>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</si>
  <si>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</si>
  <si>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</si>
  <si>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</si>
  <si>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</si>
  <si>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</si>
  <si>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</si>
  <si>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</si>
  <si>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</si>
  <si>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</si>
  <si>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</si>
  <si>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</si>
  <si>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</si>
  <si>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</si>
  <si>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</si>
  <si>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</si>
  <si>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</si>
  <si>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</si>
  <si>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</si>
  <si>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</si>
  <si>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</si>
  <si>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</si>
  <si>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</si>
  <si>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</si>
  <si>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</si>
  <si>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</si>
  <si>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</si>
  <si>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</si>
  <si>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</si>
  <si>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</si>
  <si>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</si>
  <si>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</si>
  <si>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</si>
  <si>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</si>
  <si>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</si>
  <si>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</si>
  <si>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</si>
  <si>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</si>
  <si>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</si>
  <si>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</si>
  <si>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</si>
  <si>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</si>
  <si>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</si>
  <si>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</si>
  <si>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</si>
  <si>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</si>
  <si>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</si>
  <si>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</si>
  <si>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</si>
  <si>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</si>
  <si>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</si>
  <si>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</si>
  <si>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</si>
  <si>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</si>
  <si>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</si>
  <si>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</si>
  <si>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</si>
  <si>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</si>
  <si>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</si>
  <si>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</si>
  <si>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</si>
  <si>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</si>
  <si>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</si>
  <si>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</si>
  <si>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</si>
  <si>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</si>
  <si>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</si>
  <si>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</si>
  <si>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</si>
  <si>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</si>
  <si>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</si>
  <si>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</si>
  <si>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</si>
  <si>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</si>
  <si>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</si>
  <si>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</si>
  <si>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</si>
  <si>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</si>
  <si>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</si>
  <si>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</si>
  <si>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</si>
  <si>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</si>
  <si>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</si>
  <si>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</si>
  <si>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</si>
  <si>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</si>
  <si>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</si>
  <si>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</si>
  <si>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</si>
  <si>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</si>
  <si>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</si>
  <si>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</si>
  <si>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</si>
  <si>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</si>
  <si>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</si>
  <si>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</si>
  <si>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</si>
  <si>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</si>
  <si>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</si>
  <si>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</si>
  <si>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</si>
  <si>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</si>
  <si>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</si>
  <si>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</si>
  <si>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</si>
  <si>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</si>
  <si>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</si>
  <si>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</si>
  <si>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</si>
  <si>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</si>
  <si>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</si>
  <si>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</si>
  <si>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</si>
  <si>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</si>
  <si>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</si>
  <si>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</si>
  <si>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</si>
  <si>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</si>
  <si>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</si>
  <si>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</si>
  <si>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</si>
  <si>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</si>
  <si>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</si>
  <si>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</si>
  <si>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</si>
  <si>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</si>
  <si>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</si>
  <si>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</si>
  <si>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</si>
  <si>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</si>
  <si>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</si>
  <si>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</si>
  <si>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</si>
  <si>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</si>
  <si>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</si>
  <si>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</si>
  <si>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</si>
  <si>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</si>
  <si>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</si>
  <si>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</si>
  <si>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</si>
  <si>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</si>
  <si>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</si>
  <si>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</si>
  <si>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</si>
  <si>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</si>
  <si>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</si>
  <si>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</si>
  <si>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</si>
  <si>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</si>
  <si>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</si>
  <si>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</si>
  <si>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</si>
  <si>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</si>
  <si>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</si>
  <si>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</si>
  <si>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</si>
  <si>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</si>
  <si>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</si>
  <si>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</si>
  <si>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</si>
  <si>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</si>
  <si>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</si>
  <si>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</si>
  <si>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</si>
  <si>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</si>
  <si>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</si>
  <si>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</si>
  <si>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</si>
  <si>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</si>
  <si>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</si>
  <si>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</si>
  <si>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</si>
  <si>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</si>
  <si>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</si>
  <si>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</si>
  <si>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</si>
  <si>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</si>
  <si>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</si>
  <si>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</si>
  <si>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</si>
  <si>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</si>
  <si>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</si>
  <si>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</si>
  <si>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</si>
  <si>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</si>
  <si>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</si>
  <si>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</si>
  <si>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</si>
  <si>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</si>
  <si>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</si>
  <si>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</si>
  <si>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</si>
  <si>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</si>
  <si>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</si>
  <si>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</si>
  <si>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</si>
  <si>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</si>
  <si>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</si>
  <si>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</si>
  <si>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</si>
  <si>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</si>
  <si>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</si>
  <si>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</si>
  <si>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</si>
  <si>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</si>
  <si>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</si>
  <si>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</si>
  <si>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</si>
  <si>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</si>
  <si>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</si>
  <si>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</si>
  <si>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</si>
  <si>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</si>
  <si>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</si>
  <si>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</si>
  <si>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</si>
  <si>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</si>
  <si>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</si>
  <si>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</si>
  <si>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</si>
  <si>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</si>
  <si>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</si>
  <si>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</si>
  <si>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</si>
  <si>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</si>
  <si>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</si>
  <si>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</si>
  <si>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</si>
  <si>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</si>
  <si>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</si>
  <si>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</si>
  <si>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</si>
  <si>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</si>
  <si>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</si>
  <si>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</si>
  <si>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</si>
  <si>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</si>
  <si>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</si>
  <si>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</si>
  <si>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</si>
  <si>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</si>
  <si>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</si>
  <si>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</si>
  <si>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</si>
  <si>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</si>
  <si>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</si>
  <si>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</si>
  <si>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</si>
  <si>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</si>
  <si>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</si>
  <si>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</si>
  <si>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</si>
  <si>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</si>
  <si>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</si>
  <si>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</si>
  <si>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</si>
  <si>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</si>
  <si>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</si>
  <si>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</si>
  <si>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</si>
  <si>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</si>
  <si>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</si>
  <si>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</si>
  <si>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</si>
  <si>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</si>
  <si>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</si>
  <si>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</si>
  <si>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</si>
  <si>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</si>
  <si>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</si>
  <si>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</si>
  <si>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</si>
  <si>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</si>
  <si>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</si>
  <si>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</si>
  <si>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</si>
  <si>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</si>
  <si>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</si>
  <si>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</si>
  <si>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</si>
  <si>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</si>
  <si>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</si>
  <si>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</si>
  <si>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</si>
  <si>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</si>
  <si>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</si>
  <si>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</si>
  <si>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</si>
  <si>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</si>
  <si>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</si>
  <si>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</si>
  <si>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</si>
  <si>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</si>
  <si>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</si>
  <si>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</si>
  <si>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</si>
  <si>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</si>
  <si>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</si>
  <si>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</si>
  <si>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</si>
  <si>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</si>
  <si>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</si>
  <si>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</si>
  <si>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</si>
  <si>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</si>
  <si>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</si>
  <si>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</si>
  <si>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</si>
  <si>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</si>
  <si>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</si>
  <si>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</si>
  <si>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</si>
  <si>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</si>
  <si>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</si>
  <si>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</si>
  <si>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</si>
  <si>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</si>
  <si>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</si>
  <si>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</si>
  <si>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</si>
  <si>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</si>
  <si>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</si>
  <si>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</si>
  <si>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</si>
  <si>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</si>
  <si>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</si>
  <si>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</si>
  <si>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</si>
  <si>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</si>
  <si>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</si>
  <si>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</si>
  <si>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</si>
  <si>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</si>
  <si>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</si>
  <si>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</si>
  <si>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</si>
  <si>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</si>
  <si>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</si>
  <si>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</si>
  <si>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</si>
  <si>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</si>
  <si>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</si>
  <si>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</si>
  <si>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</si>
  <si>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</si>
  <si>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</si>
  <si>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</si>
  <si>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</si>
  <si>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</si>
  <si>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</si>
  <si>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</si>
  <si>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</si>
  <si>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</si>
  <si>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</si>
  <si>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</si>
  <si>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</si>
  <si>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</si>
  <si>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</si>
  <si>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</si>
  <si>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</si>
  <si>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</si>
  <si>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</si>
  <si>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</si>
  <si>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</si>
  <si>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</si>
  <si>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</si>
  <si>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</si>
  <si>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</si>
  <si>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</si>
  <si>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</si>
  <si>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</si>
  <si>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</si>
  <si>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</si>
  <si>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</si>
  <si>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</si>
  <si>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</si>
  <si>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</si>
  <si>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</si>
  <si>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</si>
  <si>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</si>
  <si>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</si>
  <si>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</si>
  <si>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</si>
  <si>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</si>
  <si>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</si>
  <si>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</si>
  <si>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</si>
  <si>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</si>
  <si>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</si>
  <si>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</si>
  <si>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</si>
  <si>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</si>
  <si>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</si>
  <si>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</si>
  <si>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</si>
  <si>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</si>
  <si>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</si>
  <si>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</si>
  <si>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</si>
  <si>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</si>
  <si>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</si>
  <si>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</si>
  <si>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</si>
  <si>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</si>
  <si>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</si>
  <si>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</si>
  <si>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</si>
  <si>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</si>
  <si>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</si>
  <si>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</si>
  <si>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</si>
  <si>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</si>
  <si>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</si>
  <si>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</si>
  <si>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</si>
  <si>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</si>
  <si>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</si>
  <si>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</si>
  <si>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</si>
  <si>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</si>
  <si>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</si>
  <si>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</si>
  <si>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</si>
  <si>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</si>
  <si>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</si>
  <si>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</si>
  <si>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</si>
  <si>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</si>
  <si>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</si>
  <si>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</si>
  <si>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</si>
  <si>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</si>
  <si>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</si>
  <si>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</si>
  <si>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</si>
  <si>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</si>
  <si>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</si>
  <si>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</si>
  <si>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</si>
  <si>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</si>
  <si>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</si>
  <si>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</si>
  <si>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</si>
  <si>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</si>
  <si>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</si>
  <si>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</si>
  <si>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</si>
  <si>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</si>
  <si>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</si>
  <si>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</si>
  <si>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</si>
  <si>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</si>
  <si>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</si>
  <si>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</si>
  <si>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</si>
  <si>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</si>
  <si>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</si>
  <si>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</si>
  <si>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</si>
  <si>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</si>
  <si>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</si>
  <si>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</si>
  <si>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</si>
  <si>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</si>
  <si>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</si>
  <si>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</si>
  <si>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</si>
  <si>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</si>
  <si>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</si>
  <si>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</si>
  <si>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</si>
  <si>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</si>
  <si>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</si>
  <si>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</si>
  <si>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</si>
  <si>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</si>
  <si>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</si>
  <si>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</si>
  <si>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</si>
  <si>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</si>
  <si>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</si>
  <si>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</si>
  <si>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</si>
  <si>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</si>
  <si>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</si>
  <si>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</si>
  <si>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</si>
  <si>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</si>
  <si>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</si>
  <si>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</si>
  <si>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</si>
  <si>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</si>
  <si>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</si>
  <si>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</si>
  <si>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</si>
  <si>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</si>
  <si>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</si>
  <si>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</si>
  <si>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</si>
  <si>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</si>
  <si>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</si>
  <si>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</si>
  <si>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</si>
  <si>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</si>
  <si>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</si>
  <si>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</si>
  <si>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</si>
  <si>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</si>
  <si>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</si>
  <si>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</si>
  <si>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</si>
  <si>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</si>
  <si>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</si>
  <si>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</si>
  <si>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</si>
  <si>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</si>
  <si>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</si>
  <si>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</si>
  <si>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</si>
  <si>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</si>
  <si>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</si>
  <si>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</si>
  <si>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</si>
  <si>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</si>
  <si>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</si>
  <si>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</si>
  <si>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</si>
  <si>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</si>
  <si>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</si>
  <si>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</si>
  <si>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</si>
  <si>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</si>
  <si>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</si>
  <si>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</si>
  <si>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</si>
  <si>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</si>
  <si>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</si>
  <si>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</si>
  <si>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</si>
  <si>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</si>
  <si>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</si>
  <si>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</si>
  <si>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</si>
  <si>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</si>
  <si>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</si>
  <si>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</si>
  <si>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</si>
  <si>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</si>
  <si>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</si>
  <si>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</si>
  <si>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</si>
  <si>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</si>
  <si>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</si>
  <si>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</si>
  <si>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</si>
  <si>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</si>
  <si>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</si>
  <si>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</si>
  <si>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</si>
  <si>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</si>
  <si>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</si>
  <si>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</si>
  <si>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</si>
  <si>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</si>
  <si>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</si>
  <si>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</si>
  <si>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</si>
  <si>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</si>
  <si>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</si>
  <si>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</si>
  <si>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</si>
  <si>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</si>
  <si>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</si>
  <si>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</si>
  <si>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</si>
  <si>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</si>
  <si>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</si>
  <si>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</si>
  <si>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</si>
  <si>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</si>
  <si>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</si>
  <si>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</si>
  <si>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</si>
  <si>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</si>
  <si>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</si>
  <si>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</si>
  <si>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</si>
  <si>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</si>
  <si>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</si>
  <si>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</si>
  <si>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</si>
  <si>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</si>
  <si>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</si>
  <si>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</si>
  <si>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</si>
  <si>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</si>
  <si>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</si>
  <si>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</si>
  <si>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</si>
  <si>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</si>
  <si>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</si>
  <si>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</si>
  <si>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</si>
  <si>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</si>
  <si>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</si>
  <si>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</si>
  <si>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</si>
  <si>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</si>
  <si>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</si>
  <si>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</si>
  <si>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</si>
  <si>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</si>
  <si>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</si>
  <si>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</si>
  <si>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</si>
  <si>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</si>
  <si>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</si>
  <si>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</si>
  <si>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</si>
  <si>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</si>
  <si>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</si>
  <si>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</si>
  <si>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</si>
  <si>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</si>
  <si>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</si>
  <si>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</si>
  <si>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</si>
  <si>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</si>
  <si>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</si>
  <si>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</si>
  <si>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</si>
  <si>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</si>
  <si>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</si>
  <si>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</si>
  <si>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</si>
  <si>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</si>
  <si>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</si>
  <si>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</si>
  <si>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</si>
  <si>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</si>
  <si>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</si>
  <si>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</si>
  <si>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</si>
  <si>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</si>
  <si>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</si>
  <si>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</si>
  <si>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</si>
  <si>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</si>
  <si>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</si>
  <si>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</si>
  <si>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</si>
  <si>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</si>
  <si>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</si>
  <si>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</si>
  <si>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</si>
  <si>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</si>
  <si>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</si>
  <si>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</si>
  <si>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</si>
  <si>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</si>
  <si>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</si>
  <si>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</si>
  <si>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</si>
  <si>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</si>
  <si>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</si>
  <si>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</si>
  <si>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</si>
  <si>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</si>
  <si>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</si>
  <si>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</si>
  <si>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</si>
  <si>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</si>
  <si>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</si>
  <si>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</si>
  <si>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</si>
  <si>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</si>
  <si>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</si>
  <si>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</si>
  <si>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</si>
  <si>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</si>
  <si>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</si>
  <si>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</si>
  <si>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</si>
  <si>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</si>
  <si>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</si>
  <si>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</si>
  <si>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</si>
  <si>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</si>
  <si>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</si>
  <si>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</si>
  <si>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</si>
  <si>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</si>
  <si>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</si>
  <si>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</si>
  <si>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</si>
  <si>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</si>
  <si>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</si>
  <si>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</si>
  <si>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</si>
  <si>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</si>
  <si>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</si>
  <si>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</si>
  <si>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</si>
  <si>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</si>
  <si>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</si>
  <si>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</si>
  <si>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</si>
  <si>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</si>
  <si>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</si>
  <si>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</si>
  <si>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</si>
  <si>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</si>
  <si>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</si>
  <si>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</si>
  <si>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</si>
  <si>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</si>
  <si>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</si>
  <si>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</si>
  <si>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</si>
  <si>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</si>
  <si>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</si>
  <si>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</si>
  <si>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</si>
  <si>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</si>
  <si>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</si>
  <si>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</si>
  <si>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</si>
  <si>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</si>
  <si>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</si>
  <si>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</si>
  <si>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</si>
  <si>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</si>
  <si>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</si>
  <si>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</si>
  <si>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</si>
  <si>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</si>
  <si>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</si>
  <si>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</si>
  <si>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</si>
  <si>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</si>
  <si>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</si>
  <si>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</si>
  <si>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</si>
  <si>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</si>
  <si>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</si>
  <si>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</si>
  <si>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</si>
  <si>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</si>
  <si>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</si>
  <si>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</si>
  <si>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</si>
  <si>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</si>
  <si>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</si>
  <si>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</si>
  <si>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</si>
  <si>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</si>
  <si>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</si>
  <si>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</si>
  <si>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</si>
  <si>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</si>
  <si>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</si>
  <si>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</si>
  <si>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</si>
  <si>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</si>
  <si>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</si>
  <si>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</si>
  <si>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</si>
  <si>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</si>
  <si>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</si>
  <si>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</si>
  <si>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</si>
  <si>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</si>
  <si>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</si>
  <si>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</si>
  <si>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</si>
  <si>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</si>
  <si>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</si>
  <si>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</si>
  <si>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</si>
  <si>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</si>
  <si>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</si>
  <si>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</si>
  <si>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</si>
  <si>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</si>
  <si>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</si>
  <si>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</si>
  <si>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</si>
  <si>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</si>
  <si>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</si>
  <si>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</si>
  <si>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</si>
  <si>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</si>
  <si>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</si>
  <si>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</si>
  <si>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</si>
  <si>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</si>
  <si>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</si>
  <si>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</si>
  <si>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</si>
  <si>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</si>
  <si>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</si>
  <si>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</si>
  <si>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</si>
  <si>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</si>
  <si>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</si>
  <si>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</si>
  <si>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</si>
  <si>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</si>
  <si>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</si>
  <si>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</si>
  <si>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</si>
  <si>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</si>
  <si>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</si>
  <si>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</si>
  <si>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</si>
  <si>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</si>
  <si>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</si>
  <si>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</si>
  <si>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</si>
  <si>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</si>
  <si>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</si>
  <si>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</si>
  <si>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</si>
  <si>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</si>
  <si>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</si>
  <si>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</si>
  <si>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</si>
  <si>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</si>
  <si>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</si>
  <si>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</si>
  <si>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</si>
  <si>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</si>
  <si>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</si>
  <si>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</si>
  <si>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</si>
  <si>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</si>
  <si>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</si>
  <si>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</si>
  <si>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</si>
  <si>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</si>
  <si>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</si>
  <si>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</si>
  <si>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</si>
  <si>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</si>
  <si>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</si>
  <si>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</si>
  <si>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</si>
  <si>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</si>
  <si>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</si>
  <si>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</si>
  <si>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</si>
  <si>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</si>
  <si>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</si>
  <si>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</si>
  <si>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</si>
  <si>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</si>
  <si>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</si>
  <si>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</si>
  <si>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</si>
  <si>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</si>
  <si>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</si>
  <si>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</si>
  <si>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</si>
  <si>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</si>
  <si>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</si>
  <si>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</si>
  <si>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</si>
  <si>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</si>
  <si>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</si>
  <si>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</si>
  <si>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</si>
  <si>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</si>
  <si>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</si>
  <si>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</si>
  <si>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</si>
  <si>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</si>
  <si>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</si>
  <si>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</si>
  <si>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</si>
  <si>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</si>
  <si>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</si>
  <si>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</si>
  <si>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</si>
  <si>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</si>
  <si>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</si>
  <si>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</si>
  <si>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</si>
  <si>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</si>
  <si>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</si>
  <si>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</si>
  <si>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</si>
  <si>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</si>
  <si>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</si>
  <si>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</si>
  <si>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</si>
  <si>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</si>
  <si>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</si>
  <si>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</si>
  <si>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</si>
  <si>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</si>
  <si>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</si>
  <si>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</si>
  <si>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</si>
  <si>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</si>
  <si>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</si>
  <si>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</si>
  <si>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</si>
  <si>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</si>
  <si>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</si>
  <si>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</si>
  <si>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</si>
  <si>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</si>
  <si>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</si>
  <si>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</si>
  <si>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</si>
  <si>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</si>
  <si>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</si>
  <si>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</si>
  <si>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</si>
  <si>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</si>
  <si>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</si>
  <si>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</si>
  <si>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</si>
  <si>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</si>
  <si>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</si>
  <si>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</si>
  <si>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</si>
  <si>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</si>
  <si>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</si>
  <si>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</si>
  <si>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</si>
  <si>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</si>
  <si>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</si>
  <si>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</si>
  <si>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</si>
  <si>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</si>
  <si>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</si>
  <si>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</si>
  <si>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</si>
  <si>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</si>
  <si>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</si>
  <si>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</si>
  <si>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</si>
  <si>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</si>
  <si>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</si>
  <si>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</si>
  <si>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</si>
  <si>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</si>
  <si>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</si>
  <si>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</si>
  <si>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</si>
  <si>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</si>
  <si>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</si>
  <si>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</si>
  <si>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</si>
  <si>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</si>
  <si>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</si>
  <si>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</si>
  <si>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</si>
  <si>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</si>
  <si>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</si>
  <si>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</si>
  <si>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</si>
  <si>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</si>
  <si>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</si>
  <si>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</si>
  <si>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</si>
  <si>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</si>
  <si>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</si>
  <si>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</si>
  <si>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</si>
  <si>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</si>
  <si>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</si>
  <si>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</si>
  <si>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</si>
  <si>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</si>
  <si>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</si>
  <si>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</si>
  <si>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</si>
  <si>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</si>
  <si>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</si>
  <si>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</si>
  <si>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</si>
  <si>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</si>
  <si>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</si>
  <si>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</si>
  <si>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</si>
  <si>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</si>
  <si>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</si>
  <si>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</si>
  <si>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</si>
  <si>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Borrower paid Rs.2240/- On 9th Jun''25 But LO not updated in FIMO</t>
  </si>
  <si>
    <t>FN25-26-01439</t>
  </si>
  <si>
    <t>Katakam Veera Prasad</t>
  </si>
  <si>
    <t>SF0091376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</si>
  <si>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</si>
  <si>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</si>
  <si>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</si>
  <si>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</si>
  <si>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</si>
  <si>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</si>
  <si>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Completed-Report Submitted</t>
  </si>
  <si>
    <t>Borrower paid Rs.2240/- On 9th Jun''25, But LO not updated in FIMO</t>
  </si>
  <si>
    <t>Borrower paid Rs.2240/- On 12th Nov''24, But LO not updated in FIMO</t>
  </si>
  <si>
    <t>Borrower paid Rs.2240*2= Rs.4480/- On 12th Nov''24, But LO not updated in FIMO</t>
  </si>
  <si>
    <t>7032274986</t>
  </si>
  <si>
    <t>9346279126</t>
  </si>
  <si>
    <t>9618449351</t>
  </si>
  <si>
    <t>9951355249</t>
  </si>
  <si>
    <t>7659872789</t>
  </si>
  <si>
    <t>9030820968</t>
  </si>
  <si>
    <t>8790019020</t>
  </si>
  <si>
    <t>Financial Issues</t>
  </si>
  <si>
    <t>9346158559</t>
  </si>
  <si>
    <t>7981918009</t>
  </si>
  <si>
    <t>7893430095</t>
  </si>
  <si>
    <t>They don’t know the loan details</t>
  </si>
  <si>
    <t>9848323958</t>
  </si>
  <si>
    <t>9392887942</t>
  </si>
  <si>
    <t>Borrower paid to the branch staff, but no proof</t>
  </si>
  <si>
    <t>9110561211</t>
  </si>
  <si>
    <t>Health Issues</t>
  </si>
  <si>
    <t>9948836169</t>
  </si>
  <si>
    <t>6300064124</t>
  </si>
  <si>
    <t>9014081844</t>
  </si>
  <si>
    <t>They don't know loan setails</t>
  </si>
  <si>
    <t>9505464092</t>
  </si>
  <si>
    <t>The borrower has given their loan to someone else</t>
  </si>
  <si>
    <t>8309868874</t>
  </si>
  <si>
    <t>9391484803</t>
  </si>
  <si>
    <t>9989092146</t>
  </si>
  <si>
    <t>8184868069</t>
  </si>
  <si>
    <t>6305021799</t>
  </si>
  <si>
    <t>7731914798</t>
  </si>
  <si>
    <t>9392514753</t>
  </si>
  <si>
    <t>9100504350</t>
  </si>
  <si>
    <t>Borrower paid to the branch staff regularly but no proof</t>
  </si>
  <si>
    <t>Borrower paid Rs.2240/- On 6th Jun''25, But LO only Rs.1000/- updated in FIMO on 6th Jun''25, Remaining Rs.1240/- not updated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</si>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</sst>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45856</v>
      </c>
      <c r="H5" s="107" t="s">
        <v>11078</v>
      </c>
      <c r="I5" s="61">
        <v>45856</v>
      </c>
      <c r="J5" s="74" t="str">
        <f>IF('Physical Cash at Safe'!D28="Yes",'Physical Cash at Safe'!E28,IF('Borrower Wise Details'!D5&lt;&gt;"",'Borrower Wise Details'!D5,""))</f>
        <v>FN25-26-01439</v>
      </c>
      <c r="K5" s="81">
        <v>2</v>
      </c>
      <c r="L5" s="82">
        <v>4480</v>
      </c>
      <c r="M5" s="82">
        <v>0</v>
      </c>
      <c r="N5" s="82" t="s">
        <v>11079</v>
      </c>
      <c r="O5" s="82" t="s">
        <v>11080</v>
      </c>
      <c r="P5" s="82" t="s">
        <v>11081</v>
      </c>
      <c r="Q5" s="82" t="s">
        <v>11082</v>
      </c>
      <c r="R5" s="75" t="str">
        <f>IF('Physical Cash at Safe'!$D$28="Yes", 'Physical Cash at Safe'!$A$28, IF('Borrower Wise Details'!F5&lt;&gt;"", 'Borrower Wise Details'!F5, ""))</f>
        <v>Katakam Veera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SF0091376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11083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45881</v>
      </c>
      <c r="AH5" s="70" t="s">
        <v>11120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Katakam Veera Prasad</v>
      </c>
      <c r="E5" s="68" t="str">
        <f>IF(OR('Fraud Investigation Report'!T5="", 'Fraud Investigation Report'!T5=0), "", 'Fraud Investigation Report'!T5)</f>
        <v>SF0091376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65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11074</v>
      </c>
      <c r="E5" s="65">
        <v>45873</v>
      </c>
      <c r="F5" s="38" t="s">
        <v>11075</v>
      </c>
      <c r="G5" s="49" t="s">
        <v>11076</v>
      </c>
      <c r="H5" s="49" t="s">
        <v>11077</v>
      </c>
      <c r="I5" s="120" t="s">
        <v>469</v>
      </c>
      <c r="J5" s="120" t="s">
        <v>4660</v>
      </c>
      <c r="K5" s="120" t="s">
        <v>8943</v>
      </c>
      <c r="L5" s="11">
        <v>355358937</v>
      </c>
      <c r="M5" s="65">
        <v>45341</v>
      </c>
      <c r="N5" s="124">
        <v>42000</v>
      </c>
      <c r="O5" s="124">
        <v>2240</v>
      </c>
      <c r="P5" s="121" t="s">
        <v>139</v>
      </c>
      <c r="Q5" s="80">
        <v>45817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">
        <v>11074</v>
      </c>
      <c r="E6" s="65">
        <v>45873</v>
      </c>
      <c r="F6" s="38" t="s">
        <v>11075</v>
      </c>
      <c r="G6" s="49" t="str">
        <f>IF(J6&lt;&gt;"", $G$5, "")</f>
        <v>SF0091376</v>
      </c>
      <c r="H6" s="49" t="str">
        <f>IF(J6&lt;&gt;"", $H$5, "")</f>
        <v>Loan Officer</v>
      </c>
      <c r="I6" s="120" t="s">
        <v>469</v>
      </c>
      <c r="J6" s="120" t="s">
        <v>4834</v>
      </c>
      <c r="K6" s="120" t="s">
        <v>9091</v>
      </c>
      <c r="L6" s="11">
        <v>355926724</v>
      </c>
      <c r="M6" s="65">
        <v>45367</v>
      </c>
      <c r="N6" s="124">
        <v>42000</v>
      </c>
      <c r="O6" s="124">
        <v>2240</v>
      </c>
      <c r="P6" s="121" t="s">
        <v>139</v>
      </c>
      <c r="Q6" s="80">
        <v>45817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FN25-26-01439</v>
      </c>
      <c r="E7" s="65">
        <v>45874</v>
      </c>
      <c r="F7" s="38" t="str">
        <f t="shared" ref="F7:F70" si="5">IF(J7&lt;&gt;"", $F$5, "")</f>
        <v>Katakam Veera Prasad</v>
      </c>
      <c r="G7" s="49" t="str">
        <f t="shared" ref="G7:G70" si="6">IF(J7&lt;&gt;"", $G$5, "")</f>
        <v>SF0091376</v>
      </c>
      <c r="H7" s="49" t="str">
        <f t="shared" ref="H7:H70" si="7">IF(J7&lt;&gt;"", $H$5, "")</f>
        <v>Loan Officer</v>
      </c>
      <c r="I7" s="120" t="s">
        <v>495</v>
      </c>
      <c r="J7" s="120" t="s">
        <v>3172</v>
      </c>
      <c r="K7" s="120" t="s">
        <v>7633</v>
      </c>
      <c r="L7" s="11">
        <v>353392483</v>
      </c>
      <c r="M7" s="65">
        <v>45218</v>
      </c>
      <c r="N7" s="124">
        <v>42000</v>
      </c>
      <c r="O7" s="124">
        <v>2240</v>
      </c>
      <c r="P7" s="121" t="s">
        <v>139</v>
      </c>
      <c r="Q7" s="80">
        <v>45608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FN25-26-01439</v>
      </c>
      <c r="E8" s="65">
        <v>45874</v>
      </c>
      <c r="F8" s="38" t="str">
        <f t="shared" si="5"/>
        <v>Katakam Veera Prasad</v>
      </c>
      <c r="G8" s="49" t="str">
        <f t="shared" si="6"/>
        <v>SF0091376</v>
      </c>
      <c r="H8" s="49" t="str">
        <f t="shared" si="7"/>
        <v>Loan Officer</v>
      </c>
      <c r="I8" s="120" t="s">
        <v>495</v>
      </c>
      <c r="J8" s="120" t="s">
        <v>3174</v>
      </c>
      <c r="K8" s="120" t="s">
        <v>6067</v>
      </c>
      <c r="L8" s="11">
        <v>353392626</v>
      </c>
      <c r="M8" s="65">
        <v>45218</v>
      </c>
      <c r="N8" s="124">
        <v>42000</v>
      </c>
      <c r="O8" s="124">
        <v>2240</v>
      </c>
      <c r="P8" s="121" t="s">
        <v>139</v>
      </c>
      <c r="Q8" s="80">
        <v>45608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FN25-26-01439</v>
      </c>
      <c r="E9" s="65">
        <v>45874</v>
      </c>
      <c r="F9" s="38" t="str">
        <f t="shared" si="5"/>
        <v>Katakam Veera Prasad</v>
      </c>
      <c r="G9" s="49" t="str">
        <f t="shared" si="6"/>
        <v>SF0091376</v>
      </c>
      <c r="H9" s="49" t="str">
        <f t="shared" si="7"/>
        <v>Loan Officer</v>
      </c>
      <c r="I9" s="120" t="s">
        <v>495</v>
      </c>
      <c r="J9" s="120" t="s">
        <v>3175</v>
      </c>
      <c r="K9" s="120" t="s">
        <v>7635</v>
      </c>
      <c r="L9" s="11">
        <v>353392781</v>
      </c>
      <c r="M9" s="65">
        <v>45218</v>
      </c>
      <c r="N9" s="124">
        <v>42000</v>
      </c>
      <c r="O9" s="124">
        <v>2240</v>
      </c>
      <c r="P9" s="121" t="s">
        <v>139</v>
      </c>
      <c r="Q9" s="80">
        <v>45608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FN25-26-01439</v>
      </c>
      <c r="E10" s="65">
        <v>45874</v>
      </c>
      <c r="F10" s="38" t="str">
        <f t="shared" si="5"/>
        <v>Katakam Veera Prasad</v>
      </c>
      <c r="G10" s="49" t="str">
        <f t="shared" si="6"/>
        <v>SF0091376</v>
      </c>
      <c r="H10" s="49" t="str">
        <f t="shared" si="7"/>
        <v>Loan Officer</v>
      </c>
      <c r="I10" s="120" t="s">
        <v>495</v>
      </c>
      <c r="J10" s="120" t="s">
        <v>3176</v>
      </c>
      <c r="K10" s="120" t="s">
        <v>7636</v>
      </c>
      <c r="L10" s="11">
        <v>353392961</v>
      </c>
      <c r="M10" s="65">
        <v>45218</v>
      </c>
      <c r="N10" s="124">
        <v>42000</v>
      </c>
      <c r="O10" s="124">
        <v>2240</v>
      </c>
      <c r="P10" s="121" t="s">
        <v>139</v>
      </c>
      <c r="Q10" s="80">
        <v>45608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FN25-26-01439</v>
      </c>
      <c r="E11" s="65">
        <v>45874</v>
      </c>
      <c r="F11" s="38" t="str">
        <f t="shared" si="5"/>
        <v>Katakam Veera Prasad</v>
      </c>
      <c r="G11" s="49" t="str">
        <f t="shared" si="6"/>
        <v>SF0091376</v>
      </c>
      <c r="H11" s="49" t="str">
        <f t="shared" si="7"/>
        <v>Loan Officer</v>
      </c>
      <c r="I11" s="120" t="s">
        <v>495</v>
      </c>
      <c r="J11" s="120" t="s">
        <v>3177</v>
      </c>
      <c r="K11" s="120" t="s">
        <v>7637</v>
      </c>
      <c r="L11" s="11">
        <v>353393006</v>
      </c>
      <c r="M11" s="65">
        <v>45218</v>
      </c>
      <c r="N11" s="124">
        <v>42000</v>
      </c>
      <c r="O11" s="124">
        <v>2240</v>
      </c>
      <c r="P11" s="121" t="s">
        <v>139</v>
      </c>
      <c r="Q11" s="80">
        <v>45608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FN25-26-01439</v>
      </c>
      <c r="E12" s="65">
        <v>45874</v>
      </c>
      <c r="F12" s="38" t="str">
        <f t="shared" si="5"/>
        <v>Katakam Veera Prasad</v>
      </c>
      <c r="G12" s="49" t="str">
        <f t="shared" si="6"/>
        <v>SF0091376</v>
      </c>
      <c r="H12" s="49" t="str">
        <f t="shared" si="7"/>
        <v>Loan Officer</v>
      </c>
      <c r="I12" s="120" t="s">
        <v>495</v>
      </c>
      <c r="J12" s="120" t="s">
        <v>3177</v>
      </c>
      <c r="K12" s="120" t="s">
        <v>7637</v>
      </c>
      <c r="L12" s="11">
        <v>353393006</v>
      </c>
      <c r="M12" s="65">
        <v>45218</v>
      </c>
      <c r="N12" s="124">
        <v>42000</v>
      </c>
      <c r="O12" s="124">
        <v>2240</v>
      </c>
      <c r="P12" s="121" t="s">
        <v>139</v>
      </c>
      <c r="Q12" s="80">
        <v>45608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FN25-26-01439</v>
      </c>
      <c r="E13" s="65">
        <v>45874</v>
      </c>
      <c r="F13" s="38" t="str">
        <f t="shared" si="5"/>
        <v>Katakam Veera Prasad</v>
      </c>
      <c r="G13" s="49" t="str">
        <f t="shared" si="6"/>
        <v>SF0091376</v>
      </c>
      <c r="H13" s="49" t="str">
        <f t="shared" si="7"/>
        <v>Loan Officer</v>
      </c>
      <c r="I13" s="120" t="s">
        <v>495</v>
      </c>
      <c r="J13" s="120" t="s">
        <v>3183</v>
      </c>
      <c r="K13" s="120" t="s">
        <v>7643</v>
      </c>
      <c r="L13" s="11">
        <v>353393771</v>
      </c>
      <c r="M13" s="65">
        <v>45218</v>
      </c>
      <c r="N13" s="124">
        <v>42000</v>
      </c>
      <c r="O13" s="124">
        <v>2240</v>
      </c>
      <c r="P13" s="121" t="s">
        <v>139</v>
      </c>
      <c r="Q13" s="80">
        <v>45608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FN25-26-01439</v>
      </c>
      <c r="E14" s="65">
        <v>45874</v>
      </c>
      <c r="F14" s="38" t="str">
        <f t="shared" si="5"/>
        <v>Katakam Veera Prasad</v>
      </c>
      <c r="G14" s="49" t="str">
        <f t="shared" si="6"/>
        <v>SF0091376</v>
      </c>
      <c r="H14" s="49" t="str">
        <f t="shared" si="7"/>
        <v>Loan Officer</v>
      </c>
      <c r="I14" s="120" t="s">
        <v>495</v>
      </c>
      <c r="J14" s="120" t="s">
        <v>3184</v>
      </c>
      <c r="K14" s="120" t="s">
        <v>7644</v>
      </c>
      <c r="L14" s="11">
        <v>353394087</v>
      </c>
      <c r="M14" s="65">
        <v>45218</v>
      </c>
      <c r="N14" s="124">
        <v>42000</v>
      </c>
      <c r="O14" s="124">
        <v>2240</v>
      </c>
      <c r="P14" s="121" t="s">
        <v>139</v>
      </c>
      <c r="Q14" s="80">
        <v>45608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FN25-26-01439</v>
      </c>
      <c r="E15" s="65">
        <v>45874</v>
      </c>
      <c r="F15" s="38" t="str">
        <f t="shared" si="5"/>
        <v>Katakam Veera Prasad</v>
      </c>
      <c r="G15" s="49" t="str">
        <f t="shared" si="6"/>
        <v>SF0091376</v>
      </c>
      <c r="H15" s="49" t="str">
        <f t="shared" si="7"/>
        <v>Loan Officer</v>
      </c>
      <c r="I15" s="120" t="s">
        <v>495</v>
      </c>
      <c r="J15" s="120" t="s">
        <v>3178</v>
      </c>
      <c r="K15" s="120" t="s">
        <v>7638</v>
      </c>
      <c r="L15" s="11">
        <v>353393047</v>
      </c>
      <c r="M15" s="65">
        <v>45218</v>
      </c>
      <c r="N15" s="124">
        <v>42000</v>
      </c>
      <c r="O15" s="124">
        <v>2240</v>
      </c>
      <c r="P15" s="121" t="s">
        <v>139</v>
      </c>
      <c r="Q15" s="80">
        <v>45608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FN25-26-01439</v>
      </c>
      <c r="E16" s="65">
        <v>45874</v>
      </c>
      <c r="F16" s="38" t="str">
        <f t="shared" si="5"/>
        <v>Katakam Veera Prasad</v>
      </c>
      <c r="G16" s="49" t="str">
        <f t="shared" si="6"/>
        <v>SF0091376</v>
      </c>
      <c r="H16" s="49" t="str">
        <f t="shared" si="7"/>
        <v>Loan Officer</v>
      </c>
      <c r="I16" s="120" t="s">
        <v>491</v>
      </c>
      <c r="J16" s="120" t="s">
        <v>4779</v>
      </c>
      <c r="K16" s="120" t="s">
        <v>9046</v>
      </c>
      <c r="L16" s="11">
        <v>355659910</v>
      </c>
      <c r="M16" s="65">
        <v>45363</v>
      </c>
      <c r="N16" s="124">
        <v>42000</v>
      </c>
      <c r="O16" s="124">
        <v>2240</v>
      </c>
      <c r="P16" s="121" t="s">
        <v>139</v>
      </c>
      <c r="Q16" s="80">
        <v>45817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204</v>
      </c>
      <c r="W16" s="122"/>
    </row>
    <row r="17" spans="1:23" ht="25.15" customHeight="1" x14ac:dyDescent="0.2">
      <c r="A17" s="64">
        <v>13</v>
      </c>
      <c r="B17" s="60" t="str">
        <f t="shared" si="2"/>
        <v>AP0139</v>
      </c>
      <c r="C17" s="119" t="str">
        <f t="shared" si="3"/>
        <v>Jangareddygudem</v>
      </c>
      <c r="D17" s="41" t="str">
        <f t="shared" si="4"/>
        <v>FN25-26-01439</v>
      </c>
      <c r="E17" s="65">
        <v>45874</v>
      </c>
      <c r="F17" s="38" t="str">
        <f t="shared" si="5"/>
        <v>Katakam Veera Prasad</v>
      </c>
      <c r="G17" s="49" t="str">
        <f t="shared" si="6"/>
        <v>SF0091376</v>
      </c>
      <c r="H17" s="49" t="str">
        <f t="shared" si="7"/>
        <v>Loan Officer</v>
      </c>
      <c r="I17" s="120" t="s">
        <v>315</v>
      </c>
      <c r="J17" s="120" t="s">
        <v>4388</v>
      </c>
      <c r="K17" s="120" t="s">
        <v>8696</v>
      </c>
      <c r="L17" s="11">
        <v>354889293</v>
      </c>
      <c r="M17" s="65">
        <v>45320</v>
      </c>
      <c r="N17" s="124">
        <v>42000</v>
      </c>
      <c r="O17" s="124">
        <v>2240</v>
      </c>
      <c r="P17" s="121" t="s">
        <v>139</v>
      </c>
      <c r="Q17" s="80">
        <v>45817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AP0139</v>
      </c>
      <c r="C18" s="119" t="str">
        <f t="shared" si="3"/>
        <v>Jangareddygudem</v>
      </c>
      <c r="D18" s="41" t="str">
        <f t="shared" si="4"/>
        <v>FN25-26-01439</v>
      </c>
      <c r="E18" s="65">
        <v>45880</v>
      </c>
      <c r="F18" s="38" t="str">
        <f t="shared" si="5"/>
        <v>Katakam Veera Prasad</v>
      </c>
      <c r="G18" s="49" t="str">
        <f t="shared" si="6"/>
        <v>SF0091376</v>
      </c>
      <c r="H18" s="49" t="str">
        <f t="shared" si="7"/>
        <v>Loan Officer</v>
      </c>
      <c r="I18" s="120" t="s">
        <v>398</v>
      </c>
      <c r="J18" s="120" t="s">
        <v>2601</v>
      </c>
      <c r="K18" s="120" t="s">
        <v>7149</v>
      </c>
      <c r="L18" s="11">
        <v>352746669</v>
      </c>
      <c r="M18" s="65">
        <v>45169</v>
      </c>
      <c r="N18" s="124">
        <v>42000</v>
      </c>
      <c r="O18" s="124">
        <v>2240</v>
      </c>
      <c r="P18" s="121" t="s">
        <v>139</v>
      </c>
      <c r="Q18" s="80">
        <v>45814</v>
      </c>
      <c r="R18" s="124">
        <v>1240</v>
      </c>
      <c r="S18" s="124">
        <v>0</v>
      </c>
      <c r="T18" s="124">
        <v>0</v>
      </c>
      <c r="U18" s="125">
        <f t="shared" si="1"/>
        <v>1240</v>
      </c>
      <c r="V18" s="117" t="s">
        <v>202</v>
      </c>
      <c r="W18" s="122" t="s">
        <v>11119</v>
      </c>
    </row>
    <row r="19" spans="1:23" ht="25.15" customHeight="1" x14ac:dyDescent="0.2">
      <c r="A19" s="64">
        <v>15</v>
      </c>
      <c r="B19" s="60" t="str">
        <f t="shared" si="2"/>
        <v>AP0139</v>
      </c>
      <c r="C19" s="119" t="str">
        <f t="shared" si="3"/>
        <v>Jangareddygudem</v>
      </c>
      <c r="D19" s="41" t="str">
        <f t="shared" si="4"/>
        <v>FN25-26-01439</v>
      </c>
      <c r="E19" s="65">
        <v>45880</v>
      </c>
      <c r="F19" s="38" t="str">
        <f t="shared" si="5"/>
        <v>Katakam Veera Prasad</v>
      </c>
      <c r="G19" s="49" t="str">
        <f t="shared" si="6"/>
        <v>SF0091376</v>
      </c>
      <c r="H19" s="49" t="str">
        <f t="shared" si="7"/>
        <v>Loan Officer</v>
      </c>
      <c r="I19" s="120" t="s">
        <v>398</v>
      </c>
      <c r="J19" s="120" t="s">
        <v>2887</v>
      </c>
      <c r="K19" s="120" t="s">
        <v>7398</v>
      </c>
      <c r="L19" s="11">
        <v>353086782</v>
      </c>
      <c r="M19" s="65">
        <v>45193</v>
      </c>
      <c r="N19" s="124">
        <v>42000</v>
      </c>
      <c r="O19" s="124">
        <v>2240</v>
      </c>
      <c r="P19" s="121" t="s">
        <v>139</v>
      </c>
      <c r="Q19" s="80">
        <v>45814</v>
      </c>
      <c r="R19" s="124">
        <v>1240</v>
      </c>
      <c r="S19" s="124">
        <v>0</v>
      </c>
      <c r="T19" s="124">
        <v>0</v>
      </c>
      <c r="U19" s="125">
        <f t="shared" si="1"/>
        <v>1240</v>
      </c>
      <c r="V19" s="117" t="s">
        <v>202</v>
      </c>
      <c r="W19" s="122" t="s">
        <v>11119</v>
      </c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O2206" sqref="BO2206"/>
    </sheetView>
  </sheetViews>
  <sheetFormatPr defaultColWidth="0" defaultRowHeight="15" zeroHeight="1" x14ac:dyDescent="0.25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0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 t="s">
        <v>11090</v>
      </c>
      <c r="BH872" s="114" t="s">
        <v>11072</v>
      </c>
      <c r="BI872" s="38" t="s">
        <v>112</v>
      </c>
      <c r="BJ872" s="85">
        <v>45880</v>
      </c>
      <c r="BK872" s="84" t="s">
        <v>124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 t="s">
        <v>11113</v>
      </c>
      <c r="BH904" s="114" t="s">
        <v>11072</v>
      </c>
      <c r="BI904" s="38" t="s">
        <v>111</v>
      </c>
      <c r="BJ904" s="85">
        <v>45881</v>
      </c>
      <c r="BK904" s="84"/>
      <c r="BL904" s="38"/>
      <c r="BM904" s="115" t="s">
        <v>119</v>
      </c>
      <c r="BN904" s="116" t="s">
        <v>201</v>
      </c>
      <c r="BO904" s="84" t="s">
        <v>247</v>
      </c>
      <c r="BP904" s="84"/>
      <c r="BQ904" s="117"/>
      <c r="BR904" s="118" t="s">
        <v>11094</v>
      </c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 t="s">
        <v>11104</v>
      </c>
      <c r="BH976" s="114" t="s">
        <v>11072</v>
      </c>
      <c r="BI976" s="38" t="s">
        <v>112</v>
      </c>
      <c r="BJ976" s="85">
        <v>45880</v>
      </c>
      <c r="BK976" s="84" t="s">
        <v>125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 t="s">
        <v>11102</v>
      </c>
      <c r="BH1455" s="114" t="s">
        <v>11072</v>
      </c>
      <c r="BI1455" s="38" t="s">
        <v>111</v>
      </c>
      <c r="BJ1455" s="85">
        <v>45880</v>
      </c>
      <c r="BK1455" s="84"/>
      <c r="BL1455" s="38"/>
      <c r="BM1455" s="115" t="s">
        <v>120</v>
      </c>
      <c r="BN1455" s="116" t="s">
        <v>201</v>
      </c>
      <c r="BO1455" s="84" t="s">
        <v>247</v>
      </c>
      <c r="BP1455" s="84"/>
      <c r="BQ1455" s="117"/>
      <c r="BR1455" s="118" t="s">
        <v>11103</v>
      </c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 t="s">
        <v>11087</v>
      </c>
      <c r="BH1487" s="114" t="s">
        <v>11072</v>
      </c>
      <c r="BI1487" s="38" t="s">
        <v>112</v>
      </c>
      <c r="BJ1487" s="85">
        <v>45880</v>
      </c>
      <c r="BK1487" s="84" t="s">
        <v>125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 t="s">
        <v>11097</v>
      </c>
      <c r="BH1494" s="114" t="s">
        <v>11072</v>
      </c>
      <c r="BI1494" s="38" t="s">
        <v>111</v>
      </c>
      <c r="BJ1494" s="85">
        <v>45880</v>
      </c>
      <c r="BK1494" s="84"/>
      <c r="BL1494" s="38"/>
      <c r="BM1494" s="115" t="s">
        <v>120</v>
      </c>
      <c r="BN1494" s="116" t="s">
        <v>201</v>
      </c>
      <c r="BO1494" s="84" t="s">
        <v>247</v>
      </c>
      <c r="BP1494" s="84"/>
      <c r="BQ1494" s="117"/>
      <c r="BR1494" s="118" t="s">
        <v>11098</v>
      </c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 t="s">
        <v>11088</v>
      </c>
      <c r="BH1567" s="114" t="s">
        <v>11072</v>
      </c>
      <c r="BI1567" s="38" t="s">
        <v>112</v>
      </c>
      <c r="BJ1567" s="85">
        <v>45880</v>
      </c>
      <c r="BK1567" s="84" t="s">
        <v>125</v>
      </c>
      <c r="BL1567" s="38"/>
      <c r="BM1567" s="115"/>
      <c r="BN1567" s="116" t="s">
        <v>112</v>
      </c>
      <c r="BO1567" s="84" t="s">
        <v>247</v>
      </c>
      <c r="BP1567" s="84"/>
      <c r="BQ1567" s="117" t="s">
        <v>112</v>
      </c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 t="s">
        <v>11072</v>
      </c>
      <c r="BI1668" s="38" t="s">
        <v>110</v>
      </c>
      <c r="BJ1668" s="85">
        <v>45880</v>
      </c>
      <c r="BK1668" s="84"/>
      <c r="BL1668" s="38" t="s">
        <v>115</v>
      </c>
      <c r="BM1668" s="115" t="s">
        <v>130</v>
      </c>
      <c r="BN1668" s="116" t="s">
        <v>200</v>
      </c>
      <c r="BO1668" s="84" t="s">
        <v>247</v>
      </c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 t="s">
        <v>11072</v>
      </c>
      <c r="BI1669" s="38" t="s">
        <v>110</v>
      </c>
      <c r="BJ1669" s="85">
        <v>45880</v>
      </c>
      <c r="BK1669" s="84"/>
      <c r="BL1669" s="38" t="s">
        <v>115</v>
      </c>
      <c r="BM1669" s="115" t="s">
        <v>130</v>
      </c>
      <c r="BN1669" s="116" t="s">
        <v>200</v>
      </c>
      <c r="BO1669" s="84" t="s">
        <v>247</v>
      </c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 t="s">
        <v>11072</v>
      </c>
      <c r="BI1675" s="38" t="s">
        <v>110</v>
      </c>
      <c r="BJ1675" s="85">
        <v>45880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245</v>
      </c>
      <c r="BP1675" s="84">
        <v>1240</v>
      </c>
      <c r="BQ1675" s="117" t="s">
        <v>202</v>
      </c>
      <c r="BR1675" s="118" t="s">
        <v>11119</v>
      </c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 t="s">
        <v>11072</v>
      </c>
      <c r="BI1941" s="38" t="s">
        <v>110</v>
      </c>
      <c r="BJ1941" s="85">
        <v>45880</v>
      </c>
      <c r="BK1941" s="84"/>
      <c r="BL1941" s="38" t="s">
        <v>115</v>
      </c>
      <c r="BM1941" s="115" t="s">
        <v>130</v>
      </c>
      <c r="BN1941" s="116" t="s">
        <v>200</v>
      </c>
      <c r="BO1941" s="84" t="s">
        <v>245</v>
      </c>
      <c r="BP1941" s="84">
        <v>1240</v>
      </c>
      <c r="BQ1941" s="117" t="s">
        <v>202</v>
      </c>
      <c r="BR1941" s="118" t="s">
        <v>11119</v>
      </c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 t="s">
        <v>11072</v>
      </c>
      <c r="BI1946" s="38" t="s">
        <v>110</v>
      </c>
      <c r="BJ1946" s="85">
        <v>45880</v>
      </c>
      <c r="BK1946" s="84"/>
      <c r="BL1946" s="38" t="s">
        <v>115</v>
      </c>
      <c r="BM1946" s="115" t="s">
        <v>130</v>
      </c>
      <c r="BN1946" s="116" t="s">
        <v>200</v>
      </c>
      <c r="BO1946" s="84" t="s">
        <v>247</v>
      </c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 t="s">
        <v>11091</v>
      </c>
      <c r="BH1956" s="114" t="s">
        <v>11072</v>
      </c>
      <c r="BI1956" s="38" t="s">
        <v>111</v>
      </c>
      <c r="BJ1956" s="85">
        <v>45880</v>
      </c>
      <c r="BK1956" s="84"/>
      <c r="BL1956" s="38"/>
      <c r="BM1956" s="115" t="s">
        <v>119</v>
      </c>
      <c r="BN1956" s="116" t="s">
        <v>201</v>
      </c>
      <c r="BO1956" s="84" t="s">
        <v>247</v>
      </c>
      <c r="BP1956" s="84"/>
      <c r="BQ1956" s="117"/>
      <c r="BR1956" s="118" t="s">
        <v>11094</v>
      </c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 t="s">
        <v>11095</v>
      </c>
      <c r="BH2102" s="114" t="s">
        <v>11072</v>
      </c>
      <c r="BI2102" s="38" t="s">
        <v>112</v>
      </c>
      <c r="BJ2102" s="85">
        <v>45880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 t="s">
        <v>11072</v>
      </c>
      <c r="BI2206" s="38" t="s">
        <v>110</v>
      </c>
      <c r="BJ2206" s="85">
        <v>45874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245</v>
      </c>
      <c r="BP2206" s="84">
        <v>2240</v>
      </c>
      <c r="BQ2206" s="117" t="s">
        <v>204</v>
      </c>
      <c r="BR2206" s="118" t="s">
        <v>11085</v>
      </c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 t="s">
        <v>11072</v>
      </c>
      <c r="BI2208" s="38" t="s">
        <v>110</v>
      </c>
      <c r="BJ2208" s="85">
        <v>45874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245</v>
      </c>
      <c r="BP2208" s="84">
        <v>2240</v>
      </c>
      <c r="BQ2208" s="117" t="s">
        <v>204</v>
      </c>
      <c r="BR2208" s="118" t="s">
        <v>11085</v>
      </c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 t="s">
        <v>11072</v>
      </c>
      <c r="BI2209" s="38" t="s">
        <v>110</v>
      </c>
      <c r="BJ2209" s="85">
        <v>45874</v>
      </c>
      <c r="BK2209" s="84"/>
      <c r="BL2209" s="38" t="s">
        <v>114</v>
      </c>
      <c r="BM2209" s="115" t="s">
        <v>119</v>
      </c>
      <c r="BN2209" s="116" t="s">
        <v>201</v>
      </c>
      <c r="BO2209" s="84" t="s">
        <v>245</v>
      </c>
      <c r="BP2209" s="84">
        <v>2240</v>
      </c>
      <c r="BQ2209" s="117" t="s">
        <v>204</v>
      </c>
      <c r="BR2209" s="118" t="s">
        <v>11085</v>
      </c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 t="s">
        <v>11072</v>
      </c>
      <c r="BI2210" s="38" t="s">
        <v>110</v>
      </c>
      <c r="BJ2210" s="85">
        <v>45874</v>
      </c>
      <c r="BK2210" s="84"/>
      <c r="BL2210" s="38" t="s">
        <v>114</v>
      </c>
      <c r="BM2210" s="115" t="s">
        <v>119</v>
      </c>
      <c r="BN2210" s="116" t="s">
        <v>201</v>
      </c>
      <c r="BO2210" s="84" t="s">
        <v>245</v>
      </c>
      <c r="BP2210" s="84">
        <v>2240</v>
      </c>
      <c r="BQ2210" s="117" t="s">
        <v>204</v>
      </c>
      <c r="BR2210" s="118" t="s">
        <v>11085</v>
      </c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 t="s">
        <v>11072</v>
      </c>
      <c r="BI2211" s="38" t="s">
        <v>110</v>
      </c>
      <c r="BJ2211" s="85">
        <v>45874</v>
      </c>
      <c r="BK2211" s="84"/>
      <c r="BL2211" s="38" t="s">
        <v>114</v>
      </c>
      <c r="BM2211" s="115" t="s">
        <v>119</v>
      </c>
      <c r="BN2211" s="116" t="s">
        <v>201</v>
      </c>
      <c r="BO2211" s="84" t="s">
        <v>245</v>
      </c>
      <c r="BP2211" s="84">
        <v>4480</v>
      </c>
      <c r="BQ2211" s="117" t="s">
        <v>204</v>
      </c>
      <c r="BR2211" s="118" t="s">
        <v>11086</v>
      </c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 t="s">
        <v>11072</v>
      </c>
      <c r="BI2212" s="38" t="s">
        <v>110</v>
      </c>
      <c r="BJ2212" s="85">
        <v>45874</v>
      </c>
      <c r="BK2212" s="84"/>
      <c r="BL2212" s="38" t="s">
        <v>114</v>
      </c>
      <c r="BM2212" s="115" t="s">
        <v>119</v>
      </c>
      <c r="BN2212" s="116" t="s">
        <v>201</v>
      </c>
      <c r="BO2212" s="84" t="s">
        <v>245</v>
      </c>
      <c r="BP2212" s="84">
        <v>2240</v>
      </c>
      <c r="BQ2212" s="117" t="s">
        <v>204</v>
      </c>
      <c r="BR2212" s="118" t="s">
        <v>11085</v>
      </c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 t="s">
        <v>11072</v>
      </c>
      <c r="BI2217" s="38" t="s">
        <v>110</v>
      </c>
      <c r="BJ2217" s="85">
        <v>45874</v>
      </c>
      <c r="BK2217" s="84"/>
      <c r="BL2217" s="38" t="s">
        <v>114</v>
      </c>
      <c r="BM2217" s="115" t="s">
        <v>119</v>
      </c>
      <c r="BN2217" s="116" t="s">
        <v>201</v>
      </c>
      <c r="BO2217" s="84" t="s">
        <v>245</v>
      </c>
      <c r="BP2217" s="84">
        <v>2240</v>
      </c>
      <c r="BQ2217" s="117" t="s">
        <v>204</v>
      </c>
      <c r="BR2217" s="118" t="s">
        <v>11085</v>
      </c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 t="s">
        <v>11072</v>
      </c>
      <c r="BI2218" s="38" t="s">
        <v>110</v>
      </c>
      <c r="BJ2218" s="85">
        <v>45874</v>
      </c>
      <c r="BK2218" s="84"/>
      <c r="BL2218" s="38" t="s">
        <v>114</v>
      </c>
      <c r="BM2218" s="115" t="s">
        <v>119</v>
      </c>
      <c r="BN2218" s="116" t="s">
        <v>201</v>
      </c>
      <c r="BO2218" s="84" t="s">
        <v>245</v>
      </c>
      <c r="BP2218" s="84">
        <v>2240</v>
      </c>
      <c r="BQ2218" s="117" t="s">
        <v>204</v>
      </c>
      <c r="BR2218" s="118" t="s">
        <v>11085</v>
      </c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 t="s">
        <v>11096</v>
      </c>
      <c r="BH2256" s="114" t="s">
        <v>11072</v>
      </c>
      <c r="BI2256" s="38" t="s">
        <v>111</v>
      </c>
      <c r="BJ2256" s="85">
        <v>45880</v>
      </c>
      <c r="BK2256" s="84"/>
      <c r="BL2256" s="38"/>
      <c r="BM2256" s="115" t="s">
        <v>119</v>
      </c>
      <c r="BN2256" s="116" t="s">
        <v>201</v>
      </c>
      <c r="BO2256" s="84" t="s">
        <v>247</v>
      </c>
      <c r="BP2256" s="84"/>
      <c r="BQ2256" s="117"/>
      <c r="BR2256" s="118" t="s">
        <v>11094</v>
      </c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 t="s">
        <v>11089</v>
      </c>
      <c r="BH2401" s="114" t="s">
        <v>11072</v>
      </c>
      <c r="BI2401" s="38" t="s">
        <v>112</v>
      </c>
      <c r="BJ2401" s="85">
        <v>45880</v>
      </c>
      <c r="BK2401" s="84" t="s">
        <v>125</v>
      </c>
      <c r="BL2401" s="38"/>
      <c r="BM2401" s="115"/>
      <c r="BN2401" s="116" t="s">
        <v>112</v>
      </c>
      <c r="BO2401" s="84" t="s">
        <v>247</v>
      </c>
      <c r="BP2401" s="84"/>
      <c r="BQ2401" s="117" t="s">
        <v>112</v>
      </c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 t="s">
        <v>11072</v>
      </c>
      <c r="BI2499" s="38" t="s">
        <v>110</v>
      </c>
      <c r="BJ2499" s="85">
        <v>45877</v>
      </c>
      <c r="BK2499" s="84"/>
      <c r="BL2499" s="38" t="s">
        <v>115</v>
      </c>
      <c r="BM2499" s="115" t="s">
        <v>130</v>
      </c>
      <c r="BN2499" s="116" t="s">
        <v>201</v>
      </c>
      <c r="BO2499" s="84" t="s">
        <v>247</v>
      </c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 t="s">
        <v>11072</v>
      </c>
      <c r="BI2500" s="38" t="s">
        <v>110</v>
      </c>
      <c r="BJ2500" s="85">
        <v>45877</v>
      </c>
      <c r="BK2500" s="84"/>
      <c r="BL2500" s="38" t="s">
        <v>115</v>
      </c>
      <c r="BM2500" s="115" t="s">
        <v>130</v>
      </c>
      <c r="BN2500" s="116" t="s">
        <v>201</v>
      </c>
      <c r="BO2500" s="84" t="s">
        <v>247</v>
      </c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 t="s">
        <v>11072</v>
      </c>
      <c r="BI2501" s="38" t="s">
        <v>110</v>
      </c>
      <c r="BJ2501" s="85">
        <v>45877</v>
      </c>
      <c r="BK2501" s="84"/>
      <c r="BL2501" s="38" t="s">
        <v>115</v>
      </c>
      <c r="BM2501" s="115" t="s">
        <v>130</v>
      </c>
      <c r="BN2501" s="116" t="s">
        <v>201</v>
      </c>
      <c r="BO2501" s="84" t="s">
        <v>247</v>
      </c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 t="s">
        <v>11072</v>
      </c>
      <c r="BI2587" s="38" t="s">
        <v>110</v>
      </c>
      <c r="BJ2587" s="85">
        <v>45877</v>
      </c>
      <c r="BK2587" s="84"/>
      <c r="BL2587" s="38" t="s">
        <v>115</v>
      </c>
      <c r="BM2587" s="115" t="s">
        <v>130</v>
      </c>
      <c r="BN2587" s="116" t="s">
        <v>201</v>
      </c>
      <c r="BO2587" s="84" t="s">
        <v>247</v>
      </c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 t="s">
        <v>11072</v>
      </c>
      <c r="BI2634" s="38" t="s">
        <v>110</v>
      </c>
      <c r="BJ2634" s="85">
        <v>45877</v>
      </c>
      <c r="BK2634" s="84"/>
      <c r="BL2634" s="38" t="s">
        <v>115</v>
      </c>
      <c r="BM2634" s="115" t="s">
        <v>130</v>
      </c>
      <c r="BN2634" s="116" t="s">
        <v>201</v>
      </c>
      <c r="BO2634" s="84" t="s">
        <v>247</v>
      </c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 t="s">
        <v>11110</v>
      </c>
      <c r="BH2667" s="114" t="s">
        <v>11072</v>
      </c>
      <c r="BI2667" s="38" t="s">
        <v>112</v>
      </c>
      <c r="BJ2667" s="85">
        <v>45881</v>
      </c>
      <c r="BK2667" s="84" t="s">
        <v>125</v>
      </c>
      <c r="BL2667" s="38"/>
      <c r="BM2667" s="115"/>
      <c r="BN2667" s="116" t="s">
        <v>112</v>
      </c>
      <c r="BO2667" s="84" t="s">
        <v>247</v>
      </c>
      <c r="BP2667" s="84"/>
      <c r="BQ2667" s="117" t="s">
        <v>112</v>
      </c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 t="s">
        <v>11105</v>
      </c>
      <c r="BH2716" s="114" t="s">
        <v>11072</v>
      </c>
      <c r="BI2716" s="38" t="s">
        <v>112</v>
      </c>
      <c r="BJ2716" s="85">
        <v>45880</v>
      </c>
      <c r="BK2716" s="84" t="s">
        <v>126</v>
      </c>
      <c r="BL2716" s="38"/>
      <c r="BM2716" s="115"/>
      <c r="BN2716" s="116" t="s">
        <v>112</v>
      </c>
      <c r="BO2716" s="84" t="s">
        <v>247</v>
      </c>
      <c r="BP2716" s="84"/>
      <c r="BQ2716" s="117" t="s">
        <v>112</v>
      </c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 t="s">
        <v>11115</v>
      </c>
      <c r="BH2722" s="114" t="s">
        <v>11072</v>
      </c>
      <c r="BI2722" s="38" t="s">
        <v>112</v>
      </c>
      <c r="BJ2722" s="85">
        <v>45881</v>
      </c>
      <c r="BK2722" s="84" t="s">
        <v>125</v>
      </c>
      <c r="BL2722" s="38"/>
      <c r="BM2722" s="115"/>
      <c r="BN2722" s="116" t="s">
        <v>112</v>
      </c>
      <c r="BO2722" s="84" t="s">
        <v>247</v>
      </c>
      <c r="BP2722" s="84"/>
      <c r="BQ2722" s="117" t="s">
        <v>112</v>
      </c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 t="s">
        <v>11113</v>
      </c>
      <c r="BH2866" s="114" t="s">
        <v>11072</v>
      </c>
      <c r="BI2866" s="38" t="s">
        <v>111</v>
      </c>
      <c r="BJ2866" s="85">
        <v>45881</v>
      </c>
      <c r="BK2866" s="84"/>
      <c r="BL2866" s="38"/>
      <c r="BM2866" s="115" t="s">
        <v>119</v>
      </c>
      <c r="BN2866" s="116" t="s">
        <v>201</v>
      </c>
      <c r="BO2866" s="84" t="s">
        <v>247</v>
      </c>
      <c r="BP2866" s="84"/>
      <c r="BQ2866" s="117"/>
      <c r="BR2866" s="118" t="s">
        <v>11094</v>
      </c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 t="s">
        <v>11114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 t="s">
        <v>11106</v>
      </c>
      <c r="BH2888" s="114" t="s">
        <v>11072</v>
      </c>
      <c r="BI2888" s="38" t="s">
        <v>111</v>
      </c>
      <c r="BJ2888" s="85">
        <v>45880</v>
      </c>
      <c r="BK2888" s="84"/>
      <c r="BL2888" s="38"/>
      <c r="BM2888" s="115" t="s">
        <v>120</v>
      </c>
      <c r="BN2888" s="116" t="s">
        <v>201</v>
      </c>
      <c r="BO2888" s="84" t="s">
        <v>247</v>
      </c>
      <c r="BP2888" s="84"/>
      <c r="BQ2888" s="117"/>
      <c r="BR2888" s="118" t="s">
        <v>11107</v>
      </c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 t="s">
        <v>11072</v>
      </c>
      <c r="BI2922" s="38" t="s">
        <v>110</v>
      </c>
      <c r="BJ2922" s="85">
        <v>45877</v>
      </c>
      <c r="BK2922" s="84"/>
      <c r="BL2922" s="38" t="s">
        <v>115</v>
      </c>
      <c r="BM2922" s="115" t="s">
        <v>130</v>
      </c>
      <c r="BN2922" s="116" t="s">
        <v>201</v>
      </c>
      <c r="BO2922" s="84" t="s">
        <v>247</v>
      </c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 t="s">
        <v>11072</v>
      </c>
      <c r="BI2925" s="38" t="s">
        <v>110</v>
      </c>
      <c r="BJ2925" s="85">
        <v>45877</v>
      </c>
      <c r="BK2925" s="84"/>
      <c r="BL2925" s="38" t="s">
        <v>115</v>
      </c>
      <c r="BM2925" s="115" t="s">
        <v>130</v>
      </c>
      <c r="BN2925" s="116" t="s">
        <v>201</v>
      </c>
      <c r="BO2925" s="84" t="s">
        <v>247</v>
      </c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 t="s">
        <v>11072</v>
      </c>
      <c r="BI2928" s="38" t="s">
        <v>110</v>
      </c>
      <c r="BJ2928" s="85">
        <v>45877</v>
      </c>
      <c r="BK2928" s="84"/>
      <c r="BL2928" s="38" t="s">
        <v>115</v>
      </c>
      <c r="BM2928" s="115" t="s">
        <v>130</v>
      </c>
      <c r="BN2928" s="116" t="s">
        <v>201</v>
      </c>
      <c r="BO2928" s="84" t="s">
        <v>247</v>
      </c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 t="s">
        <v>11114</v>
      </c>
      <c r="BH2969" s="114" t="s">
        <v>11072</v>
      </c>
      <c r="BI2969" s="38" t="s">
        <v>112</v>
      </c>
      <c r="BJ2969" s="85">
        <v>45881</v>
      </c>
      <c r="BK2969" s="84" t="s">
        <v>125</v>
      </c>
      <c r="BL2969" s="38"/>
      <c r="BM2969" s="115"/>
      <c r="BN2969" s="116" t="s">
        <v>112</v>
      </c>
      <c r="BO2969" s="84" t="s">
        <v>247</v>
      </c>
      <c r="BP2969" s="84"/>
      <c r="BQ2969" s="117" t="s">
        <v>112</v>
      </c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 t="s">
        <v>11072</v>
      </c>
      <c r="BI3461" s="38" t="s">
        <v>110</v>
      </c>
      <c r="BJ3461" s="85">
        <v>45874</v>
      </c>
      <c r="BK3461" s="84"/>
      <c r="BL3461" s="38" t="s">
        <v>114</v>
      </c>
      <c r="BM3461" s="115" t="s">
        <v>119</v>
      </c>
      <c r="BN3461" s="116" t="s">
        <v>201</v>
      </c>
      <c r="BO3461" s="84" t="s">
        <v>245</v>
      </c>
      <c r="BP3461" s="84">
        <v>2240</v>
      </c>
      <c r="BQ3461" s="117" t="s">
        <v>204</v>
      </c>
      <c r="BR3461" s="118" t="s">
        <v>11084</v>
      </c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 t="s">
        <v>11117</v>
      </c>
      <c r="BH3474" s="114" t="s">
        <v>11072</v>
      </c>
      <c r="BI3474" s="38" t="s">
        <v>111</v>
      </c>
      <c r="BJ3474" s="85">
        <v>45881</v>
      </c>
      <c r="BK3474" s="84"/>
      <c r="BL3474" s="38"/>
      <c r="BM3474" s="115" t="s">
        <v>119</v>
      </c>
      <c r="BN3474" s="116" t="s">
        <v>201</v>
      </c>
      <c r="BO3474" s="84" t="s">
        <v>247</v>
      </c>
      <c r="BP3474" s="84"/>
      <c r="BQ3474" s="117"/>
      <c r="BR3474" s="118" t="s">
        <v>11118</v>
      </c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 t="s">
        <v>11116</v>
      </c>
      <c r="BH3683" s="114" t="s">
        <v>11072</v>
      </c>
      <c r="BI3683" s="38" t="s">
        <v>112</v>
      </c>
      <c r="BJ3683" s="85">
        <v>45881</v>
      </c>
      <c r="BK3683" s="84" t="s">
        <v>128</v>
      </c>
      <c r="BL3683" s="38"/>
      <c r="BM3683" s="115"/>
      <c r="BN3683" s="116" t="s">
        <v>112</v>
      </c>
      <c r="BO3683" s="84" t="s">
        <v>247</v>
      </c>
      <c r="BP3683" s="84"/>
      <c r="BQ3683" s="117" t="s">
        <v>112</v>
      </c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 t="s">
        <v>11072</v>
      </c>
      <c r="BI3773" s="38" t="s">
        <v>110</v>
      </c>
      <c r="BJ3773" s="85">
        <v>45873</v>
      </c>
      <c r="BK3773" s="84"/>
      <c r="BL3773" s="38" t="s">
        <v>115</v>
      </c>
      <c r="BM3773" s="115" t="s">
        <v>130</v>
      </c>
      <c r="BN3773" s="116" t="s">
        <v>200</v>
      </c>
      <c r="BO3773" s="84" t="s">
        <v>245</v>
      </c>
      <c r="BP3773" s="84">
        <v>2240</v>
      </c>
      <c r="BQ3773" s="117" t="s">
        <v>204</v>
      </c>
      <c r="BR3773" s="118" t="s">
        <v>11073</v>
      </c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 t="s">
        <v>11111</v>
      </c>
      <c r="BH3806" s="114" t="s">
        <v>11072</v>
      </c>
      <c r="BI3806" s="38" t="s">
        <v>112</v>
      </c>
      <c r="BJ3806" s="85">
        <v>45881</v>
      </c>
      <c r="BK3806" s="84" t="s">
        <v>125</v>
      </c>
      <c r="BL3806" s="38"/>
      <c r="BM3806" s="115"/>
      <c r="BN3806" s="116" t="s">
        <v>112</v>
      </c>
      <c r="BO3806" s="84" t="s">
        <v>247</v>
      </c>
      <c r="BP3806" s="84"/>
      <c r="BQ3806" s="117" t="s">
        <v>112</v>
      </c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 t="s">
        <v>11099</v>
      </c>
      <c r="BH3863" s="114" t="s">
        <v>11072</v>
      </c>
      <c r="BI3863" s="38" t="s">
        <v>112</v>
      </c>
      <c r="BJ3863" s="85">
        <v>45880</v>
      </c>
      <c r="BK3863" s="84" t="s">
        <v>124</v>
      </c>
      <c r="BL3863" s="38"/>
      <c r="BM3863" s="115"/>
      <c r="BN3863" s="116" t="s">
        <v>112</v>
      </c>
      <c r="BO3863" s="84" t="s">
        <v>247</v>
      </c>
      <c r="BP3863" s="84"/>
      <c r="BQ3863" s="117" t="s">
        <v>112</v>
      </c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 t="s">
        <v>11100</v>
      </c>
      <c r="BH3864" s="114" t="s">
        <v>11072</v>
      </c>
      <c r="BI3864" s="38" t="s">
        <v>111</v>
      </c>
      <c r="BJ3864" s="85">
        <v>45880</v>
      </c>
      <c r="BK3864" s="84"/>
      <c r="BL3864" s="38"/>
      <c r="BM3864" s="115" t="s">
        <v>119</v>
      </c>
      <c r="BN3864" s="116" t="s">
        <v>201</v>
      </c>
      <c r="BO3864" s="84" t="s">
        <v>247</v>
      </c>
      <c r="BP3864" s="84"/>
      <c r="BQ3864" s="117"/>
      <c r="BR3864" s="118" t="s">
        <v>11101</v>
      </c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 t="s">
        <v>11072</v>
      </c>
      <c r="BI3905" s="38" t="s">
        <v>110</v>
      </c>
      <c r="BJ3905" s="85">
        <v>45874</v>
      </c>
      <c r="BK3905" s="84"/>
      <c r="BL3905" s="38" t="s">
        <v>114</v>
      </c>
      <c r="BM3905" s="115" t="s">
        <v>119</v>
      </c>
      <c r="BN3905" s="116" t="s">
        <v>201</v>
      </c>
      <c r="BO3905" s="84" t="s">
        <v>245</v>
      </c>
      <c r="BP3905" s="84">
        <v>2240</v>
      </c>
      <c r="BQ3905" s="117" t="s">
        <v>204</v>
      </c>
      <c r="BR3905" s="118" t="s">
        <v>11084</v>
      </c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 t="s">
        <v>11072</v>
      </c>
      <c r="BI3972" s="38" t="s">
        <v>110</v>
      </c>
      <c r="BJ3972" s="85">
        <v>45873</v>
      </c>
      <c r="BK3972" s="84"/>
      <c r="BL3972" s="38" t="s">
        <v>115</v>
      </c>
      <c r="BM3972" s="115" t="s">
        <v>130</v>
      </c>
      <c r="BN3972" s="116" t="s">
        <v>201</v>
      </c>
      <c r="BO3972" s="84" t="s">
        <v>245</v>
      </c>
      <c r="BP3972" s="84">
        <v>2240</v>
      </c>
      <c r="BQ3972" s="117" t="s">
        <v>204</v>
      </c>
      <c r="BR3972" s="118" t="s">
        <v>11084</v>
      </c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 t="s">
        <v>11108</v>
      </c>
      <c r="BH4133" s="114" t="s">
        <v>11072</v>
      </c>
      <c r="BI4133" s="38" t="s">
        <v>111</v>
      </c>
      <c r="BJ4133" s="85">
        <v>45880</v>
      </c>
      <c r="BK4133" s="84"/>
      <c r="BL4133" s="38"/>
      <c r="BM4133" s="115" t="s">
        <v>119</v>
      </c>
      <c r="BN4133" s="116" t="s">
        <v>201</v>
      </c>
      <c r="BO4133" s="84" t="s">
        <v>247</v>
      </c>
      <c r="BP4133" s="84"/>
      <c r="BQ4133" s="117"/>
      <c r="BR4133" s="118" t="s">
        <v>11109</v>
      </c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 t="s">
        <v>11092</v>
      </c>
      <c r="BH4458" s="114" t="s">
        <v>11072</v>
      </c>
      <c r="BI4458" s="38" t="s">
        <v>112</v>
      </c>
      <c r="BJ4458" s="85">
        <v>45880</v>
      </c>
      <c r="BK4458" s="84" t="s">
        <v>125</v>
      </c>
      <c r="BL4458" s="38"/>
      <c r="BM4458" s="115"/>
      <c r="BN4458" s="116" t="s">
        <v>112</v>
      </c>
      <c r="BO4458" s="84" t="s">
        <v>247</v>
      </c>
      <c r="BP4458" s="84"/>
      <c r="BQ4458" s="117" t="s">
        <v>112</v>
      </c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 t="s">
        <v>11093</v>
      </c>
      <c r="BH4460" s="114" t="s">
        <v>11072</v>
      </c>
      <c r="BI4460" s="38" t="s">
        <v>112</v>
      </c>
      <c r="BJ4460" s="85">
        <v>45880</v>
      </c>
      <c r="BK4460" s="84" t="s">
        <v>125</v>
      </c>
      <c r="BL4460" s="38"/>
      <c r="BM4460" s="115"/>
      <c r="BN4460" s="116" t="s">
        <v>112</v>
      </c>
      <c r="BO4460" s="84" t="s">
        <v>247</v>
      </c>
      <c r="BP4460" s="84"/>
      <c r="BQ4460" s="117" t="s">
        <v>112</v>
      </c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 t="s">
        <v>11112</v>
      </c>
      <c r="BH4469" s="114" t="s">
        <v>11072</v>
      </c>
      <c r="BI4469" s="38" t="s">
        <v>111</v>
      </c>
      <c r="BJ4469" s="85">
        <v>45881</v>
      </c>
      <c r="BK4469" s="84"/>
      <c r="BL4469" s="38"/>
      <c r="BM4469" s="115" t="s">
        <v>119</v>
      </c>
      <c r="BN4469" s="116" t="s">
        <v>201</v>
      </c>
      <c r="BO4469" s="84" t="s">
        <v>247</v>
      </c>
      <c r="BP4469" s="84"/>
      <c r="BQ4469" s="117"/>
      <c r="BR4469" s="118" t="s">
        <v>11094</v>
      </c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 t="s">
        <v>11106</v>
      </c>
      <c r="BH4517" s="114" t="s">
        <v>11072</v>
      </c>
      <c r="BI4517" s="38" t="s">
        <v>111</v>
      </c>
      <c r="BJ4517" s="85">
        <v>45880</v>
      </c>
      <c r="BK4517" s="84"/>
      <c r="BL4517" s="38"/>
      <c r="BM4517" s="115" t="s">
        <v>120</v>
      </c>
      <c r="BN4517" s="116" t="s">
        <v>201</v>
      </c>
      <c r="BO4517" s="84" t="s">
        <v>247</v>
      </c>
      <c r="BP4517" s="84"/>
      <c r="BQ4517" s="117"/>
      <c r="BR4517" s="118" t="s">
        <v>11107</v>
      </c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2025-08-12T11:23:30Z</dcterms:modified>
</cp:coreProperties>
</file>