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Tandwa\Tandwa\"/>
    </mc:Choice>
  </mc:AlternateContent>
  <xr:revisionPtr revIDLastSave="0" documentId="13_ncr:1_{BFEC8B37-7B2A-4900-AF39-DE29875A17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<sst xmlns="http://schemas.openxmlformats.org/spreadsheetml/2006/main" count="9856" uniqueCount="1553">
  <si>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</si>
  <si>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</si>
  <si>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</si>
  <si>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</si>
  <si>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</si>
  <si>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</si>
  <si>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</si>
  <si>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</si>
  <si>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</si>
  <si>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</si>
  <si>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</si>
  <si>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</si>
  <si>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</si>
  <si>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</si>
  <si>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</si>
  <si>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</si>
  <si>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</si>
  <si>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</si>
  <si>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</si>
  <si>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</si>
  <si>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</si>
  <si>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</si>
  <si>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</si>
  <si>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</si>
  <si>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</si>
  <si>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</si>
  <si>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</si>
  <si>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</si>
  <si>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</si>
  <si>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</si>
  <si>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</si>
  <si>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</si>
  <si>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</si>
  <si>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</si>
  <si>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</si>
  <si>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</si>
  <si>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</si>
  <si>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</si>
  <si>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</si>
  <si>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</si>
  <si>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</si>
  <si>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</si>
  <si>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</si>
  <si>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</si>
  <si>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</si>
  <si>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</si>
  <si>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</si>
  <si>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</si>
  <si>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</si>
  <si>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</si>
  <si>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</si>
  <si>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</si>
  <si>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</si>
  <si>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</si>
  <si>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</si>
  <si>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</si>
  <si>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</si>
  <si>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</si>
  <si>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</si>
  <si>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</si>
  <si>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</si>
  <si>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</si>
  <si>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</si>
  <si>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</si>
  <si>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</si>
  <si>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</si>
  <si>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</si>
  <si>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</si>
  <si>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</si>
  <si>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</si>
  <si>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</si>
  <si>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</si>
  <si>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</si>
  <si>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</si>
  <si>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</si>
  <si>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</si>
  <si>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</si>
  <si>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</si>
  <si>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</si>
  <si>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</si>
  <si>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</si>
  <si>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</si>
  <si>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</si>
  <si>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</si>
  <si>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</si>
  <si>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</si>
  <si>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</si>
  <si>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</si>
  <si>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</si>
  <si>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</si>
  <si>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</si>
  <si>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</si>
  <si>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</si>
  <si>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</si>
  <si>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</si>
  <si>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</si>
  <si>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</si>
  <si>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</si>
  <si>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</si>
  <si>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</si>
  <si>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</si>
  <si>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</si>
  <si>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</si>
  <si>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</si>
  <si>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</si>
  <si>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</si>
  <si>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</si>
  <si>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</si>
  <si>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</si>
  <si>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</si>
  <si>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</si>
  <si>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</si>
  <si>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</si>
  <si>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</si>
  <si>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</si>
  <si>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</si>
  <si>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</si>
  <si>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</si>
  <si>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</si>
  <si>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</si>
  <si>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</si>
  <si>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</si>
  <si>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</si>
  <si>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</si>
  <si>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</si>
  <si>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</si>
  <si>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</si>
  <si>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</si>
  <si>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</si>
  <si>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</si>
  <si>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</si>
  <si>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</si>
  <si>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</si>
  <si>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</si>
  <si>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</si>
  <si>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</si>
  <si>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</si>
  <si>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</si>
  <si>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</si>
  <si>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</si>
  <si>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</si>
  <si>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</si>
  <si>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</si>
  <si>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</si>
  <si>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</si>
  <si>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</si>
  <si>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</si>
  <si>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</si>
  <si>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</si>
  <si>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</si>
  <si>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</si>
  <si>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</si>
  <si>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</si>
  <si>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</si>
  <si>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</si>
  <si>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</si>
  <si>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</si>
  <si>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</si>
  <si>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</si>
  <si>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</si>
  <si>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</si>
  <si>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</si>
  <si>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</si>
  <si>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</si>
  <si>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</si>
  <si>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</si>
  <si>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</si>
  <si>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</si>
  <si>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</si>
  <si>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</si>
  <si>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</si>
  <si>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</si>
  <si>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</si>
  <si>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</si>
  <si>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</si>
  <si>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</si>
  <si>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</si>
  <si>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</si>
  <si>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</si>
  <si>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</si>
  <si>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</si>
  <si>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</si>
  <si>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</si>
  <si>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</si>
  <si>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</si>
  <si>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</si>
  <si>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</si>
  <si>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</si>
  <si>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</si>
  <si>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</si>
  <si>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</si>
  <si>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</si>
  <si>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</si>
  <si>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</si>
  <si>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</si>
  <si>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</si>
  <si>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</si>
  <si>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</si>
  <si>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</si>
  <si>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</si>
  <si>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</si>
  <si>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</si>
  <si>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</si>
  <si>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</si>
  <si>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</si>
  <si>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</si>
  <si>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</si>
  <si>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</si>
  <si>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</si>
  <si>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</si>
  <si>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</si>
  <si>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</si>
  <si>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</si>
  <si>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</si>
  <si>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</si>
  <si>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</si>
  <si>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</si>
  <si>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</si>
  <si>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</si>
  <si>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</si>
  <si>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</si>
  <si>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</si>
  <si>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</si>
  <si>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</si>
  <si>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</si>
  <si>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</si>
  <si>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</si>
  <si>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</si>
  <si>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</si>
  <si>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</si>
  <si>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</si>
  <si>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</si>
  <si>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</si>
  <si>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</si>
  <si>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</si>
  <si>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</si>
  <si>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</si>
  <si>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</si>
  <si>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</si>
  <si>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</si>
  <si>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</si>
  <si>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</si>
  <si>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</si>
  <si>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</si>
  <si>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</si>
  <si>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</si>
  <si>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</si>
  <si>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7:09 PM</t>
  </si>
  <si>
    <t>East</t>
  </si>
  <si>
    <t>Jharkhand</t>
  </si>
  <si>
    <t>Ranchi</t>
  </si>
  <si>
    <t>Ramgarh</t>
  </si>
  <si>
    <t>Hazaribagh</t>
  </si>
  <si>
    <t>JH2921</t>
  </si>
  <si>
    <t>Tandwa</t>
  </si>
  <si>
    <t>Salga</t>
  </si>
  <si>
    <t>SF0040534</t>
  </si>
  <si>
    <t>Birendra Kumar Paswan</t>
  </si>
  <si>
    <t>703244</t>
  </si>
  <si>
    <t>sita ram2</t>
  </si>
  <si>
    <t>Unnati</t>
  </si>
  <si>
    <t>SID951375896047</t>
  </si>
  <si>
    <t>SC</t>
  </si>
  <si>
    <t>HINDU</t>
  </si>
  <si>
    <t>Agriculture &amp; Farming</t>
  </si>
  <si>
    <t>ASHA DEVI</t>
  </si>
  <si>
    <t>11-May-2024</t>
  </si>
  <si>
    <t>Wed</t>
  </si>
  <si>
    <t>0</t>
  </si>
  <si>
    <t>4 Yrs</t>
  </si>
  <si>
    <t>16 Sep 2020</t>
  </si>
  <si>
    <t>&gt; 4 to 6 Years</t>
  </si>
  <si>
    <t>05-Jun-2024</t>
  </si>
  <si>
    <t>04-Jun-2025</t>
  </si>
  <si>
    <t>SMA 0</t>
  </si>
  <si>
    <t>Open</t>
  </si>
  <si>
    <t>7484811912</t>
  </si>
  <si>
    <t>Sandeep Kumar Yadav/SF0063981</t>
  </si>
  <si>
    <t>As per borrower statement and cash receipt slip LO- Chandan Soni/SF0071512 total loan amount collected from borrower of Rs. 38600 on dated 15-05-2024 but only thirteen installments amount saved in fimo of Rs. 2690*13= 34970 on dated 05-06-2025, 03-07-2025, 07-08-2024, 04-09-2024, 02-10-2024, 06-11-2024, 04-12-2024, 01-01-2025, 05-02-2025, 05-03-2025, 02-04-2025, 07-05-2025, 04-06-2025 and rest amount not reported.</t>
  </si>
  <si>
    <t>579371 C1</t>
  </si>
  <si>
    <t>579371 C1 Sapna1</t>
  </si>
  <si>
    <t>Chetana</t>
  </si>
  <si>
    <t>SSF2714285</t>
  </si>
  <si>
    <t>Saree Business</t>
  </si>
  <si>
    <t>CHANCHLA DEVI</t>
  </si>
  <si>
    <t>06-Feb-2024</t>
  </si>
  <si>
    <t>2</t>
  </si>
  <si>
    <t>2 Yrs</t>
  </si>
  <si>
    <t>26 Aug 2022</t>
  </si>
  <si>
    <t>&gt; 2 to 4 Years</t>
  </si>
  <si>
    <t>06-Mar-2024</t>
  </si>
  <si>
    <t>20-Jun-2025</t>
  </si>
  <si>
    <t>8271764664</t>
  </si>
  <si>
    <t>Loan card available but Borrower not available during verification</t>
  </si>
  <si>
    <t>670876</t>
  </si>
  <si>
    <t>670876 Siya11</t>
  </si>
  <si>
    <t>SSF5095833</t>
  </si>
  <si>
    <t>Frame Work</t>
  </si>
  <si>
    <t>RINKI DEVI</t>
  </si>
  <si>
    <t>15-Dec-2023</t>
  </si>
  <si>
    <t>1</t>
  </si>
  <si>
    <t>1 Yrs</t>
  </si>
  <si>
    <t>15 Dec 2023</t>
  </si>
  <si>
    <t>&lt;= 2 Years</t>
  </si>
  <si>
    <t>03-Jan-2024</t>
  </si>
  <si>
    <t>07-Jun-2025</t>
  </si>
  <si>
    <t>6203605216</t>
  </si>
  <si>
    <t>As per cash receipt and digital payment LO-Chandan Soni/SF0071512 pre-close amount collected of Rs. 14375/- (Total amount received of Rs.32017 for 1st loan id-354156803 of Rs.14375/- and 2nd loan id-356973369 of Rs.17642/-) on dated 19-05-2025 but only one installment saved in fimo of Rs. 2240 on dated 07-06-2025 and rest amount of Rs. 12135 not reported.</t>
  </si>
  <si>
    <t>Salga ch2 703244 G3</t>
  </si>
  <si>
    <t>SSF6130437</t>
  </si>
  <si>
    <t>OBC</t>
  </si>
  <si>
    <t xml:space="preserve">kabutari devi </t>
  </si>
  <si>
    <t>0 Yrs</t>
  </si>
  <si>
    <t>11 May 2024</t>
  </si>
  <si>
    <t>7061038656</t>
  </si>
  <si>
    <t>As per cash receipt slip LO- Chandan Soni/SF0071512 pre-close amount collected of Rs. 26600 on dated 12-03-2025 but only three installments saved in fimo like 2240*3= 6720 on dated 02-04-2025, 08-05-2025, 04-06-2025 and rest amount of Rs. 19880 /-  not reported.</t>
  </si>
  <si>
    <t>Dakra</t>
  </si>
  <si>
    <t>613235</t>
  </si>
  <si>
    <t>kavi</t>
  </si>
  <si>
    <t>Sahyog</t>
  </si>
  <si>
    <t>SID951375008045</t>
  </si>
  <si>
    <t>ST</t>
  </si>
  <si>
    <t>PUJA DEVI</t>
  </si>
  <si>
    <t>27-Jun-2022</t>
  </si>
  <si>
    <t>Thu</t>
  </si>
  <si>
    <t>5 Yrs</t>
  </si>
  <si>
    <t>23 Dec 2020</t>
  </si>
  <si>
    <t>08-Aug-2022</t>
  </si>
  <si>
    <t>06-Feb-2023</t>
  </si>
  <si>
    <t>W/O for written off cases</t>
  </si>
  <si>
    <t>7367916317</t>
  </si>
  <si>
    <t>Loan card and Borrower not available during verification.</t>
  </si>
  <si>
    <t>Koed</t>
  </si>
  <si>
    <t>554180</t>
  </si>
  <si>
    <t>puja</t>
  </si>
  <si>
    <t>SID951374584364</t>
  </si>
  <si>
    <t>SAMUDARI DEVI</t>
  </si>
  <si>
    <t>21-Jun-2022</t>
  </si>
  <si>
    <t>Tue</t>
  </si>
  <si>
    <t>4</t>
  </si>
  <si>
    <t>6 Yrs</t>
  </si>
  <si>
    <t>27 Mar 2021</t>
  </si>
  <si>
    <t>06-Aug-2022</t>
  </si>
  <si>
    <t>31-May-2024</t>
  </si>
  <si>
    <t>9489253943</t>
  </si>
  <si>
    <t>Puja 4 554180 G4</t>
  </si>
  <si>
    <t>SID951374651321</t>
  </si>
  <si>
    <t>Baby Care Center</t>
  </si>
  <si>
    <t>KARMI DEVI</t>
  </si>
  <si>
    <t>12-Sep-2022</t>
  </si>
  <si>
    <t>3</t>
  </si>
  <si>
    <t>21 Feb 2020</t>
  </si>
  <si>
    <t>06-Nov-2022</t>
  </si>
  <si>
    <t>06-Aug-2024</t>
  </si>
  <si>
    <t>9065811130</t>
  </si>
  <si>
    <t>Sidpa</t>
  </si>
  <si>
    <t>557408</t>
  </si>
  <si>
    <t>punam</t>
  </si>
  <si>
    <t>SID951376108975</t>
  </si>
  <si>
    <t>Irrigation</t>
  </si>
  <si>
    <t>NIRA DEVI</t>
  </si>
  <si>
    <t>21-Oct-2022</t>
  </si>
  <si>
    <t>Fri</t>
  </si>
  <si>
    <t>3 Yrs</t>
  </si>
  <si>
    <t>23 Aug 2021</t>
  </si>
  <si>
    <t>04-Dec-2022</t>
  </si>
  <si>
    <t>02-Oct-2024</t>
  </si>
  <si>
    <t>6204862642</t>
  </si>
  <si>
    <t>SID951376117971</t>
  </si>
  <si>
    <t>Basket Making</t>
  </si>
  <si>
    <t>SHILA DEVI</t>
  </si>
  <si>
    <t>15 Sep 2021</t>
  </si>
  <si>
    <t>02-Sep-2024</t>
  </si>
  <si>
    <t>9608352939</t>
  </si>
  <si>
    <t>SID951376108955</t>
  </si>
  <si>
    <t>Aquarium Boxes Making</t>
  </si>
  <si>
    <t>SALAMATI DEVI</t>
  </si>
  <si>
    <t>04-Oct-2024</t>
  </si>
  <si>
    <t>6204272843</t>
  </si>
  <si>
    <t>Raham</t>
  </si>
  <si>
    <t>623228</t>
  </si>
  <si>
    <t>ARYAN 02 623228 G1</t>
  </si>
  <si>
    <t>SID951375083097</t>
  </si>
  <si>
    <t>BC</t>
  </si>
  <si>
    <t>KAUSHALYA DEVI</t>
  </si>
  <si>
    <t>22-Oct-2022</t>
  </si>
  <si>
    <t>12 Jan 2021</t>
  </si>
  <si>
    <t>08-Dec-2022</t>
  </si>
  <si>
    <t>30-Jan-2025</t>
  </si>
  <si>
    <t>8788455659</t>
  </si>
  <si>
    <t>SID951376108940</t>
  </si>
  <si>
    <t>Biscuits Business</t>
  </si>
  <si>
    <t>MINA DEVI</t>
  </si>
  <si>
    <t>25-Nov-2022</t>
  </si>
  <si>
    <t>04-Jan-2023</t>
  </si>
  <si>
    <t>01-Nov-2024</t>
  </si>
  <si>
    <t>9279537257</t>
  </si>
  <si>
    <t>gulab roge</t>
  </si>
  <si>
    <t>SID951375493650</t>
  </si>
  <si>
    <t>SARASWATI DEVI</t>
  </si>
  <si>
    <t>18-Nov-2022</t>
  </si>
  <si>
    <t>16 Oct 2020</t>
  </si>
  <si>
    <t>06-Jan-2023</t>
  </si>
  <si>
    <t>01-Sep-2024</t>
  </si>
  <si>
    <t>9631274996</t>
  </si>
  <si>
    <t>722692</t>
  </si>
  <si>
    <t>DIYA</t>
  </si>
  <si>
    <t>SID951376061426</t>
  </si>
  <si>
    <t>MANO DEVI</t>
  </si>
  <si>
    <t>21-Nov-2022</t>
  </si>
  <si>
    <t>15 Apr 2021</t>
  </si>
  <si>
    <t>08-Jan-2023</t>
  </si>
  <si>
    <t>04-Dec-2024</t>
  </si>
  <si>
    <t>7058659535</t>
  </si>
  <si>
    <t>627707</t>
  </si>
  <si>
    <t xml:space="preserve">Samridhi </t>
  </si>
  <si>
    <t>SID951375119133</t>
  </si>
  <si>
    <t>Animal Husbandry &amp; Poultry</t>
  </si>
  <si>
    <t>MANJU DEVI</t>
  </si>
  <si>
    <t>14-Dec-2022</t>
  </si>
  <si>
    <t>21 Aug 2020</t>
  </si>
  <si>
    <t>08-Feb-2023</t>
  </si>
  <si>
    <t>02-Jul-2024</t>
  </si>
  <si>
    <t>8866958315</t>
  </si>
  <si>
    <t>557408 Punam 21</t>
  </si>
  <si>
    <t>SSF3068324</t>
  </si>
  <si>
    <t>Fisheries</t>
  </si>
  <si>
    <t>NAMITA DEVI</t>
  </si>
  <si>
    <t>22-Dec-2022</t>
  </si>
  <si>
    <t>22 Dec 2022</t>
  </si>
  <si>
    <t>04-Feb-2023</t>
  </si>
  <si>
    <t>04-Jun-2023</t>
  </si>
  <si>
    <t>9483864699</t>
  </si>
  <si>
    <t>SID951375080293</t>
  </si>
  <si>
    <t>SAROJ GOPE</t>
  </si>
  <si>
    <t>20-Dec-2022</t>
  </si>
  <si>
    <t>28 Oct 2020</t>
  </si>
  <si>
    <t>04-Jul-2024</t>
  </si>
  <si>
    <t>8294511958</t>
  </si>
  <si>
    <t>SID951375118448</t>
  </si>
  <si>
    <t>RUT XALXO</t>
  </si>
  <si>
    <t>20-Jan-2023</t>
  </si>
  <si>
    <t>08-Mar-2023</t>
  </si>
  <si>
    <t>9939787607</t>
  </si>
  <si>
    <t>Dakra C6</t>
  </si>
  <si>
    <t>manju ch2 C6 G2</t>
  </si>
  <si>
    <t>SSF3267597</t>
  </si>
  <si>
    <t>27-Jan-2023</t>
  </si>
  <si>
    <t>27 Jan 2023</t>
  </si>
  <si>
    <t>03-Oct-2024</t>
  </si>
  <si>
    <t>7292887057</t>
  </si>
  <si>
    <t>Chatti Bariatu</t>
  </si>
  <si>
    <t>533361</t>
  </si>
  <si>
    <t>PREET3 533361 G3</t>
  </si>
  <si>
    <t>SSF3267940</t>
  </si>
  <si>
    <t>SUNITA KUMARI</t>
  </si>
  <si>
    <t>28-Jan-2023</t>
  </si>
  <si>
    <t>Mon</t>
  </si>
  <si>
    <t>28 Jan 2023</t>
  </si>
  <si>
    <t>29-Jun-2025</t>
  </si>
  <si>
    <t>8485956431</t>
  </si>
  <si>
    <t>SSF3281191</t>
  </si>
  <si>
    <t>SARASVATI KUMARI</t>
  </si>
  <si>
    <t>17-May-2024</t>
  </si>
  <si>
    <t>8485849434</t>
  </si>
  <si>
    <t>Dakra C6 Manju Guddu1</t>
  </si>
  <si>
    <t>SSF3285158</t>
  </si>
  <si>
    <t>SAHODARI DEVI</t>
  </si>
  <si>
    <t>29-Jan-2023</t>
  </si>
  <si>
    <t>29 Jan 2023</t>
  </si>
  <si>
    <t>6200863508</t>
  </si>
  <si>
    <t>371618 C2</t>
  </si>
  <si>
    <t>371618 C2 Sohan1</t>
  </si>
  <si>
    <t>SSF3278806</t>
  </si>
  <si>
    <t>RINA DEVI</t>
  </si>
  <si>
    <t>10-Mar-2023</t>
  </si>
  <si>
    <t>13-Nov-2024</t>
  </si>
  <si>
    <t>Sub</t>
  </si>
  <si>
    <t>8084705432</t>
  </si>
  <si>
    <t>Pre-close fraud considerd previous CLV report against LO-Chandan Soni/SF0071512 under complain no.FN-25-26-00847.</t>
  </si>
  <si>
    <t>Deoria Khurd</t>
  </si>
  <si>
    <t>369573</t>
  </si>
  <si>
    <t>SAI</t>
  </si>
  <si>
    <t>SSF3811814</t>
  </si>
  <si>
    <t>MUSLIM</t>
  </si>
  <si>
    <t>Band Business</t>
  </si>
  <si>
    <t>SAJMA KHATUN</t>
  </si>
  <si>
    <t>27-Apr-2023</t>
  </si>
  <si>
    <t>27 Apr 2023</t>
  </si>
  <si>
    <t>10-Jun-2023</t>
  </si>
  <si>
    <t>02-Mar-2025</t>
  </si>
  <si>
    <t>7258044570</t>
  </si>
  <si>
    <t>As per loan card LO- Chandan Soni/SF0071512 installment amount collected of Rs. 2250 on dated 10-10-2024, but not posted in fimo the same.</t>
  </si>
  <si>
    <t>Misrol</t>
  </si>
  <si>
    <t>551524</t>
  </si>
  <si>
    <t>1009188</t>
  </si>
  <si>
    <t>SSF3817910</t>
  </si>
  <si>
    <t>SANTI DEVI</t>
  </si>
  <si>
    <t>08-May-2023</t>
  </si>
  <si>
    <t>08 May 2023</t>
  </si>
  <si>
    <t>04-Jul-2023</t>
  </si>
  <si>
    <t>02-May-2025</t>
  </si>
  <si>
    <t>SMA 1</t>
  </si>
  <si>
    <t>9482288348</t>
  </si>
  <si>
    <t>SSF3843451</t>
  </si>
  <si>
    <t>GUNJA DEVI</t>
  </si>
  <si>
    <t>9482848384</t>
  </si>
  <si>
    <t>SSF3848445</t>
  </si>
  <si>
    <t>KUNTI DEVI</t>
  </si>
  <si>
    <t>9482251693</t>
  </si>
  <si>
    <t>Sinduari</t>
  </si>
  <si>
    <t>525883</t>
  </si>
  <si>
    <t>525883 Jai Shree Ram 21</t>
  </si>
  <si>
    <t>SSF3875080</t>
  </si>
  <si>
    <t>URMILA DEVI</t>
  </si>
  <si>
    <t>17-May-2023</t>
  </si>
  <si>
    <t>17 May 2023</t>
  </si>
  <si>
    <t>10-Jul-2023</t>
  </si>
  <si>
    <t>05-May-2025</t>
  </si>
  <si>
    <t>8969926877</t>
  </si>
  <si>
    <t>SSF3876650</t>
  </si>
  <si>
    <t xml:space="preserve">LILA DEVI </t>
  </si>
  <si>
    <t>9437987597</t>
  </si>
  <si>
    <t>623285</t>
  </si>
  <si>
    <t>shirity</t>
  </si>
  <si>
    <t>SSF3899183</t>
  </si>
  <si>
    <t>KIRAN DEVI</t>
  </si>
  <si>
    <t>24-May-2023</t>
  </si>
  <si>
    <t>24 May 2023</t>
  </si>
  <si>
    <t>08-Jul-2023</t>
  </si>
  <si>
    <t>01-May-2025</t>
  </si>
  <si>
    <t>9304840149</t>
  </si>
  <si>
    <t>Dakra C10</t>
  </si>
  <si>
    <t>Dakra C10 Manju Gu New1</t>
  </si>
  <si>
    <t>SSF3918682</t>
  </si>
  <si>
    <t>SHANTI DEVI</t>
  </si>
  <si>
    <t>02-Jun-2023</t>
  </si>
  <si>
    <t>02 Jun 2023</t>
  </si>
  <si>
    <t>7633094469</t>
  </si>
  <si>
    <t>Deoria Kalan</t>
  </si>
  <si>
    <t>371618</t>
  </si>
  <si>
    <t>kgn 2 371618 G1</t>
  </si>
  <si>
    <t>SSF3922555</t>
  </si>
  <si>
    <t xml:space="preserve">JOHRA KHATUN </t>
  </si>
  <si>
    <t>04 Jun 2023</t>
  </si>
  <si>
    <t>8757104075</t>
  </si>
  <si>
    <t>anita 525883 G6</t>
  </si>
  <si>
    <t>SSF3922576</t>
  </si>
  <si>
    <t>KAPUR DEVI</t>
  </si>
  <si>
    <t>8936041414</t>
  </si>
  <si>
    <t>SSF3926385</t>
  </si>
  <si>
    <t>simaran khatun</t>
  </si>
  <si>
    <t>9572808667</t>
  </si>
  <si>
    <t>Installment amount fraud considerd previous CLV report against LO-Chandan Soni/SF0071512 under complain no.FN-25-26-00847.</t>
  </si>
  <si>
    <t>612811</t>
  </si>
  <si>
    <t>Krish 3 612811 G3</t>
  </si>
  <si>
    <t>SSF3942518</t>
  </si>
  <si>
    <t>13-Jun-2023</t>
  </si>
  <si>
    <t>13 Jun 2023</t>
  </si>
  <si>
    <t>04-Aug-2023</t>
  </si>
  <si>
    <t>06-Jun-2025</t>
  </si>
  <si>
    <t>8279216715</t>
  </si>
  <si>
    <t>As per digital payment slip LO- Chandan Soni/SF0071512 pre-close amount collected of Rs.17057 on dated 04-11-2024 but only seven installments saved in fimo like 2250*7= 15750 on dated 06-12-2024, 03-01-2025, 07-02-2025, 07-03-2025, 04-04-2025, 02-05-2025, 06-06-2025 and rest amount not reported.</t>
  </si>
  <si>
    <t>Sidpa 557408 G2</t>
  </si>
  <si>
    <t>SID951374639783</t>
  </si>
  <si>
    <t>PUDINA DEVI</t>
  </si>
  <si>
    <t>22-Jun-2023</t>
  </si>
  <si>
    <t>12 Jan 2020</t>
  </si>
  <si>
    <t>9893627322</t>
  </si>
  <si>
    <t>Confirmation with the  borrower no issue.</t>
  </si>
  <si>
    <t>SSF4016166</t>
  </si>
  <si>
    <t>RANI DEVI</t>
  </si>
  <si>
    <t>22 Jun 2023</t>
  </si>
  <si>
    <t>10-Aug-2023</t>
  </si>
  <si>
    <t>02-Jun-2025</t>
  </si>
  <si>
    <t>9102255646</t>
  </si>
  <si>
    <t>PREET2 533361 G2</t>
  </si>
  <si>
    <t>SSF4060477</t>
  </si>
  <si>
    <t>JHANO DEVI</t>
  </si>
  <si>
    <t>28-Jun-2023</t>
  </si>
  <si>
    <t>28 Jun 2023</t>
  </si>
  <si>
    <t>08-Aug-2023</t>
  </si>
  <si>
    <t>31-May-2025</t>
  </si>
  <si>
    <t>7296039692</t>
  </si>
  <si>
    <t>533231</t>
  </si>
  <si>
    <t xml:space="preserve">Radha </t>
  </si>
  <si>
    <t>SSF4105692</t>
  </si>
  <si>
    <t>SAKUNWA DEVI</t>
  </si>
  <si>
    <t>08 Jul 2023</t>
  </si>
  <si>
    <t>05-Sep-2023</t>
  </si>
  <si>
    <t>01-Jul-2025</t>
  </si>
  <si>
    <t>Standard</t>
  </si>
  <si>
    <t>9934698637</t>
  </si>
  <si>
    <t>Jai shree ram</t>
  </si>
  <si>
    <t>SSF4126847</t>
  </si>
  <si>
    <t>SHAHNAJ BAIGAM</t>
  </si>
  <si>
    <t>14-Jul-2023</t>
  </si>
  <si>
    <t>14 Jul 2023</t>
  </si>
  <si>
    <t>04-Sep-2023</t>
  </si>
  <si>
    <t>9199829718</t>
  </si>
  <si>
    <t>As per digital payment slip LO- Chandan Soni/SF0071512 pre-close amount collected of Rs. 26620 on dated 05-08-2024 but only ten installments saved in fimo like 2240*11= 24640 on dated 05-08-2024, 02-09-2024, 07-10-2024, 08-11-2024.02-12-2024, 07-01-2025,03-02-2025, 04-03-2025,07-04-2025, 05-05-2025, 02-06-2025 and rest amount not reported.
Note-As per borrower husband month of Aug'2024 installment amount Rs. 2240 cash paid on dated 05-08-2024 and again pre-close amount paid through phone-pe but no evidance provided for cash paid EMI.</t>
  </si>
  <si>
    <t>rina devi</t>
  </si>
  <si>
    <t>17-Jul-2023</t>
  </si>
  <si>
    <t>06-Sep-2023</t>
  </si>
  <si>
    <t>05-Jun-2025</t>
  </si>
  <si>
    <t>647981</t>
  </si>
  <si>
    <t>INDU</t>
  </si>
  <si>
    <t>SID951375080423</t>
  </si>
  <si>
    <t>PINKY DEVI</t>
  </si>
  <si>
    <t>15 Jul 2020</t>
  </si>
  <si>
    <t>07-Sep-2023</t>
  </si>
  <si>
    <t>22-Jul-2025</t>
  </si>
  <si>
    <t>8541867894</t>
  </si>
  <si>
    <t>Krish 2</t>
  </si>
  <si>
    <t>SSF4135463</t>
  </si>
  <si>
    <t>GITA DEVI</t>
  </si>
  <si>
    <t>01-Sep-2023</t>
  </si>
  <si>
    <t>8610530736</t>
  </si>
  <si>
    <t>Borrower siad that we have paid pre-close amount before 5 months ago but not provide any evidence during verification time.</t>
  </si>
  <si>
    <t>573592</t>
  </si>
  <si>
    <t>pawan2</t>
  </si>
  <si>
    <t>SSF4188630</t>
  </si>
  <si>
    <t>POOJA KUMARI</t>
  </si>
  <si>
    <t>22-Jul-2023</t>
  </si>
  <si>
    <t>22 Jul 2023</t>
  </si>
  <si>
    <t>09-Jul-2025</t>
  </si>
  <si>
    <t>6361158670</t>
  </si>
  <si>
    <t>raddha 31 525883 G4</t>
  </si>
  <si>
    <t>SSF4199584</t>
  </si>
  <si>
    <t>BETIYA DEVI</t>
  </si>
  <si>
    <t>25-Jul-2023</t>
  </si>
  <si>
    <t>25 Jul 2023</t>
  </si>
  <si>
    <t>9661269152</t>
  </si>
  <si>
    <t>Tandwa C2</t>
  </si>
  <si>
    <t>hind 2 C2 G2</t>
  </si>
  <si>
    <t>SSF4211205</t>
  </si>
  <si>
    <t>ANITA DEVI</t>
  </si>
  <si>
    <t>28-Jul-2023</t>
  </si>
  <si>
    <t>28 Jul 2023</t>
  </si>
  <si>
    <t>11-Jul-2025</t>
  </si>
  <si>
    <t>7250113769</t>
  </si>
  <si>
    <t>Confirmation with the  borrower's husband no issue.</t>
  </si>
  <si>
    <t>Bengwari</t>
  </si>
  <si>
    <t>594831</t>
  </si>
  <si>
    <t>devi</t>
  </si>
  <si>
    <t>SID951375785088</t>
  </si>
  <si>
    <t>MUNIYA DEVI</t>
  </si>
  <si>
    <t>26-Jul-2023</t>
  </si>
  <si>
    <t>18 Aug 2021</t>
  </si>
  <si>
    <t>9122080414</t>
  </si>
  <si>
    <t>sita ram</t>
  </si>
  <si>
    <t>SSF3944906</t>
  </si>
  <si>
    <t>KEWALI DEV</t>
  </si>
  <si>
    <t>9113197797</t>
  </si>
  <si>
    <t>SSF4248020</t>
  </si>
  <si>
    <t>30-Jul-2023</t>
  </si>
  <si>
    <t>30 Jul 2023</t>
  </si>
  <si>
    <t>10-Jul-2025</t>
  </si>
  <si>
    <t>9102616671</t>
  </si>
  <si>
    <t>SAMRIDHI 2 627707 G1</t>
  </si>
  <si>
    <t>SSF4269158</t>
  </si>
  <si>
    <t>SABANA KHATOON</t>
  </si>
  <si>
    <t>06-Aug-2023</t>
  </si>
  <si>
    <t>06 Aug 2023</t>
  </si>
  <si>
    <t>06-Jul-2025</t>
  </si>
  <si>
    <t>6207314397</t>
  </si>
  <si>
    <t>SID951375917510</t>
  </si>
  <si>
    <t>SABO KUMARI</t>
  </si>
  <si>
    <t>23 Sep 2020</t>
  </si>
  <si>
    <t>06-Oct-2023</t>
  </si>
  <si>
    <t>05-Jul-2025</t>
  </si>
  <si>
    <t>9341690343</t>
  </si>
  <si>
    <t>SID951375917493</t>
  </si>
  <si>
    <t>SONI KUMARI</t>
  </si>
  <si>
    <t>09-Aug-2023</t>
  </si>
  <si>
    <t>7645903228</t>
  </si>
  <si>
    <t>As per digital payment LO-Chandan soni/SF0071512 pre-close amount collected of Rs.15920/- (19380-3460=15920) on dated 04-04-2025 but only three installments amount saved in fimo like 3360*3=10080 on dated 04-04-2025,02-05-2025, 06-06-2025 and one emi saved in Rupa Kumari (358738062) on 04-04-25 of Rs. 3460. Rest amout of Rs. 5840 not reported.
Note-The remaining amount Rs. 3460 belongs to borrower Rupa Kumari (358738062) which was combined with Soni Kumari (4-Apr'2025 paid to together)</t>
  </si>
  <si>
    <t>369573 Sri Sai1</t>
  </si>
  <si>
    <t>SSF4290871</t>
  </si>
  <si>
    <t>JASWA DEVI</t>
  </si>
  <si>
    <t>10 Aug 2023</t>
  </si>
  <si>
    <t>8102512125</t>
  </si>
  <si>
    <t>RAJA D 02 613235 G3</t>
  </si>
  <si>
    <t>SID951376131380</t>
  </si>
  <si>
    <t>SUJATA DEVI</t>
  </si>
  <si>
    <t>17-Aug-2023</t>
  </si>
  <si>
    <t>02 Sep 2021</t>
  </si>
  <si>
    <t>05-Oct-2023</t>
  </si>
  <si>
    <t>03-Jul-2025</t>
  </si>
  <si>
    <t>7321860535</t>
  </si>
  <si>
    <t>SSF3652795</t>
  </si>
  <si>
    <t>JAMNI dEVI</t>
  </si>
  <si>
    <t>16-Aug-2023</t>
  </si>
  <si>
    <t>16 Aug 2023</t>
  </si>
  <si>
    <t>9279775011</t>
  </si>
  <si>
    <t>puja3</t>
  </si>
  <si>
    <t>SID951374732007</t>
  </si>
  <si>
    <t>18-Aug-2023</t>
  </si>
  <si>
    <t>21 Mar 2020</t>
  </si>
  <si>
    <t>03-Oct-2023</t>
  </si>
  <si>
    <t>14-Jul-2025</t>
  </si>
  <si>
    <t>6206061367</t>
  </si>
  <si>
    <t>525883 Kiran Kuthhan1</t>
  </si>
  <si>
    <t>SSF4338876</t>
  </si>
  <si>
    <t>SONI DEVI</t>
  </si>
  <si>
    <t>18 Aug 2023</t>
  </si>
  <si>
    <t>02-Oct-2023</t>
  </si>
  <si>
    <t>07-Jul-2025</t>
  </si>
  <si>
    <t>7645847586</t>
  </si>
  <si>
    <t>SID951373178747</t>
  </si>
  <si>
    <t>SAKUNA DEVI</t>
  </si>
  <si>
    <t>23-Aug-2023</t>
  </si>
  <si>
    <t>25 Aug 2021</t>
  </si>
  <si>
    <t>&gt; 6 to 10 Years</t>
  </si>
  <si>
    <t>8294883456</t>
  </si>
  <si>
    <t>KGN</t>
  </si>
  <si>
    <t>SID2125719944</t>
  </si>
  <si>
    <t>KANIJA KHATUN</t>
  </si>
  <si>
    <t>6</t>
  </si>
  <si>
    <t>8 Yrs</t>
  </si>
  <si>
    <t>23 Jan 2021</t>
  </si>
  <si>
    <t>06-May-2025</t>
  </si>
  <si>
    <t>6207909184</t>
  </si>
  <si>
    <t>As per loan  card LO- Chandan Soni/SF0071512 advance installments amount collected of Rs. 4270*4= 17080 and last installments including of Rs. 5321 on dated 05-05-2025 but only one installment saved in fimo of Rs. 4270 on dated 06-05-2025 and rest amount of Rs. 12810+5321= 18131 not reported.
Note- LO- Chandan Soni Advance amount collected from borrower one time on dated 05-05-2025 of Rs. 22401 /- and signature done regular column in loan card.</t>
  </si>
  <si>
    <t>SID2125709452</t>
  </si>
  <si>
    <t xml:space="preserve">URMILA DEVI </t>
  </si>
  <si>
    <t>25-Aug-2023</t>
  </si>
  <si>
    <t>5</t>
  </si>
  <si>
    <t>26 Jan 2021</t>
  </si>
  <si>
    <t>28-May-2025</t>
  </si>
  <si>
    <t>9162642028</t>
  </si>
  <si>
    <t>SSF4405248</t>
  </si>
  <si>
    <t>SHAMMA PRAWEEN</t>
  </si>
  <si>
    <t>27-Aug-2023</t>
  </si>
  <si>
    <t>27 Aug 2023</t>
  </si>
  <si>
    <t>9625618270</t>
  </si>
  <si>
    <t>Loan card tallied with LMS and no deviation observed</t>
  </si>
  <si>
    <t>SSF4414844</t>
  </si>
  <si>
    <t>ATWRIYA DEVI</t>
  </si>
  <si>
    <t>30-Aug-2023</t>
  </si>
  <si>
    <t>30 Aug 2023</t>
  </si>
  <si>
    <t>9341854360</t>
  </si>
  <si>
    <t>Rajo 594831 G2</t>
  </si>
  <si>
    <t>SSF4414882</t>
  </si>
  <si>
    <t>SUNITA DEVI</t>
  </si>
  <si>
    <t>15-Jul-2025</t>
  </si>
  <si>
    <t>9523138399</t>
  </si>
  <si>
    <t>SSF4450303</t>
  </si>
  <si>
    <t>SHAVITRI DEVI</t>
  </si>
  <si>
    <t>06 Sep 2023</t>
  </si>
  <si>
    <t>06-Nov-2023</t>
  </si>
  <si>
    <t>08-Jul-2025</t>
  </si>
  <si>
    <t>7541072372</t>
  </si>
  <si>
    <t>SID951375970755</t>
  </si>
  <si>
    <t>27 Oct 2020</t>
  </si>
  <si>
    <t>6205033476</t>
  </si>
  <si>
    <t>SSF4331018</t>
  </si>
  <si>
    <t>KHUSHBU KUMARI</t>
  </si>
  <si>
    <t>7091483573</t>
  </si>
  <si>
    <t>704899</t>
  </si>
  <si>
    <t>shyam</t>
  </si>
  <si>
    <t>SID951375948543</t>
  </si>
  <si>
    <t>15 Oct 2020</t>
  </si>
  <si>
    <t>01-Nov-2023</t>
  </si>
  <si>
    <t>9955720994</t>
  </si>
  <si>
    <t>SID951375118793</t>
  </si>
  <si>
    <t>SALMA KHATUN</t>
  </si>
  <si>
    <t>02-Nov-2023</t>
  </si>
  <si>
    <t>7858975904</t>
  </si>
  <si>
    <t>SID951375949613</t>
  </si>
  <si>
    <t>BASANTI DEVI</t>
  </si>
  <si>
    <t>09-Sep-2023</t>
  </si>
  <si>
    <t>9518081706</t>
  </si>
  <si>
    <t>SID951376127168</t>
  </si>
  <si>
    <t>PUSHPA DEVI</t>
  </si>
  <si>
    <t>11-Sep-2023</t>
  </si>
  <si>
    <t>8603158583</t>
  </si>
  <si>
    <t>Kutthan  525883 G2</t>
  </si>
  <si>
    <t>SSF4502501</t>
  </si>
  <si>
    <t>SUNDRI DEVI</t>
  </si>
  <si>
    <t>13-Sep-2023</t>
  </si>
  <si>
    <t>13 Sep 2023</t>
  </si>
  <si>
    <t>9508724954</t>
  </si>
  <si>
    <t>Hewai</t>
  </si>
  <si>
    <t>605449</t>
  </si>
  <si>
    <t>1079929</t>
  </si>
  <si>
    <t>SSF4515895</t>
  </si>
  <si>
    <t>CHARAKI DEVI</t>
  </si>
  <si>
    <t>14-Sep-2023</t>
  </si>
  <si>
    <t>14 Sep 2023</t>
  </si>
  <si>
    <t>16-Jul-2025</t>
  </si>
  <si>
    <t>8539992382</t>
  </si>
  <si>
    <t>SSF4515905</t>
  </si>
  <si>
    <t>CHARKI DEVI</t>
  </si>
  <si>
    <t>8102379156</t>
  </si>
  <si>
    <t>SSF4516240</t>
  </si>
  <si>
    <t>PARO DEVI</t>
  </si>
  <si>
    <t>6206754689</t>
  </si>
  <si>
    <t>SSF4516393</t>
  </si>
  <si>
    <t>SAKILA KHATUN</t>
  </si>
  <si>
    <t>9682516282</t>
  </si>
  <si>
    <t>SSF4517113</t>
  </si>
  <si>
    <t>FAGUNI DEVI</t>
  </si>
  <si>
    <t>7970450744</t>
  </si>
  <si>
    <t>SSF4521752</t>
  </si>
  <si>
    <t>SANGITA DEVI</t>
  </si>
  <si>
    <t>9060888716</t>
  </si>
  <si>
    <t>SSF4522182</t>
  </si>
  <si>
    <t>KAVITA DEVI</t>
  </si>
  <si>
    <t>7992241394</t>
  </si>
  <si>
    <t>SSF4530218</t>
  </si>
  <si>
    <t>RESHMI DEVI</t>
  </si>
  <si>
    <t>15-Sep-2023</t>
  </si>
  <si>
    <t>15 Sep 2023</t>
  </si>
  <si>
    <t>11-Jun-2025</t>
  </si>
  <si>
    <t>9304174776</t>
  </si>
  <si>
    <t>SSF4539685</t>
  </si>
  <si>
    <t>Chilli Business</t>
  </si>
  <si>
    <t>PRABHA DEVI</t>
  </si>
  <si>
    <t>16-Sep-2023</t>
  </si>
  <si>
    <t>16 Sep 2023</t>
  </si>
  <si>
    <t>7488980900</t>
  </si>
  <si>
    <t>SID951375118798</t>
  </si>
  <si>
    <t>RIMPU DEVI</t>
  </si>
  <si>
    <t>20-Sep-2023</t>
  </si>
  <si>
    <t>11 Oct 2020</t>
  </si>
  <si>
    <t>7739327090</t>
  </si>
  <si>
    <t>525883 Gudiya1</t>
  </si>
  <si>
    <t>SSF4570926</t>
  </si>
  <si>
    <t>21-Sep-2023</t>
  </si>
  <si>
    <t>21 Sep 2023</t>
  </si>
  <si>
    <t>8252917079</t>
  </si>
  <si>
    <t>Krishna 2 533231 G1</t>
  </si>
  <si>
    <t>SID951375930061</t>
  </si>
  <si>
    <t>30 Sep 2020</t>
  </si>
  <si>
    <t>07-Nov-2023</t>
  </si>
  <si>
    <t>7261885498</t>
  </si>
  <si>
    <t>Bachra</t>
  </si>
  <si>
    <t>649409 C1</t>
  </si>
  <si>
    <t>649409 C1 Nagma1</t>
  </si>
  <si>
    <t>SSF2620045</t>
  </si>
  <si>
    <t>27-Sep-2023</t>
  </si>
  <si>
    <t>22 Jun 2022</t>
  </si>
  <si>
    <t>7488704816</t>
  </si>
  <si>
    <t>SSF2620042</t>
  </si>
  <si>
    <t>SANJHO DEVI</t>
  </si>
  <si>
    <t>7250049217</t>
  </si>
  <si>
    <t>SID951376062821</t>
  </si>
  <si>
    <t>ARTI DEVI</t>
  </si>
  <si>
    <t>8252103576</t>
  </si>
  <si>
    <t>SSF4628754</t>
  </si>
  <si>
    <t>GJALA PRAWEEN</t>
  </si>
  <si>
    <t>27 Sep 2023</t>
  </si>
  <si>
    <t>9155952047</t>
  </si>
  <si>
    <t>SSF4642885</t>
  </si>
  <si>
    <t>KAJAL KUMARI</t>
  </si>
  <si>
    <t>29-Sep-2023</t>
  </si>
  <si>
    <t>29 Sep 2023</t>
  </si>
  <si>
    <t>9162578780</t>
  </si>
  <si>
    <t>SSF2623760</t>
  </si>
  <si>
    <t>JAYANTI DEVI</t>
  </si>
  <si>
    <t>14-Oct-2023</t>
  </si>
  <si>
    <t>20 Jun 2022</t>
  </si>
  <si>
    <t>02-Jul-2025</t>
  </si>
  <si>
    <t>9661428117</t>
  </si>
  <si>
    <t>628531</t>
  </si>
  <si>
    <t>jay durga maa</t>
  </si>
  <si>
    <t>SID951375303796</t>
  </si>
  <si>
    <t>NILAM DEVI</t>
  </si>
  <si>
    <t>18-Oct-2023</t>
  </si>
  <si>
    <t>27 Aug 2020</t>
  </si>
  <si>
    <t>06-Dec-2023</t>
  </si>
  <si>
    <t>7250156977</t>
  </si>
  <si>
    <t>aryan</t>
  </si>
  <si>
    <t>SSF4739931</t>
  </si>
  <si>
    <t>LAKSHMI DEVI</t>
  </si>
  <si>
    <t>28-Oct-2023</t>
  </si>
  <si>
    <t>28 Oct 2023</t>
  </si>
  <si>
    <t>07-Dec-2023</t>
  </si>
  <si>
    <t>04-Jul-2025</t>
  </si>
  <si>
    <t>8797757051</t>
  </si>
  <si>
    <t>SID951375163861</t>
  </si>
  <si>
    <t>GULNAJ KHATUN</t>
  </si>
  <si>
    <t>29 Sep 2020</t>
  </si>
  <si>
    <t>8340191604</t>
  </si>
  <si>
    <t>SSF4765754</t>
  </si>
  <si>
    <t>MUNI DEVI</t>
  </si>
  <si>
    <t>9939729963</t>
  </si>
  <si>
    <t>SSF4770972</t>
  </si>
  <si>
    <t>MOHNI DEVI</t>
  </si>
  <si>
    <t>29-Oct-2023</t>
  </si>
  <si>
    <t>29 Oct 2023</t>
  </si>
  <si>
    <t>04-Dec-2023</t>
  </si>
  <si>
    <t>7292904545</t>
  </si>
  <si>
    <t>SSF4799598</t>
  </si>
  <si>
    <t>Garage</t>
  </si>
  <si>
    <t>NAHID NIGAR</t>
  </si>
  <si>
    <t>02 Nov 2023</t>
  </si>
  <si>
    <t>9006285665</t>
  </si>
  <si>
    <t>SSF2721592</t>
  </si>
  <si>
    <t>TARUN DEVI</t>
  </si>
  <si>
    <t>15-Nov-2023</t>
  </si>
  <si>
    <t>30 Aug 2022</t>
  </si>
  <si>
    <t>9304905086</t>
  </si>
  <si>
    <t>SSF2709052</t>
  </si>
  <si>
    <t>17-Nov-2023</t>
  </si>
  <si>
    <t>7677246883</t>
  </si>
  <si>
    <t>SSF4887774</t>
  </si>
  <si>
    <t>17 Nov 2023</t>
  </si>
  <si>
    <t>9162408505</t>
  </si>
  <si>
    <t>SSF4889668</t>
  </si>
  <si>
    <t>RANI KUMARI</t>
  </si>
  <si>
    <t>8434926518</t>
  </si>
  <si>
    <t>mahi</t>
  </si>
  <si>
    <t>SSF4899921</t>
  </si>
  <si>
    <t>SANO DEVI</t>
  </si>
  <si>
    <t>21-Nov-2023</t>
  </si>
  <si>
    <t>21 Nov 2023</t>
  </si>
  <si>
    <t>05-Jan-2024</t>
  </si>
  <si>
    <t>25-May-2025</t>
  </si>
  <si>
    <t>6203712955</t>
  </si>
  <si>
    <t>1099678</t>
  </si>
  <si>
    <t>SID951375080385</t>
  </si>
  <si>
    <t>ARSEE KHATUN</t>
  </si>
  <si>
    <t>22-Nov-2023</t>
  </si>
  <si>
    <t>04-Jan-2024</t>
  </si>
  <si>
    <t>03-Apr-2025</t>
  </si>
  <si>
    <t>SMA 2</t>
  </si>
  <si>
    <t>7319716303</t>
  </si>
  <si>
    <t>SSF2623759</t>
  </si>
  <si>
    <t>SARITA DEVI</t>
  </si>
  <si>
    <t>23-Nov-2023</t>
  </si>
  <si>
    <t>17 Jun 2022</t>
  </si>
  <si>
    <t>7070212841</t>
  </si>
  <si>
    <t>SSF4931289</t>
  </si>
  <si>
    <t>REHANA KHATUN</t>
  </si>
  <si>
    <t>23 Nov 2023</t>
  </si>
  <si>
    <t>7321071459</t>
  </si>
  <si>
    <t>SID951375930146</t>
  </si>
  <si>
    <t>KELTI DEVI</t>
  </si>
  <si>
    <t>02-Jan-2024</t>
  </si>
  <si>
    <t>8084749149</t>
  </si>
  <si>
    <t>Call not received</t>
  </si>
  <si>
    <t>SSF4938804</t>
  </si>
  <si>
    <t>24-Nov-2023</t>
  </si>
  <si>
    <t>24 Nov 2023</t>
  </si>
  <si>
    <t>01-Jan-2024</t>
  </si>
  <si>
    <t>7479946936</t>
  </si>
  <si>
    <t>SSF2709051</t>
  </si>
  <si>
    <t>Barber Shop</t>
  </si>
  <si>
    <t>7970950735</t>
  </si>
  <si>
    <t>Phone switched off</t>
  </si>
  <si>
    <t>SSF4982014</t>
  </si>
  <si>
    <t>Book Stall</t>
  </si>
  <si>
    <t>29-Nov-2023</t>
  </si>
  <si>
    <t>29 Nov 2023</t>
  </si>
  <si>
    <t>9122985591</t>
  </si>
  <si>
    <t>SSF4982752</t>
  </si>
  <si>
    <t>8809363712</t>
  </si>
  <si>
    <t>SID951376072633</t>
  </si>
  <si>
    <t>GENERAL</t>
  </si>
  <si>
    <t>Kirana shop</t>
  </si>
  <si>
    <t>HAJINA KHATUN</t>
  </si>
  <si>
    <t>08-Dec-2023</t>
  </si>
  <si>
    <t>18 Oct 2021</t>
  </si>
  <si>
    <t>8750502253</t>
  </si>
  <si>
    <t>SSF5049164</t>
  </si>
  <si>
    <t>Furniture Shop</t>
  </si>
  <si>
    <t>MANTI KUMARI</t>
  </si>
  <si>
    <t>09-Dec-2023</t>
  </si>
  <si>
    <t>09 Dec 2023</t>
  </si>
  <si>
    <t>9122146171</t>
  </si>
  <si>
    <t>SSF5057586</t>
  </si>
  <si>
    <t>12-Dec-2023</t>
  </si>
  <si>
    <t>12 Dec 2023</t>
  </si>
  <si>
    <t>9167545521</t>
  </si>
  <si>
    <t>SID951375891183</t>
  </si>
  <si>
    <t>SARO DEVI</t>
  </si>
  <si>
    <t>11-Dec-2023</t>
  </si>
  <si>
    <t>7633040367</t>
  </si>
  <si>
    <t>SSF5064397</t>
  </si>
  <si>
    <t>Chicken/Mutton Shop</t>
  </si>
  <si>
    <t>RAJMANI DEVI</t>
  </si>
  <si>
    <t>7004220093</t>
  </si>
  <si>
    <t>SSF5159692</t>
  </si>
  <si>
    <t>Hardware Shop</t>
  </si>
  <si>
    <t>SUJANTI DEVI</t>
  </si>
  <si>
    <t>28-Dec-2023</t>
  </si>
  <si>
    <t>28 Dec 2023</t>
  </si>
  <si>
    <t>02-Feb-2024</t>
  </si>
  <si>
    <t>9162179577</t>
  </si>
  <si>
    <t>Borrower said that we have pre-close amount paid after 3months ago but not provide any evidence during verification time.</t>
  </si>
  <si>
    <t>594831 Devi 21</t>
  </si>
  <si>
    <t>SSF5164474</t>
  </si>
  <si>
    <t>Machine Repair</t>
  </si>
  <si>
    <t>SABIHA PERWEEN</t>
  </si>
  <si>
    <t>26-Dec-2023</t>
  </si>
  <si>
    <t>26 Dec 2023</t>
  </si>
  <si>
    <t>05-Feb-2024</t>
  </si>
  <si>
    <t>8294362210</t>
  </si>
  <si>
    <t>623225</t>
  </si>
  <si>
    <t>payal</t>
  </si>
  <si>
    <t>SSF5260255</t>
  </si>
  <si>
    <t>Mechanic Shop</t>
  </si>
  <si>
    <t>SABINA PRAVEEN</t>
  </si>
  <si>
    <t>06-Jan-2024</t>
  </si>
  <si>
    <t>06 Jan 2024</t>
  </si>
  <si>
    <t>01-Feb-2024</t>
  </si>
  <si>
    <t>9576812016</t>
  </si>
  <si>
    <t>Tandwa C2 HIND1</t>
  </si>
  <si>
    <t>SSF5260650</t>
  </si>
  <si>
    <t>PUJA KUMARI</t>
  </si>
  <si>
    <t>07-Feb-2024</t>
  </si>
  <si>
    <t>9102710102</t>
  </si>
  <si>
    <t>SSF5266609</t>
  </si>
  <si>
    <t>ANJU DEVI</t>
  </si>
  <si>
    <t>08-Jan-2024</t>
  </si>
  <si>
    <t>08 Jan 2024</t>
  </si>
  <si>
    <t>7903785166</t>
  </si>
  <si>
    <t>Dakra C5</t>
  </si>
  <si>
    <t>Dakra C5 Lilawati Gu New1</t>
  </si>
  <si>
    <t>SSF4574679</t>
  </si>
  <si>
    <t>GULSAN DEVI</t>
  </si>
  <si>
    <t>11-Jan-2024</t>
  </si>
  <si>
    <t>11 Jan 2024</t>
  </si>
  <si>
    <t>8521994399</t>
  </si>
  <si>
    <t>SID951375000607</t>
  </si>
  <si>
    <t>KAMLA DEVI</t>
  </si>
  <si>
    <t>15-Jan-2024</t>
  </si>
  <si>
    <t>18 Sep 2020</t>
  </si>
  <si>
    <t>6206770213</t>
  </si>
  <si>
    <t>As per digital payment slip LO- Chandan Soni/SF0071512 pre-close amout collected of Rs. 27250 on dated 02-05-2025 but only two installments saved in fimo of Rs. 3360*2= 6720 on dated 02-05-2025, 06-06-2025 and rest amount of Rs. 20530 not reported.</t>
  </si>
  <si>
    <t>SSF5303881</t>
  </si>
  <si>
    <t>GEETA DEVI</t>
  </si>
  <si>
    <t>16-Jan-2024</t>
  </si>
  <si>
    <t>16 Jan 2024</t>
  </si>
  <si>
    <t>07-Mar-2024</t>
  </si>
  <si>
    <t>9693056915</t>
  </si>
  <si>
    <t>krishna</t>
  </si>
  <si>
    <t>SID951374737992</t>
  </si>
  <si>
    <t>NIBHA DEVI</t>
  </si>
  <si>
    <t>15 Feb 2020</t>
  </si>
  <si>
    <t>05-Mar-2024</t>
  </si>
  <si>
    <t>03-Jun-2025</t>
  </si>
  <si>
    <t>9934124602</t>
  </si>
  <si>
    <t>As per digital payment slip LO- Chandan Soni/SF0071512 pre-close amount collected of Rs. 13620 on dated 25-01-2025 but only five installmets saved in fimo of Rs. 2020*5=10100 on dated 04-02-2025, 04-03-2025, 01-04-2025, 06-05-2025, 03-06-2025 and rest amount Rs. 3520 not reported.</t>
  </si>
  <si>
    <t xml:space="preserve">BETIYA  DEVI </t>
  </si>
  <si>
    <t>18-Jan-2024</t>
  </si>
  <si>
    <t>04-Mar-2024</t>
  </si>
  <si>
    <t>SSF5354472</t>
  </si>
  <si>
    <t>23-Jan-2024</t>
  </si>
  <si>
    <t>23 Jan 2024</t>
  </si>
  <si>
    <t>18-Jul-2025</t>
  </si>
  <si>
    <t>6287736948</t>
  </si>
  <si>
    <t>SSF5377974</t>
  </si>
  <si>
    <t>BABITA DEVI</t>
  </si>
  <si>
    <t>25-Jan-2024</t>
  </si>
  <si>
    <t>25 Jan 2024</t>
  </si>
  <si>
    <t>24-Jun-2025</t>
  </si>
  <si>
    <t>9955085025</t>
  </si>
  <si>
    <t>SSF2660775</t>
  </si>
  <si>
    <t>28-Jan-2024</t>
  </si>
  <si>
    <t>30 Jun 2022</t>
  </si>
  <si>
    <t>9608508322</t>
  </si>
  <si>
    <t>03-Feb-2024</t>
  </si>
  <si>
    <t>mahi3 551524 G1</t>
  </si>
  <si>
    <t>SID951375580617</t>
  </si>
  <si>
    <t>RABITA DEVI</t>
  </si>
  <si>
    <t>04-Feb-2024</t>
  </si>
  <si>
    <t>01-Mar-2024</t>
  </si>
  <si>
    <t>7633864969</t>
  </si>
  <si>
    <t>SSF2934194</t>
  </si>
  <si>
    <t>Banners Business</t>
  </si>
  <si>
    <t>PUNAM DEVI</t>
  </si>
  <si>
    <t>02 Nov 2022</t>
  </si>
  <si>
    <t>9798587746</t>
  </si>
  <si>
    <t>SSF3005863</t>
  </si>
  <si>
    <t>Hotel</t>
  </si>
  <si>
    <t>KANCHAN DEVI</t>
  </si>
  <si>
    <t>28 Nov 2022</t>
  </si>
  <si>
    <t>7070808847</t>
  </si>
  <si>
    <t>SID951376128007</t>
  </si>
  <si>
    <t>09-Feb-2024</t>
  </si>
  <si>
    <t>04 Sep 2021</t>
  </si>
  <si>
    <t>7761988565</t>
  </si>
  <si>
    <t>DURGA MAA</t>
  </si>
  <si>
    <t>SSF5468892</t>
  </si>
  <si>
    <t>Cycle Shop</t>
  </si>
  <si>
    <t>SANGITA KUMARI</t>
  </si>
  <si>
    <t>07 Feb 2024</t>
  </si>
  <si>
    <t>9065746220</t>
  </si>
  <si>
    <t>krishna3 533231 G2</t>
  </si>
  <si>
    <t>SSF2852100</t>
  </si>
  <si>
    <t>SUNAINA KUMARI</t>
  </si>
  <si>
    <t>08-Feb-2024</t>
  </si>
  <si>
    <t>13 Oct 2022</t>
  </si>
  <si>
    <t>6201990098</t>
  </si>
  <si>
    <t>SSF5483491</t>
  </si>
  <si>
    <t>SANJU DEVI</t>
  </si>
  <si>
    <t>08 Feb 2024</t>
  </si>
  <si>
    <t>8434442567</t>
  </si>
  <si>
    <t>SSF5493898</t>
  </si>
  <si>
    <t>ARTI DVI</t>
  </si>
  <si>
    <t>6205010129</t>
  </si>
  <si>
    <t>SID951374903184</t>
  </si>
  <si>
    <t>SAHODRI DEVI</t>
  </si>
  <si>
    <t>10-Feb-2024</t>
  </si>
  <si>
    <t>01 Feb 2020</t>
  </si>
  <si>
    <t>9801164185</t>
  </si>
  <si>
    <t>SID951375118449</t>
  </si>
  <si>
    <t>ASHRITA DEVI</t>
  </si>
  <si>
    <t>9508503178</t>
  </si>
  <si>
    <t>SSF2474886</t>
  </si>
  <si>
    <t>SANGEETA DEVI</t>
  </si>
  <si>
    <t>12-Feb-2024</t>
  </si>
  <si>
    <t>14 Mar 2022</t>
  </si>
  <si>
    <t>9546715464</t>
  </si>
  <si>
    <t>SSF2713300</t>
  </si>
  <si>
    <t>KOSILA DEVI</t>
  </si>
  <si>
    <t>15-Feb-2024</t>
  </si>
  <si>
    <t>24 Feb 2023</t>
  </si>
  <si>
    <t>9263483784</t>
  </si>
  <si>
    <t>SID951375970902</t>
  </si>
  <si>
    <t>16-Feb-2024</t>
  </si>
  <si>
    <t>01-Apr-2024</t>
  </si>
  <si>
    <t>7856922020</t>
  </si>
  <si>
    <t>SSF5611260</t>
  </si>
  <si>
    <t>JYOTI DEVI</t>
  </si>
  <si>
    <t>22-Feb-2024</t>
  </si>
  <si>
    <t>22 Feb 2024</t>
  </si>
  <si>
    <t>02-Apr-2024</t>
  </si>
  <si>
    <t>9065183988</t>
  </si>
  <si>
    <t>SID951375122056</t>
  </si>
  <si>
    <t>SHOSHILA DEVI</t>
  </si>
  <si>
    <t>25-Feb-2024</t>
  </si>
  <si>
    <t>22 Sep 2020</t>
  </si>
  <si>
    <t>03-Apr-2024</t>
  </si>
  <si>
    <t>6203234711</t>
  </si>
  <si>
    <t>SSF5700898</t>
  </si>
  <si>
    <t>KOUSHALIYA DEVI</t>
  </si>
  <si>
    <t>01 Mar 2024</t>
  </si>
  <si>
    <t>05-Apr-2024</t>
  </si>
  <si>
    <t>7294153938</t>
  </si>
  <si>
    <t>SID951374639784</t>
  </si>
  <si>
    <t>MOHARI DEVI</t>
  </si>
  <si>
    <t>20 Jan 2020</t>
  </si>
  <si>
    <t>8294084619</t>
  </si>
  <si>
    <t>SID951374359352</t>
  </si>
  <si>
    <t>MATESHWARI DEVI</t>
  </si>
  <si>
    <t>18 Dec 2020</t>
  </si>
  <si>
    <t>8434928681</t>
  </si>
  <si>
    <t>SSF5724556</t>
  </si>
  <si>
    <t>SITA DEVI</t>
  </si>
  <si>
    <t>03-Mar-2024</t>
  </si>
  <si>
    <t>03 Mar 2024</t>
  </si>
  <si>
    <t>13-Jul-2025</t>
  </si>
  <si>
    <t>7004384212</t>
  </si>
  <si>
    <t>SID951374359350</t>
  </si>
  <si>
    <t>SULEKHA DEVI</t>
  </si>
  <si>
    <t>02 Nov 2020</t>
  </si>
  <si>
    <t>9031492080</t>
  </si>
  <si>
    <t>SID951374359125</t>
  </si>
  <si>
    <t>11 Feb 2020</t>
  </si>
  <si>
    <t>8541981656</t>
  </si>
  <si>
    <t>SSF5754993</t>
  </si>
  <si>
    <t>SONIYA DEVI</t>
  </si>
  <si>
    <t>05 Mar 2024</t>
  </si>
  <si>
    <t>8340160997</t>
  </si>
  <si>
    <t>SSF5755204</t>
  </si>
  <si>
    <t>7258037347</t>
  </si>
  <si>
    <t>As per loan card LO- Chandan Soni/SF0071512 pre-close amount collected of Rs. 20083 on dated 06-05-2025 but not closed the loan only one installment saved in fimo of Rs. 2240 on dated 02-06-2025 and rest amount Rs. 17843 not reported.</t>
  </si>
  <si>
    <t>04-Apr-2024</t>
  </si>
  <si>
    <t>SID951375959514</t>
  </si>
  <si>
    <t>RANJITA DEVI</t>
  </si>
  <si>
    <t>17 Oct 2020</t>
  </si>
  <si>
    <t>7294986375</t>
  </si>
  <si>
    <t>SSF3455307</t>
  </si>
  <si>
    <t>KIRAN KUMARI</t>
  </si>
  <si>
    <t>13-Mar-2024</t>
  </si>
  <si>
    <t>13 Mar 2023</t>
  </si>
  <si>
    <t>7061867923</t>
  </si>
  <si>
    <t>SID951375122052</t>
  </si>
  <si>
    <t>11-Mar-2024</t>
  </si>
  <si>
    <t>19 Oct 2020</t>
  </si>
  <si>
    <t>9102913594</t>
  </si>
  <si>
    <t>SSF5776625</t>
  </si>
  <si>
    <t>REKHA DEVI</t>
  </si>
  <si>
    <t>08-Mar-2024</t>
  </si>
  <si>
    <t>08 Mar 2024</t>
  </si>
  <si>
    <t>9060297630</t>
  </si>
  <si>
    <t>SSF5777080</t>
  </si>
  <si>
    <t>AKHTARI KHATOON</t>
  </si>
  <si>
    <t>14-Mar-2024</t>
  </si>
  <si>
    <t>14 Mar 2024</t>
  </si>
  <si>
    <t>6200081028</t>
  </si>
  <si>
    <t>SID951374737996</t>
  </si>
  <si>
    <t>RUPA DEVI</t>
  </si>
  <si>
    <t>15-Mar-2024</t>
  </si>
  <si>
    <t>8252722982</t>
  </si>
  <si>
    <t>SID951374644743</t>
  </si>
  <si>
    <t>KABUTARI DEVI</t>
  </si>
  <si>
    <t>8809029797</t>
  </si>
  <si>
    <t>Kuthan Sunita  525883 G3</t>
  </si>
  <si>
    <t>SSF5799144</t>
  </si>
  <si>
    <t>SUMAN DEVI</t>
  </si>
  <si>
    <t>6205204718</t>
  </si>
  <si>
    <t>SSF2694745</t>
  </si>
  <si>
    <t>PRTIMA KUMARI</t>
  </si>
  <si>
    <t>28-Mar-2024</t>
  </si>
  <si>
    <t>01-May-2024</t>
  </si>
  <si>
    <t>7070642790</t>
  </si>
  <si>
    <t>puja 2</t>
  </si>
  <si>
    <t>SID951374651320</t>
  </si>
  <si>
    <t>17-Mar-2024</t>
  </si>
  <si>
    <t>14-May-2024</t>
  </si>
  <si>
    <t>8210389119</t>
  </si>
  <si>
    <t>18-Mar-2024</t>
  </si>
  <si>
    <t>06-May-2024</t>
  </si>
  <si>
    <t>As per loan  card LO- Chandan Soni/SF0071512 advance installments amount collected of Rs. 2690*5= 13450 and last installments including of Rs. 3319 on dated 05-05-2025 but only two installment saved in fimo of Rs. 2690 on dated 06-05-2025 and of Rs. 2690 on 07-06-25, rest amount of Rs. 8070+3319= 11389 not reported.
Note- LO- Chandan Soni Advance amount collected from borrower one time on dated 05-05-2025 of Rs. 16769 /- and signature done regular column in loan card.</t>
  </si>
  <si>
    <t>SSF5837403</t>
  </si>
  <si>
    <t>NIRJALA KUMARI</t>
  </si>
  <si>
    <t>18 Mar 2024</t>
  </si>
  <si>
    <t>07-May-2024</t>
  </si>
  <si>
    <t>8235376029</t>
  </si>
  <si>
    <t>SSF5862426</t>
  </si>
  <si>
    <t>Stone Cutting Services</t>
  </si>
  <si>
    <t>KANCHAN KUMARI</t>
  </si>
  <si>
    <t>21-Mar-2024</t>
  </si>
  <si>
    <t>21 Mar 2024</t>
  </si>
  <si>
    <t>02-May-2024</t>
  </si>
  <si>
    <t>9523744675</t>
  </si>
  <si>
    <t>SID951374608784</t>
  </si>
  <si>
    <t>KANTI DEVI</t>
  </si>
  <si>
    <t>03-May-2024</t>
  </si>
  <si>
    <t>7488653695</t>
  </si>
  <si>
    <t>khadhaiya</t>
  </si>
  <si>
    <t>591696</t>
  </si>
  <si>
    <t>mahi2</t>
  </si>
  <si>
    <t>SID951374880677</t>
  </si>
  <si>
    <t>19-May-2025</t>
  </si>
  <si>
    <t>9153654789</t>
  </si>
  <si>
    <t>SSF3227140</t>
  </si>
  <si>
    <t>22-Mar-2024</t>
  </si>
  <si>
    <t>20 Jan 2023</t>
  </si>
  <si>
    <t>9373063320</t>
  </si>
  <si>
    <t>Tandwa C2 Saya1</t>
  </si>
  <si>
    <t>SSF3078684</t>
  </si>
  <si>
    <t>MONIYA DEVI</t>
  </si>
  <si>
    <t>31-Mar-2024</t>
  </si>
  <si>
    <t>29 Dec 2022</t>
  </si>
  <si>
    <t>9006831154</t>
  </si>
  <si>
    <t>SSF2746082</t>
  </si>
  <si>
    <t>13 Sep 2022</t>
  </si>
  <si>
    <t>8809958880</t>
  </si>
  <si>
    <t>SSF5942818</t>
  </si>
  <si>
    <t>EDITH KUJUR</t>
  </si>
  <si>
    <t>31 Mar 2024</t>
  </si>
  <si>
    <t>7091747922</t>
  </si>
  <si>
    <t>652267 C1</t>
  </si>
  <si>
    <t>652267 C1 Sohan 21</t>
  </si>
  <si>
    <t>SSF2713233</t>
  </si>
  <si>
    <t>SAVITRI DEVI</t>
  </si>
  <si>
    <t>11-Apr-2024</t>
  </si>
  <si>
    <t>7461956512</t>
  </si>
  <si>
    <t>Installment fraud considerd previous CLV report against LO-Chandan Soni/SF0071512 under complain no.FN-25-26-00847.</t>
  </si>
  <si>
    <t>SSF2701007</t>
  </si>
  <si>
    <t>FULAYO DEVI</t>
  </si>
  <si>
    <t>23 Aug 2022</t>
  </si>
  <si>
    <t>7070139679</t>
  </si>
  <si>
    <t>SID951375005041</t>
  </si>
  <si>
    <t>SOHWA DEVI</t>
  </si>
  <si>
    <t>7367877261</t>
  </si>
  <si>
    <t>SID951375000612</t>
  </si>
  <si>
    <t>PRAMILA DEVI</t>
  </si>
  <si>
    <t>7762077085</t>
  </si>
  <si>
    <t>SSF3298783</t>
  </si>
  <si>
    <t>MAMTA DEVI</t>
  </si>
  <si>
    <t>30 Jan 2023</t>
  </si>
  <si>
    <t>9971018827</t>
  </si>
  <si>
    <t>SSF5993689</t>
  </si>
  <si>
    <t>Tarpaulin Sheet Business</t>
  </si>
  <si>
    <t>KHUSBU KUMARI</t>
  </si>
  <si>
    <t>13-Apr-2024</t>
  </si>
  <si>
    <t>13 Apr 2024</t>
  </si>
  <si>
    <t>8935887588</t>
  </si>
  <si>
    <t>SSF6004709</t>
  </si>
  <si>
    <t>17-Apr-2024</t>
  </si>
  <si>
    <t>17 Apr 2024</t>
  </si>
  <si>
    <t>04-Jun-2024</t>
  </si>
  <si>
    <t>8002227213</t>
  </si>
  <si>
    <t>SSF6022770</t>
  </si>
  <si>
    <t>REEMA DEVI</t>
  </si>
  <si>
    <t>25-Apr-2024</t>
  </si>
  <si>
    <t>25 Apr 2024</t>
  </si>
  <si>
    <t>06-Jun-2024</t>
  </si>
  <si>
    <t>9608547884</t>
  </si>
  <si>
    <t>SID951374740738</t>
  </si>
  <si>
    <t>19-Apr-2024</t>
  </si>
  <si>
    <t>05 Feb 2020</t>
  </si>
  <si>
    <t>11-Jun-2024</t>
  </si>
  <si>
    <t>8851613347</t>
  </si>
  <si>
    <t>SSF6068954</t>
  </si>
  <si>
    <t>12-May-2024</t>
  </si>
  <si>
    <t>12 May 2024</t>
  </si>
  <si>
    <t>9798940131</t>
  </si>
  <si>
    <t>SID2125719943</t>
  </si>
  <si>
    <t>SONI KHATUN</t>
  </si>
  <si>
    <t>22 Oct 2021</t>
  </si>
  <si>
    <t>03-Jun-2024</t>
  </si>
  <si>
    <t>9939953280</t>
  </si>
  <si>
    <t>SSF6072448</t>
  </si>
  <si>
    <t>CHANDANI KUMARI</t>
  </si>
  <si>
    <t>29-Apr-2024</t>
  </si>
  <si>
    <t>29 Apr 2024</t>
  </si>
  <si>
    <t>7061291151</t>
  </si>
  <si>
    <t>SSF6130758</t>
  </si>
  <si>
    <t>PINKI KUMARI</t>
  </si>
  <si>
    <t>9334117190</t>
  </si>
  <si>
    <t>SSF3170772</t>
  </si>
  <si>
    <t>RESHAMI DEVI</t>
  </si>
  <si>
    <t>15-May-2024</t>
  </si>
  <si>
    <t>06 Jan 2023</t>
  </si>
  <si>
    <t>8969747831</t>
  </si>
  <si>
    <t>SSF6160368</t>
  </si>
  <si>
    <t>22-May-2024</t>
  </si>
  <si>
    <t>GL-1</t>
  </si>
  <si>
    <t>22 May 2024</t>
  </si>
  <si>
    <t>03-Jul-2024</t>
  </si>
  <si>
    <t>8252493926</t>
  </si>
  <si>
    <t>SSF6160503</t>
  </si>
  <si>
    <t>MERCHO DEVI</t>
  </si>
  <si>
    <t>9771912335</t>
  </si>
  <si>
    <t>SID951375473198</t>
  </si>
  <si>
    <t>RUBI DEVI</t>
  </si>
  <si>
    <t>GL-4</t>
  </si>
  <si>
    <t>9798856249</t>
  </si>
  <si>
    <t>SSF2715036</t>
  </si>
  <si>
    <t>CHANDNI KUMARI PASWAN</t>
  </si>
  <si>
    <t>01-Jun-2024</t>
  </si>
  <si>
    <t>IL-1</t>
  </si>
  <si>
    <t>09-May-2025</t>
  </si>
  <si>
    <t>8084600667</t>
  </si>
  <si>
    <t>SSF6190690</t>
  </si>
  <si>
    <t>SONAM DEVI</t>
  </si>
  <si>
    <t>24-May-2024</t>
  </si>
  <si>
    <t>24 May 2024</t>
  </si>
  <si>
    <t>9835903475</t>
  </si>
  <si>
    <t>SID951374659446</t>
  </si>
  <si>
    <t>SUSHILA DEVI</t>
  </si>
  <si>
    <t>25-May-2024</t>
  </si>
  <si>
    <t>GL-3</t>
  </si>
  <si>
    <t>16 Aug 2021</t>
  </si>
  <si>
    <t>09-Jul-2024</t>
  </si>
  <si>
    <t>6207186976</t>
  </si>
  <si>
    <t>26-May-2024</t>
  </si>
  <si>
    <t>As per cash receipt and digital payment LO-Chandan Soni/SF0071512 pre-close amount collected of Rs.17642 (Total amount received of Rs.32017 for 1st loan id-354156803 of Rs.14375/- and 2nd loan id-356973369 of Rs.17642/-) on dated 19-05-2025 but only one installment saved in fimo of Rs. 2690 on dated 07-06-2025 and rest amount of Rs. 14952 not reported.</t>
  </si>
  <si>
    <t>SSF3422889</t>
  </si>
  <si>
    <t>GL-2</t>
  </si>
  <si>
    <t>01 May 2023</t>
  </si>
  <si>
    <t>7766860404</t>
  </si>
  <si>
    <t>556068</t>
  </si>
  <si>
    <t>shankar</t>
  </si>
  <si>
    <t>SSF3068323</t>
  </si>
  <si>
    <t>VINDUL DEVI</t>
  </si>
  <si>
    <t>15-Jun-2024</t>
  </si>
  <si>
    <t>23 Jan 2023</t>
  </si>
  <si>
    <t>05-Jul-2024</t>
  </si>
  <si>
    <t>7697863303</t>
  </si>
  <si>
    <t>SSF3719118</t>
  </si>
  <si>
    <t>RANJANA PANDEY</t>
  </si>
  <si>
    <t>02 Apr 2023</t>
  </si>
  <si>
    <t>9263678341</t>
  </si>
  <si>
    <t>SSF2654691</t>
  </si>
  <si>
    <t>7979834505</t>
  </si>
  <si>
    <t>SSF3088110</t>
  </si>
  <si>
    <t>23 Dec 2022</t>
  </si>
  <si>
    <t>7067376769</t>
  </si>
  <si>
    <t>SID951375579236</t>
  </si>
  <si>
    <t>9102390050</t>
  </si>
  <si>
    <t>SSF6258835</t>
  </si>
  <si>
    <t>17-Jun-2024</t>
  </si>
  <si>
    <t>17 Jun 2024</t>
  </si>
  <si>
    <t>13-Aug-2024</t>
  </si>
  <si>
    <t>12-Jul-2025</t>
  </si>
  <si>
    <t>7250829685</t>
  </si>
  <si>
    <t>SSF3918931</t>
  </si>
  <si>
    <t>MALTI DEVI</t>
  </si>
  <si>
    <t>25-Jun-2024</t>
  </si>
  <si>
    <t>29 Jun 2023</t>
  </si>
  <si>
    <t>12-Aug-2024</t>
  </si>
  <si>
    <t>7319901756</t>
  </si>
  <si>
    <t>SID951374367382</t>
  </si>
  <si>
    <t>18-Jun-2024</t>
  </si>
  <si>
    <t>GL-5</t>
  </si>
  <si>
    <t>24 Mar 2021</t>
  </si>
  <si>
    <t>8797282904</t>
  </si>
  <si>
    <t>SID951375949629</t>
  </si>
  <si>
    <t>20-Jun-2024</t>
  </si>
  <si>
    <t>07-Aug-2024</t>
  </si>
  <si>
    <t>9006480877</t>
  </si>
  <si>
    <t>SID951374362679</t>
  </si>
  <si>
    <t>8521451450</t>
  </si>
  <si>
    <t>SSF3514594</t>
  </si>
  <si>
    <t>PRITY KUMARI</t>
  </si>
  <si>
    <t>06 Mar 2023</t>
  </si>
  <si>
    <t>05-Aug-2024</t>
  </si>
  <si>
    <t>25-Jul-2025</t>
  </si>
  <si>
    <t>8084505988</t>
  </si>
  <si>
    <t>As per loan card and borrower statement LO- Chandan Soni/SF0071512 three installments amount collected of Rs. 3470*3=10410 on dated 05-05-2025 but only two installments amount saved in fimo of Rs. 3470 on 05-05-25 and Rs. 3470 on 02-06-25, rest amount of Rs. 3470 not reported in fimo. Due to OD, the borrower has paid the installment for the month of July of Rs. 3470 on 25-07-25.
Note-01. LO- Chandan Soni one time collected three installments amount of Rs. 3470*3=10410 on dated 05-05-2025 but signature done three diffrent diffrent month in the installment column.
02. As per Subledger Re-installment amount paid by borrower on 25-07-2025 of Rs. 3470 because OD shown on borrower name.</t>
  </si>
  <si>
    <t>SSF3876696</t>
  </si>
  <si>
    <t>SUMITRA KUMARI</t>
  </si>
  <si>
    <t>16 May 2023</t>
  </si>
  <si>
    <t>9065936472</t>
  </si>
  <si>
    <t>SSF3751345</t>
  </si>
  <si>
    <t>NIRAWA DEVI</t>
  </si>
  <si>
    <t>14 Apr 2023</t>
  </si>
  <si>
    <t>9508354892</t>
  </si>
  <si>
    <t>SSF3958411</t>
  </si>
  <si>
    <t>CHHAYA DEVI</t>
  </si>
  <si>
    <t>17-Jul-2024</t>
  </si>
  <si>
    <t>03-Sep-2024</t>
  </si>
  <si>
    <t>7541854026</t>
  </si>
  <si>
    <t>SID951375891527</t>
  </si>
  <si>
    <t>ANITA KUMARI</t>
  </si>
  <si>
    <t>24-Jul-2024</t>
  </si>
  <si>
    <t>04-Sep-2024</t>
  </si>
  <si>
    <t>9102122940</t>
  </si>
  <si>
    <t>SSF3871707</t>
  </si>
  <si>
    <t>SAPANA KUMARI</t>
  </si>
  <si>
    <t>26-Jul-2024</t>
  </si>
  <si>
    <t>15 May 2023</t>
  </si>
  <si>
    <t>9128017089</t>
  </si>
  <si>
    <t>As per cash receipt slip LO- Chandan Soni/SF0071512 pre-close amount collected of Rs. 52100 on 12-03-2025 but only three installment saved in fimo of Rs. 3470*3=10410 on dated 02-04-2025, 08-05-2025, 04-06-2025 and rest amount of Rs. 41690 not reported.</t>
  </si>
  <si>
    <t>04-Aug-2024</t>
  </si>
  <si>
    <t>15-May-2025</t>
  </si>
  <si>
    <t>As per cash receipt LO- Chandan Soni/SF0071512 total loan amount collected of Rs. 38628 on 10-08-2024 but only nine installments amount saved in fimo of Rs. 2690*9=24210 on dated 04-09-2024, 02-10-2024, 06-11-2024, 04-12-2024, 01-01-2025, 05-02-2025, 19-03-2023, 12-04-2025, 15-05-2025 and rest amount not reported.</t>
  </si>
  <si>
    <t>SID951375893833</t>
  </si>
  <si>
    <t>CHHENI DEVI</t>
  </si>
  <si>
    <t>28 Aug 2020</t>
  </si>
  <si>
    <t>10-Sep-2024</t>
  </si>
  <si>
    <t>7209604272</t>
  </si>
  <si>
    <t>SSF2578337</t>
  </si>
  <si>
    <t>MANGLA DEVI</t>
  </si>
  <si>
    <t>22-Aug-2024</t>
  </si>
  <si>
    <t>18 May 2022</t>
  </si>
  <si>
    <t>08-Oct-2024</t>
  </si>
  <si>
    <t>6203118150</t>
  </si>
  <si>
    <t>SID951375489968</t>
  </si>
  <si>
    <t>7321826866</t>
  </si>
  <si>
    <t>SSF2713234</t>
  </si>
  <si>
    <t>07-May-2025</t>
  </si>
  <si>
    <t>9241554023</t>
  </si>
  <si>
    <t>07-Oct-2024</t>
  </si>
  <si>
    <t>Consumer Durable</t>
  </si>
  <si>
    <t>Mobile</t>
  </si>
  <si>
    <t>CDL-1</t>
  </si>
  <si>
    <t>8709028269</t>
  </si>
  <si>
    <t>SID951375473066</t>
  </si>
  <si>
    <t>MUNITA DEVI</t>
  </si>
  <si>
    <t>9508304468</t>
  </si>
  <si>
    <t>SSF5038889</t>
  </si>
  <si>
    <t>Agarbathi Making</t>
  </si>
  <si>
    <t>11 Dec 2023</t>
  </si>
  <si>
    <t>9905798875</t>
  </si>
  <si>
    <t>SSF3358852</t>
  </si>
  <si>
    <t>SARPATI DEVI</t>
  </si>
  <si>
    <t>13 Feb 2023</t>
  </si>
  <si>
    <t>8969265624</t>
  </si>
  <si>
    <t>SSF4064774</t>
  </si>
  <si>
    <t>01-Oct-2024</t>
  </si>
  <si>
    <t>05-Nov-2024</t>
  </si>
  <si>
    <t>9835393110</t>
  </si>
  <si>
    <t>SID951375303802</t>
  </si>
  <si>
    <t>30 Aug 2021</t>
  </si>
  <si>
    <t>7667827224</t>
  </si>
  <si>
    <t>SSF2922193</t>
  </si>
  <si>
    <t>27 Oct 2022</t>
  </si>
  <si>
    <t>8084629853</t>
  </si>
  <si>
    <t>SID951374738700</t>
  </si>
  <si>
    <t>12-Nov-2024</t>
  </si>
  <si>
    <t>8434663566</t>
  </si>
  <si>
    <t>06-Nov-2024</t>
  </si>
  <si>
    <t>07-Nov-2024</t>
  </si>
  <si>
    <t>SSF3120086</t>
  </si>
  <si>
    <t>KOMAL DEVI</t>
  </si>
  <si>
    <t>26 Dec 2022</t>
  </si>
  <si>
    <t>09-Dec-2024</t>
  </si>
  <si>
    <t>20-May-2025</t>
  </si>
  <si>
    <t>7295897679</t>
  </si>
  <si>
    <t>SSF4468111</t>
  </si>
  <si>
    <t>09 Sep 2023</t>
  </si>
  <si>
    <t>13-May-2025</t>
  </si>
  <si>
    <t>8603275324</t>
  </si>
  <si>
    <t>SSF2987778</t>
  </si>
  <si>
    <t xml:space="preserve">ADITA KUMARI </t>
  </si>
  <si>
    <t>02-Dec-2024</t>
  </si>
  <si>
    <t>9546906729</t>
  </si>
  <si>
    <t>SSF4034300</t>
  </si>
  <si>
    <t>AASHA DEVI</t>
  </si>
  <si>
    <t>24 Jun 2023</t>
  </si>
  <si>
    <t>04-Nov-2024</t>
  </si>
  <si>
    <t>8809334536</t>
  </si>
  <si>
    <t>SSF3116365</t>
  </si>
  <si>
    <t>JAHIDAN KHATOON</t>
  </si>
  <si>
    <t>7011192418</t>
  </si>
  <si>
    <t>Tent House</t>
  </si>
  <si>
    <t>23-Jan-2025</t>
  </si>
  <si>
    <t>04-Mar-2025</t>
  </si>
  <si>
    <t>04-Jan-2025</t>
  </si>
  <si>
    <t>07-Feb-2025</t>
  </si>
  <si>
    <t>SSF4025719</t>
  </si>
  <si>
    <t>LALITA DEVI</t>
  </si>
  <si>
    <t>6201614952</t>
  </si>
  <si>
    <t>SID951375473300</t>
  </si>
  <si>
    <t>8809404143</t>
  </si>
  <si>
    <t>SID951374644745</t>
  </si>
  <si>
    <t>24-Dec-2024</t>
  </si>
  <si>
    <t>04-Feb-2025</t>
  </si>
  <si>
    <t>8114572592</t>
  </si>
  <si>
    <t>SSF4126279</t>
  </si>
  <si>
    <t>RUPA KUMARI</t>
  </si>
  <si>
    <t>13 Jul 2023</t>
  </si>
  <si>
    <t>8507068873</t>
  </si>
  <si>
    <t>SSF3090538</t>
  </si>
  <si>
    <t>15-Nov-2024</t>
  </si>
  <si>
    <t>06-Dec-2024</t>
  </si>
  <si>
    <t>8809498774</t>
  </si>
  <si>
    <t>SID951374941870</t>
  </si>
  <si>
    <t>MANISHA DEVI</t>
  </si>
  <si>
    <t>14-Nov-2024</t>
  </si>
  <si>
    <t>11 Aug 2021</t>
  </si>
  <si>
    <t>9893156486</t>
  </si>
  <si>
    <t>SSF2613638</t>
  </si>
  <si>
    <t>YASHODA KUMARI</t>
  </si>
  <si>
    <t>08-Jan-2025</t>
  </si>
  <si>
    <t>14 Jun 2022</t>
  </si>
  <si>
    <t>05-Feb-2025</t>
  </si>
  <si>
    <t>9798245891</t>
  </si>
  <si>
    <t>FN25-26-01478</t>
  </si>
  <si>
    <t>Chandan Soni</t>
  </si>
  <si>
    <t>SF0071512</t>
  </si>
  <si>
    <t>Loan Officer</t>
  </si>
  <si>
    <t xml:space="preserve">Kabutari devi </t>
  </si>
  <si>
    <t>As per cash receipt slip LO- Chandan Soni/SF0071512 pre-close amount collected of Rs. 26600 on dated 12-03-2025 but only three installments saved in fimo like 2240*3=6720 on dated 02-04-2025, 08-05-2025, 04-06-2025 and rest amount of Rs. 19880 /-  not reported.</t>
  </si>
  <si>
    <t>No Action Taken</t>
  </si>
  <si>
    <t>Business</t>
  </si>
  <si>
    <t>Abhishek Sharma/SF0043533</t>
  </si>
  <si>
    <t>Chittaranjan Rout/SF0010016</t>
  </si>
  <si>
    <t>Sanket Kumar/SF0078800</t>
  </si>
  <si>
    <t>Rohan Mukherjee/SF0074701</t>
  </si>
  <si>
    <t>Completed-Report Submitted</t>
  </si>
  <si>
    <t>Suspended-Not Working</t>
  </si>
  <si>
    <t>During field verification, it was observed that loan officer Chandan Soni/SF0071512 had embezzled Rs. 3,60,325/- from 14 borrower's Collection installment, Preclose, Loan amount and advance collection misappropriation but partial amount of Rs.1,67,360/- accounted in FIMO and rest of the amount of Rs.1,92,965/-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</si>
</sst>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JH2921</v>
      </c>
      <c r="D5" s="63" t="str">
        <f>IF('Physical Cash at Safe'!D28="Yes", 'Physical Cash at Safe'!B4, 'Borrower Wise Details'!C5)</f>
        <v>Tandwa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45860</v>
      </c>
      <c r="H5" s="107" t="s">
        <v>1545</v>
      </c>
      <c r="I5" s="61">
        <v>45861</v>
      </c>
      <c r="J5" s="74" t="str">
        <f>IF('Physical Cash at Safe'!D28="Yes",'Physical Cash at Safe'!E28,IF('Borrower Wise Details'!D5&lt;&gt;"",'Borrower Wise Details'!D5,""))</f>
        <v>FN25-26-01478</v>
      </c>
      <c r="K5" s="81">
        <v>4</v>
      </c>
      <c r="L5" s="82">
        <v>141262</v>
      </c>
      <c r="M5" s="82">
        <v>0</v>
      </c>
      <c r="N5" s="82" t="s">
        <v>1546</v>
      </c>
      <c r="O5" s="82" t="s">
        <v>1547</v>
      </c>
      <c r="P5" s="82" t="s">
        <v>1548</v>
      </c>
      <c r="Q5" s="82" t="s">
        <v>1549</v>
      </c>
      <c r="R5" s="75" t="str">
        <f>IF('Physical Cash at Safe'!$D$28="Yes", 'Physical Cash at Safe'!$A$28, IF('Borrower Wise Details'!F5&lt;&gt;"", 'Borrower Wise Details'!F5, ""))</f>
        <v>Chandan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SF0071512</v>
      </c>
      <c r="U5" s="77" t="s">
        <v>1551</v>
      </c>
      <c r="V5" s="61">
        <v>45807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1550</v>
      </c>
      <c r="Z5" s="61">
        <v>45866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360325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167360</v>
      </c>
      <c r="AE5" s="126">
        <f>IF(AND(AC5="", AD5=""), "", IF(AD5="", AC5, AC5 - IF(ISNUMBER(AD5), AD5, 0)))</f>
        <v>192965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45877</v>
      </c>
      <c r="AH5" s="70" t="s">
        <v>1552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JH2921</v>
      </c>
      <c r="C5" s="50" t="str">
        <f>IF('Fraud Investigation Report'!D5="", "", 'Fraud Investigation Report'!D5)</f>
        <v>Tandwa</v>
      </c>
      <c r="D5" s="68" t="str">
        <f>IF(OR('Fraud Investigation Report'!R5="", 'Fraud Investigation Report'!R5=0), "", 'Fraud Investigation Report'!R5)</f>
        <v>Chandan Soni</v>
      </c>
      <c r="E5" s="68" t="str">
        <f>IF(OR('Fraud Investigation Report'!T5="", 'Fraud Investigation Report'!T5=0), "", 'Fraud Investigation Report'!T5)</f>
        <v>SF0071512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308495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49580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360325</v>
      </c>
      <c r="O5" s="69">
        <f>IF('Fraud Investigation Report'!AD5="", "", 'Fraud Investigation Report'!AD5)</f>
        <v>167360</v>
      </c>
      <c r="P5" s="126">
        <f>IF(AND(N5="", O5=""), "", IF(O5="", N5, N5 - IF(ISNUMBER(O5), O5, 0)))</f>
        <v>192965</v>
      </c>
      <c r="Q5" s="49"/>
      <c r="R5" s="84" t="s">
        <v>1544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U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JH2921</v>
      </c>
      <c r="C5" s="119" t="str">
        <f>IF('Loan Outstanding Report'!$H$5="", "", 'Loan Outstanding Report'!$H$5)</f>
        <v>Tandwa</v>
      </c>
      <c r="D5" s="41" t="s">
        <v>1538</v>
      </c>
      <c r="E5" s="65">
        <v>45866</v>
      </c>
      <c r="F5" s="38" t="s">
        <v>1539</v>
      </c>
      <c r="G5" s="49" t="s">
        <v>1540</v>
      </c>
      <c r="H5" s="49" t="s">
        <v>1541</v>
      </c>
      <c r="I5" s="120" t="s">
        <v>258</v>
      </c>
      <c r="J5" s="120" t="s">
        <v>261</v>
      </c>
      <c r="K5" s="120" t="s">
        <v>265</v>
      </c>
      <c r="L5" s="11">
        <v>356752868</v>
      </c>
      <c r="M5" s="65" t="s">
        <v>266</v>
      </c>
      <c r="N5" s="124">
        <v>40000</v>
      </c>
      <c r="O5" s="124">
        <v>2690</v>
      </c>
      <c r="P5" s="121" t="s">
        <v>140</v>
      </c>
      <c r="Q5" s="80">
        <v>45427</v>
      </c>
      <c r="R5" s="124">
        <v>38600</v>
      </c>
      <c r="S5" s="124">
        <v>34970</v>
      </c>
      <c r="T5" s="124">
        <v>0</v>
      </c>
      <c r="U5" s="125">
        <f t="shared" ref="U5" si="0">IF(AND(ISBLANK(R5),ISBLANK(S5),ISBLANK(T5)),"",R5-(S5+T5))</f>
        <v>3630</v>
      </c>
      <c r="V5" s="117" t="s">
        <v>204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JH2921</v>
      </c>
      <c r="C6" s="119" t="str">
        <f>IF(J6&lt;&gt;"", $C$5, "")</f>
        <v>Tandwa</v>
      </c>
      <c r="D6" s="41" t="str">
        <f>IF(J6&lt;&gt;"", $D$5, "")</f>
        <v>FN25-26-01478</v>
      </c>
      <c r="E6" s="65">
        <v>45866</v>
      </c>
      <c r="F6" s="38" t="str">
        <f>IF(J6&lt;&gt;"", $F$5, "")</f>
        <v>Chandan Soni</v>
      </c>
      <c r="G6" s="49" t="str">
        <f>IF(J6&lt;&gt;"", $G$5, "")</f>
        <v>SF0071512</v>
      </c>
      <c r="H6" s="49" t="str">
        <f>IF(J6&lt;&gt;"", $H$5, "")</f>
        <v>Loan Officer</v>
      </c>
      <c r="I6" s="120" t="s">
        <v>294</v>
      </c>
      <c r="J6" s="120" t="s">
        <v>296</v>
      </c>
      <c r="K6" s="120" t="s">
        <v>298</v>
      </c>
      <c r="L6" s="11">
        <v>354156803</v>
      </c>
      <c r="M6" s="65" t="s">
        <v>299</v>
      </c>
      <c r="N6" s="124">
        <v>42000</v>
      </c>
      <c r="O6" s="124">
        <v>2240</v>
      </c>
      <c r="P6" s="121" t="s">
        <v>140</v>
      </c>
      <c r="Q6" s="80">
        <v>45796</v>
      </c>
      <c r="R6" s="124">
        <v>14375</v>
      </c>
      <c r="S6" s="124">
        <v>2240</v>
      </c>
      <c r="T6" s="124">
        <v>0</v>
      </c>
      <c r="U6" s="125">
        <f t="shared" ref="U6:U69" si="1">IF(AND(ISBLANK(R6),ISBLANK(S6),ISBLANK(T6)),"",R6-(S6+T6))</f>
        <v>12135</v>
      </c>
      <c r="V6" s="117" t="s">
        <v>203</v>
      </c>
      <c r="W6" s="122" t="s">
        <v>307</v>
      </c>
    </row>
    <row r="7" spans="1:23" ht="25" customHeight="1" x14ac:dyDescent="0.3">
      <c r="A7" s="64">
        <v>3</v>
      </c>
      <c r="B7" s="60" t="str">
        <f t="shared" ref="B7:B70" si="2">IF(J7&lt;&gt;"", $B$5, "")</f>
        <v>JH2921</v>
      </c>
      <c r="C7" s="119" t="str">
        <f t="shared" ref="C7:C70" si="3">IF(J7&lt;&gt;"", $C$5, "")</f>
        <v>Tandwa</v>
      </c>
      <c r="D7" s="41" t="str">
        <f t="shared" ref="D7:D70" si="4">IF(J7&lt;&gt;"", $D$5, "")</f>
        <v>FN25-26-01478</v>
      </c>
      <c r="E7" s="65">
        <v>45866</v>
      </c>
      <c r="F7" s="38" t="str">
        <f t="shared" ref="F7:F70" si="5">IF(J7&lt;&gt;"", $F$5, "")</f>
        <v>Chandan Soni</v>
      </c>
      <c r="G7" s="49" t="str">
        <f t="shared" ref="G7:G70" si="6">IF(J7&lt;&gt;"", $G$5, "")</f>
        <v>SF0071512</v>
      </c>
      <c r="H7" s="49" t="str">
        <f t="shared" ref="H7:H70" si="7">IF(J7&lt;&gt;"", $H$5, "")</f>
        <v>Loan Officer</v>
      </c>
      <c r="I7" s="120" t="s">
        <v>258</v>
      </c>
      <c r="J7" s="120" t="s">
        <v>309</v>
      </c>
      <c r="K7" s="120" t="s">
        <v>1542</v>
      </c>
      <c r="L7" s="11">
        <v>356755749</v>
      </c>
      <c r="M7" s="65" t="s">
        <v>266</v>
      </c>
      <c r="N7" s="124">
        <v>42000</v>
      </c>
      <c r="O7" s="124">
        <v>2240</v>
      </c>
      <c r="P7" s="121" t="s">
        <v>140</v>
      </c>
      <c r="Q7" s="80">
        <v>45728</v>
      </c>
      <c r="R7" s="124">
        <v>26600</v>
      </c>
      <c r="S7" s="124">
        <v>6720</v>
      </c>
      <c r="T7" s="124">
        <v>0</v>
      </c>
      <c r="U7" s="125">
        <f t="shared" si="1"/>
        <v>19880</v>
      </c>
      <c r="V7" s="117" t="s">
        <v>204</v>
      </c>
      <c r="W7" s="122" t="s">
        <v>1543</v>
      </c>
    </row>
    <row r="8" spans="1:23" ht="25" customHeight="1" x14ac:dyDescent="0.3">
      <c r="A8" s="64">
        <v>4</v>
      </c>
      <c r="B8" s="60" t="str">
        <f t="shared" si="2"/>
        <v>JH2921</v>
      </c>
      <c r="C8" s="119" t="str">
        <f t="shared" si="3"/>
        <v>Tandwa</v>
      </c>
      <c r="D8" s="41" t="str">
        <f t="shared" si="4"/>
        <v>FN25-26-01478</v>
      </c>
      <c r="E8" s="65">
        <v>45868</v>
      </c>
      <c r="F8" s="38" t="str">
        <f t="shared" si="5"/>
        <v>Chandan Soni</v>
      </c>
      <c r="G8" s="49" t="str">
        <f t="shared" si="6"/>
        <v>SF0071512</v>
      </c>
      <c r="H8" s="49" t="str">
        <f t="shared" si="7"/>
        <v>Loan Officer</v>
      </c>
      <c r="I8" s="120" t="s">
        <v>481</v>
      </c>
      <c r="J8" s="120" t="s">
        <v>483</v>
      </c>
      <c r="K8" s="120" t="s">
        <v>486</v>
      </c>
      <c r="L8" s="11">
        <v>351492567</v>
      </c>
      <c r="M8" s="65" t="s">
        <v>487</v>
      </c>
      <c r="N8" s="124">
        <v>42000</v>
      </c>
      <c r="O8" s="124">
        <v>2250</v>
      </c>
      <c r="P8" s="121" t="s">
        <v>139</v>
      </c>
      <c r="Q8" s="80">
        <v>45575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492</v>
      </c>
    </row>
    <row r="9" spans="1:23" ht="25" customHeight="1" x14ac:dyDescent="0.3">
      <c r="A9" s="64">
        <v>5</v>
      </c>
      <c r="B9" s="60" t="str">
        <f t="shared" si="2"/>
        <v>JH2921</v>
      </c>
      <c r="C9" s="119" t="str">
        <f t="shared" si="3"/>
        <v>Tandwa</v>
      </c>
      <c r="D9" s="41" t="str">
        <f t="shared" si="4"/>
        <v>FN25-26-01478</v>
      </c>
      <c r="E9" s="65">
        <v>45867</v>
      </c>
      <c r="F9" s="38" t="str">
        <f t="shared" si="5"/>
        <v>Chandan Soni</v>
      </c>
      <c r="G9" s="49" t="str">
        <f t="shared" si="6"/>
        <v>SF0071512</v>
      </c>
      <c r="H9" s="49" t="str">
        <f t="shared" si="7"/>
        <v>Loan Officer</v>
      </c>
      <c r="I9" s="120" t="s">
        <v>554</v>
      </c>
      <c r="J9" s="120" t="s">
        <v>556</v>
      </c>
      <c r="K9" s="120" t="s">
        <v>418</v>
      </c>
      <c r="L9" s="11">
        <v>351745705</v>
      </c>
      <c r="M9" s="65" t="s">
        <v>557</v>
      </c>
      <c r="N9" s="124">
        <v>42000</v>
      </c>
      <c r="O9" s="124">
        <v>2250</v>
      </c>
      <c r="P9" s="121" t="s">
        <v>140</v>
      </c>
      <c r="Q9" s="80">
        <v>45600</v>
      </c>
      <c r="R9" s="124">
        <v>17057</v>
      </c>
      <c r="S9" s="124">
        <v>15750</v>
      </c>
      <c r="T9" s="124">
        <v>0</v>
      </c>
      <c r="U9" s="125">
        <f t="shared" si="1"/>
        <v>1307</v>
      </c>
      <c r="V9" s="117" t="s">
        <v>203</v>
      </c>
      <c r="W9" s="122" t="s">
        <v>562</v>
      </c>
    </row>
    <row r="10" spans="1:23" ht="25" customHeight="1" x14ac:dyDescent="0.3">
      <c r="A10" s="64">
        <v>6</v>
      </c>
      <c r="B10" s="60" t="str">
        <f t="shared" si="2"/>
        <v>JH2921</v>
      </c>
      <c r="C10" s="119" t="str">
        <f t="shared" si="3"/>
        <v>Tandwa</v>
      </c>
      <c r="D10" s="41" t="str">
        <f t="shared" si="4"/>
        <v>FN25-26-01478</v>
      </c>
      <c r="E10" s="65">
        <v>45868</v>
      </c>
      <c r="F10" s="38" t="str">
        <f t="shared" si="5"/>
        <v>Chandan Soni</v>
      </c>
      <c r="G10" s="49" t="str">
        <f t="shared" si="6"/>
        <v>SF0071512</v>
      </c>
      <c r="H10" s="49" t="str">
        <f t="shared" si="7"/>
        <v>Loan Officer</v>
      </c>
      <c r="I10" s="120" t="s">
        <v>511</v>
      </c>
      <c r="J10" s="120" t="s">
        <v>594</v>
      </c>
      <c r="K10" s="120" t="s">
        <v>595</v>
      </c>
      <c r="L10" s="11">
        <v>352127862</v>
      </c>
      <c r="M10" s="65" t="s">
        <v>596</v>
      </c>
      <c r="N10" s="124">
        <v>42000</v>
      </c>
      <c r="O10" s="124">
        <v>2240</v>
      </c>
      <c r="P10" s="121" t="s">
        <v>140</v>
      </c>
      <c r="Q10" s="80">
        <v>45509</v>
      </c>
      <c r="R10" s="124">
        <v>26620</v>
      </c>
      <c r="S10" s="124">
        <v>24640</v>
      </c>
      <c r="T10" s="124">
        <v>0</v>
      </c>
      <c r="U10" s="125">
        <f t="shared" si="1"/>
        <v>1980</v>
      </c>
      <c r="V10" s="117" t="s">
        <v>203</v>
      </c>
      <c r="W10" s="122" t="s">
        <v>600</v>
      </c>
    </row>
    <row r="11" spans="1:23" ht="25" customHeight="1" x14ac:dyDescent="0.3">
      <c r="A11" s="64">
        <v>7</v>
      </c>
      <c r="B11" s="60" t="str">
        <f t="shared" si="2"/>
        <v>JH2921</v>
      </c>
      <c r="C11" s="119" t="str">
        <f t="shared" si="3"/>
        <v>Tandwa</v>
      </c>
      <c r="D11" s="41" t="str">
        <f t="shared" si="4"/>
        <v>FN25-26-01478</v>
      </c>
      <c r="E11" s="65">
        <v>45867</v>
      </c>
      <c r="F11" s="38" t="str">
        <f t="shared" si="5"/>
        <v>Chandan Soni</v>
      </c>
      <c r="G11" s="49" t="str">
        <f t="shared" si="6"/>
        <v>SF0071512</v>
      </c>
      <c r="H11" s="49" t="str">
        <f t="shared" si="7"/>
        <v>Loan Officer</v>
      </c>
      <c r="I11" s="120" t="s">
        <v>554</v>
      </c>
      <c r="J11" s="120" t="s">
        <v>672</v>
      </c>
      <c r="K11" s="120" t="s">
        <v>673</v>
      </c>
      <c r="L11" s="11">
        <v>352426339</v>
      </c>
      <c r="M11" s="65" t="s">
        <v>674</v>
      </c>
      <c r="N11" s="124">
        <v>63000</v>
      </c>
      <c r="O11" s="124">
        <v>3360</v>
      </c>
      <c r="P11" s="121" t="s">
        <v>140</v>
      </c>
      <c r="Q11" s="80">
        <v>45751</v>
      </c>
      <c r="R11" s="124">
        <v>15920</v>
      </c>
      <c r="S11" s="124">
        <v>10080</v>
      </c>
      <c r="T11" s="124">
        <v>0</v>
      </c>
      <c r="U11" s="125">
        <f t="shared" si="1"/>
        <v>5840</v>
      </c>
      <c r="V11" s="117" t="s">
        <v>203</v>
      </c>
      <c r="W11" s="122" t="s">
        <v>676</v>
      </c>
    </row>
    <row r="12" spans="1:23" ht="25" customHeight="1" x14ac:dyDescent="0.3">
      <c r="A12" s="64">
        <v>8</v>
      </c>
      <c r="B12" s="60" t="str">
        <f t="shared" si="2"/>
        <v>JH2921</v>
      </c>
      <c r="C12" s="119" t="str">
        <f t="shared" si="3"/>
        <v>Tandwa</v>
      </c>
      <c r="D12" s="41" t="str">
        <f t="shared" si="4"/>
        <v>FN25-26-01478</v>
      </c>
      <c r="E12" s="65">
        <v>45868</v>
      </c>
      <c r="F12" s="38" t="str">
        <f t="shared" si="5"/>
        <v>Chandan Soni</v>
      </c>
      <c r="G12" s="49" t="str">
        <f t="shared" si="6"/>
        <v>SF0071512</v>
      </c>
      <c r="H12" s="49" t="str">
        <f t="shared" si="7"/>
        <v>Loan Officer</v>
      </c>
      <c r="I12" s="120" t="s">
        <v>540</v>
      </c>
      <c r="J12" s="120" t="s">
        <v>716</v>
      </c>
      <c r="K12" s="120" t="s">
        <v>717</v>
      </c>
      <c r="L12" s="11">
        <v>352643202</v>
      </c>
      <c r="M12" s="65" t="s">
        <v>711</v>
      </c>
      <c r="N12" s="124">
        <v>80000</v>
      </c>
      <c r="O12" s="124">
        <v>4270</v>
      </c>
      <c r="P12" s="121" t="s">
        <v>141</v>
      </c>
      <c r="Q12" s="80">
        <v>45782</v>
      </c>
      <c r="R12" s="124">
        <v>22401</v>
      </c>
      <c r="S12" s="124">
        <v>4270</v>
      </c>
      <c r="T12" s="124">
        <v>0</v>
      </c>
      <c r="U12" s="125">
        <f t="shared" si="1"/>
        <v>18131</v>
      </c>
      <c r="V12" s="117" t="s">
        <v>202</v>
      </c>
      <c r="W12" s="122" t="s">
        <v>723</v>
      </c>
    </row>
    <row r="13" spans="1:23" ht="25" customHeight="1" x14ac:dyDescent="0.3">
      <c r="A13" s="64">
        <v>9</v>
      </c>
      <c r="B13" s="60" t="str">
        <f t="shared" si="2"/>
        <v>JH2921</v>
      </c>
      <c r="C13" s="119" t="str">
        <f t="shared" si="3"/>
        <v>Tandwa</v>
      </c>
      <c r="D13" s="41" t="str">
        <f t="shared" si="4"/>
        <v>FN25-26-01478</v>
      </c>
      <c r="E13" s="65">
        <v>45867</v>
      </c>
      <c r="F13" s="38" t="str">
        <f t="shared" si="5"/>
        <v>Chandan Soni</v>
      </c>
      <c r="G13" s="49" t="str">
        <f t="shared" si="6"/>
        <v>SF0071512</v>
      </c>
      <c r="H13" s="49" t="str">
        <f t="shared" si="7"/>
        <v>Loan Officer</v>
      </c>
      <c r="I13" s="120" t="s">
        <v>554</v>
      </c>
      <c r="J13" s="120" t="s">
        <v>1026</v>
      </c>
      <c r="K13" s="120" t="s">
        <v>1027</v>
      </c>
      <c r="L13" s="11">
        <v>354631559</v>
      </c>
      <c r="M13" s="65" t="s">
        <v>1028</v>
      </c>
      <c r="N13" s="124">
        <v>63000</v>
      </c>
      <c r="O13" s="124">
        <v>3360</v>
      </c>
      <c r="P13" s="121" t="s">
        <v>140</v>
      </c>
      <c r="Q13" s="80">
        <v>45779</v>
      </c>
      <c r="R13" s="124">
        <v>27250</v>
      </c>
      <c r="S13" s="124">
        <v>6720</v>
      </c>
      <c r="T13" s="124">
        <v>0</v>
      </c>
      <c r="U13" s="125">
        <f t="shared" si="1"/>
        <v>20530</v>
      </c>
      <c r="V13" s="117" t="s">
        <v>203</v>
      </c>
      <c r="W13" s="122" t="s">
        <v>1031</v>
      </c>
    </row>
    <row r="14" spans="1:23" ht="25" customHeight="1" x14ac:dyDescent="0.3">
      <c r="A14" s="64">
        <v>10</v>
      </c>
      <c r="B14" s="60" t="str">
        <f t="shared" si="2"/>
        <v>JH2921</v>
      </c>
      <c r="C14" s="119" t="str">
        <f t="shared" si="3"/>
        <v>Tandwa</v>
      </c>
      <c r="D14" s="41" t="str">
        <f t="shared" si="4"/>
        <v>FN25-26-01478</v>
      </c>
      <c r="E14" s="65">
        <v>45868</v>
      </c>
      <c r="F14" s="38" t="str">
        <f t="shared" si="5"/>
        <v>Chandan Soni</v>
      </c>
      <c r="G14" s="49" t="str">
        <f t="shared" si="6"/>
        <v>SF0071512</v>
      </c>
      <c r="H14" s="49" t="str">
        <f t="shared" si="7"/>
        <v>Loan Officer</v>
      </c>
      <c r="I14" s="120" t="s">
        <v>584</v>
      </c>
      <c r="J14" s="120" t="s">
        <v>1039</v>
      </c>
      <c r="K14" s="120" t="s">
        <v>1040</v>
      </c>
      <c r="L14" s="11">
        <v>354699245</v>
      </c>
      <c r="M14" s="65" t="s">
        <v>1034</v>
      </c>
      <c r="N14" s="124">
        <v>30000</v>
      </c>
      <c r="O14" s="124">
        <v>2020</v>
      </c>
      <c r="P14" s="121" t="s">
        <v>140</v>
      </c>
      <c r="Q14" s="80">
        <v>45682</v>
      </c>
      <c r="R14" s="124">
        <v>13620</v>
      </c>
      <c r="S14" s="124">
        <v>10100</v>
      </c>
      <c r="T14" s="124">
        <v>0</v>
      </c>
      <c r="U14" s="125">
        <f t="shared" si="1"/>
        <v>3520</v>
      </c>
      <c r="V14" s="117" t="s">
        <v>203</v>
      </c>
      <c r="W14" s="122" t="s">
        <v>1045</v>
      </c>
    </row>
    <row r="15" spans="1:23" ht="25" customHeight="1" x14ac:dyDescent="0.3">
      <c r="A15" s="64">
        <v>11</v>
      </c>
      <c r="B15" s="60" t="str">
        <f t="shared" si="2"/>
        <v>JH2921</v>
      </c>
      <c r="C15" s="119" t="str">
        <f t="shared" si="3"/>
        <v>Tandwa</v>
      </c>
      <c r="D15" s="41" t="str">
        <f t="shared" si="4"/>
        <v>FN25-26-01478</v>
      </c>
      <c r="E15" s="65">
        <v>45869</v>
      </c>
      <c r="F15" s="38" t="str">
        <f t="shared" si="5"/>
        <v>Chandan Soni</v>
      </c>
      <c r="G15" s="49" t="str">
        <f t="shared" si="6"/>
        <v>SF0071512</v>
      </c>
      <c r="H15" s="49" t="str">
        <f t="shared" si="7"/>
        <v>Loan Officer</v>
      </c>
      <c r="I15" s="120" t="s">
        <v>511</v>
      </c>
      <c r="J15" s="120" t="s">
        <v>1168</v>
      </c>
      <c r="K15" s="120" t="s">
        <v>704</v>
      </c>
      <c r="L15" s="11">
        <v>355738723</v>
      </c>
      <c r="M15" s="65" t="s">
        <v>1042</v>
      </c>
      <c r="N15" s="124">
        <v>42000</v>
      </c>
      <c r="O15" s="124">
        <v>2240</v>
      </c>
      <c r="P15" s="121" t="s">
        <v>140</v>
      </c>
      <c r="Q15" s="80">
        <v>45783</v>
      </c>
      <c r="R15" s="124">
        <v>20083</v>
      </c>
      <c r="S15" s="124">
        <v>2240</v>
      </c>
      <c r="T15" s="124">
        <v>0</v>
      </c>
      <c r="U15" s="125">
        <f t="shared" si="1"/>
        <v>17843</v>
      </c>
      <c r="V15" s="117" t="s">
        <v>202</v>
      </c>
      <c r="W15" s="122" t="s">
        <v>1170</v>
      </c>
    </row>
    <row r="16" spans="1:23" ht="25" customHeight="1" x14ac:dyDescent="0.3">
      <c r="A16" s="64">
        <v>12</v>
      </c>
      <c r="B16" s="60" t="str">
        <f t="shared" si="2"/>
        <v>JH2921</v>
      </c>
      <c r="C16" s="119" t="str">
        <f t="shared" si="3"/>
        <v>Tandwa</v>
      </c>
      <c r="D16" s="41" t="str">
        <f t="shared" si="4"/>
        <v>FN25-26-01478</v>
      </c>
      <c r="E16" s="65">
        <v>45868</v>
      </c>
      <c r="F16" s="38" t="str">
        <f t="shared" si="5"/>
        <v>Chandan Soni</v>
      </c>
      <c r="G16" s="49" t="str">
        <f t="shared" si="6"/>
        <v>SF0071512</v>
      </c>
      <c r="H16" s="49" t="str">
        <f t="shared" si="7"/>
        <v>Loan Officer</v>
      </c>
      <c r="I16" s="120" t="s">
        <v>540</v>
      </c>
      <c r="J16" s="120" t="s">
        <v>716</v>
      </c>
      <c r="K16" s="120" t="s">
        <v>717</v>
      </c>
      <c r="L16" s="11">
        <v>355932179</v>
      </c>
      <c r="M16" s="65" t="s">
        <v>1216</v>
      </c>
      <c r="N16" s="124">
        <v>40000</v>
      </c>
      <c r="O16" s="124">
        <v>2690</v>
      </c>
      <c r="P16" s="121" t="s">
        <v>141</v>
      </c>
      <c r="Q16" s="80">
        <v>45782</v>
      </c>
      <c r="R16" s="124">
        <v>16769</v>
      </c>
      <c r="S16" s="124">
        <v>5380</v>
      </c>
      <c r="T16" s="124">
        <v>0</v>
      </c>
      <c r="U16" s="125">
        <f t="shared" si="1"/>
        <v>11389</v>
      </c>
      <c r="V16" s="117" t="s">
        <v>202</v>
      </c>
      <c r="W16" s="122" t="s">
        <v>1218</v>
      </c>
    </row>
    <row r="17" spans="1:23" ht="25" customHeight="1" x14ac:dyDescent="0.3">
      <c r="A17" s="64">
        <v>13</v>
      </c>
      <c r="B17" s="60" t="str">
        <f t="shared" si="2"/>
        <v>JH2921</v>
      </c>
      <c r="C17" s="119" t="str">
        <f t="shared" si="3"/>
        <v>Tandwa</v>
      </c>
      <c r="D17" s="41" t="str">
        <f t="shared" si="4"/>
        <v>FN25-26-01478</v>
      </c>
      <c r="E17" s="65">
        <v>45866</v>
      </c>
      <c r="F17" s="38" t="str">
        <f t="shared" si="5"/>
        <v>Chandan Soni</v>
      </c>
      <c r="G17" s="49" t="str">
        <f t="shared" si="6"/>
        <v>SF0071512</v>
      </c>
      <c r="H17" s="49" t="str">
        <f t="shared" si="7"/>
        <v>Loan Officer</v>
      </c>
      <c r="I17" s="120" t="s">
        <v>294</v>
      </c>
      <c r="J17" s="120" t="s">
        <v>296</v>
      </c>
      <c r="K17" s="120" t="s">
        <v>298</v>
      </c>
      <c r="L17" s="11">
        <v>356973369</v>
      </c>
      <c r="M17" s="65" t="s">
        <v>1354</v>
      </c>
      <c r="N17" s="124">
        <v>40000</v>
      </c>
      <c r="O17" s="124">
        <v>2690</v>
      </c>
      <c r="P17" s="121" t="s">
        <v>140</v>
      </c>
      <c r="Q17" s="80">
        <v>45796</v>
      </c>
      <c r="R17" s="124">
        <v>17642</v>
      </c>
      <c r="S17" s="124">
        <v>2690</v>
      </c>
      <c r="T17" s="124">
        <v>0</v>
      </c>
      <c r="U17" s="125">
        <f t="shared" si="1"/>
        <v>14952</v>
      </c>
      <c r="V17" s="117" t="s">
        <v>203</v>
      </c>
      <c r="W17" s="122" t="s">
        <v>1355</v>
      </c>
    </row>
    <row r="18" spans="1:23" ht="25" customHeight="1" x14ac:dyDescent="0.3">
      <c r="A18" s="64">
        <v>14</v>
      </c>
      <c r="B18" s="60" t="str">
        <f t="shared" si="2"/>
        <v>JH2921</v>
      </c>
      <c r="C18" s="119" t="str">
        <f t="shared" si="3"/>
        <v>Tandwa</v>
      </c>
      <c r="D18" s="41" t="str">
        <f t="shared" si="4"/>
        <v>FN25-26-01478</v>
      </c>
      <c r="E18" s="65">
        <v>45869</v>
      </c>
      <c r="F18" s="38" t="str">
        <f t="shared" si="5"/>
        <v>Chandan Soni</v>
      </c>
      <c r="G18" s="49" t="str">
        <f t="shared" si="6"/>
        <v>SF0071512</v>
      </c>
      <c r="H18" s="49" t="str">
        <f t="shared" si="7"/>
        <v>Loan Officer</v>
      </c>
      <c r="I18" s="120" t="s">
        <v>784</v>
      </c>
      <c r="J18" s="120" t="s">
        <v>1402</v>
      </c>
      <c r="K18" s="120" t="s">
        <v>1403</v>
      </c>
      <c r="L18" s="11">
        <v>357587766</v>
      </c>
      <c r="M18" s="65" t="s">
        <v>437</v>
      </c>
      <c r="N18" s="124">
        <v>65000</v>
      </c>
      <c r="O18" s="124">
        <v>3470</v>
      </c>
      <c r="P18" s="121" t="s">
        <v>141</v>
      </c>
      <c r="Q18" s="80">
        <v>45782</v>
      </c>
      <c r="R18" s="124">
        <v>10410</v>
      </c>
      <c r="S18" s="124">
        <v>6940</v>
      </c>
      <c r="T18" s="124">
        <v>0</v>
      </c>
      <c r="U18" s="125">
        <f t="shared" si="1"/>
        <v>3470</v>
      </c>
      <c r="V18" s="117" t="s">
        <v>202</v>
      </c>
      <c r="W18" s="122" t="s">
        <v>1408</v>
      </c>
    </row>
    <row r="19" spans="1:23" ht="25" customHeight="1" x14ac:dyDescent="0.3">
      <c r="A19" s="64">
        <v>15</v>
      </c>
      <c r="B19" s="60" t="str">
        <f t="shared" si="2"/>
        <v>JH2921</v>
      </c>
      <c r="C19" s="119" t="str">
        <f t="shared" si="3"/>
        <v>Tandwa</v>
      </c>
      <c r="D19" s="41" t="str">
        <f t="shared" si="4"/>
        <v>FN25-26-01478</v>
      </c>
      <c r="E19" s="65">
        <v>45868</v>
      </c>
      <c r="F19" s="38" t="str">
        <f t="shared" si="5"/>
        <v>Chandan Soni</v>
      </c>
      <c r="G19" s="49" t="str">
        <f t="shared" si="6"/>
        <v>SF0071512</v>
      </c>
      <c r="H19" s="49" t="str">
        <f t="shared" si="7"/>
        <v>Loan Officer</v>
      </c>
      <c r="I19" s="120" t="s">
        <v>258</v>
      </c>
      <c r="J19" s="120" t="s">
        <v>1427</v>
      </c>
      <c r="K19" s="120" t="s">
        <v>1428</v>
      </c>
      <c r="L19" s="11">
        <v>357799261</v>
      </c>
      <c r="M19" s="65" t="s">
        <v>1429</v>
      </c>
      <c r="N19" s="124">
        <v>65000</v>
      </c>
      <c r="O19" s="124">
        <v>3470</v>
      </c>
      <c r="P19" s="121" t="s">
        <v>140</v>
      </c>
      <c r="Q19" s="80">
        <v>45728</v>
      </c>
      <c r="R19" s="124">
        <v>52100</v>
      </c>
      <c r="S19" s="124">
        <v>10410</v>
      </c>
      <c r="T19" s="124">
        <v>0</v>
      </c>
      <c r="U19" s="125">
        <f t="shared" si="1"/>
        <v>41690</v>
      </c>
      <c r="V19" s="117" t="s">
        <v>204</v>
      </c>
      <c r="W19" s="122" t="s">
        <v>1432</v>
      </c>
    </row>
    <row r="20" spans="1:23" ht="25" customHeight="1" x14ac:dyDescent="0.3">
      <c r="A20" s="64">
        <v>16</v>
      </c>
      <c r="B20" s="60" t="str">
        <f t="shared" si="2"/>
        <v>JH2921</v>
      </c>
      <c r="C20" s="119" t="str">
        <f t="shared" si="3"/>
        <v>Tandwa</v>
      </c>
      <c r="D20" s="41" t="str">
        <f t="shared" si="4"/>
        <v>FN25-26-01478</v>
      </c>
      <c r="E20" s="65">
        <v>45869</v>
      </c>
      <c r="F20" s="38" t="str">
        <f t="shared" si="5"/>
        <v>Chandan Soni</v>
      </c>
      <c r="G20" s="49" t="str">
        <f t="shared" si="6"/>
        <v>SF0071512</v>
      </c>
      <c r="H20" s="49" t="str">
        <f t="shared" si="7"/>
        <v>Loan Officer</v>
      </c>
      <c r="I20" s="120" t="s">
        <v>279</v>
      </c>
      <c r="J20" s="120" t="s">
        <v>282</v>
      </c>
      <c r="K20" s="120" t="s">
        <v>284</v>
      </c>
      <c r="L20" s="11">
        <v>357816101</v>
      </c>
      <c r="M20" s="65" t="s">
        <v>1433</v>
      </c>
      <c r="N20" s="124">
        <v>40000</v>
      </c>
      <c r="O20" s="124">
        <v>2690</v>
      </c>
      <c r="P20" s="121" t="s">
        <v>140</v>
      </c>
      <c r="Q20" s="80">
        <v>45514</v>
      </c>
      <c r="R20" s="124">
        <v>38628</v>
      </c>
      <c r="S20" s="124">
        <v>24210</v>
      </c>
      <c r="T20" s="124">
        <v>0</v>
      </c>
      <c r="U20" s="125">
        <f t="shared" si="1"/>
        <v>14418</v>
      </c>
      <c r="V20" s="117" t="s">
        <v>204</v>
      </c>
      <c r="W20" s="122" t="s">
        <v>1435</v>
      </c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5" sqref="BP5:BP2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2786</v>
      </c>
      <c r="J5" s="38" t="s">
        <v>255</v>
      </c>
      <c r="K5" s="84">
        <v>2786</v>
      </c>
      <c r="L5" s="84" t="s">
        <v>256</v>
      </c>
      <c r="M5" s="38" t="s">
        <v>257</v>
      </c>
      <c r="N5" s="84">
        <v>7488</v>
      </c>
      <c r="O5" s="84" t="s">
        <v>258</v>
      </c>
      <c r="P5" s="84">
        <v>9082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356752868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2690</v>
      </c>
      <c r="AK5" s="84">
        <v>2690</v>
      </c>
      <c r="AL5" s="108" t="s">
        <v>273</v>
      </c>
      <c r="AM5" s="84">
        <v>27609.08</v>
      </c>
      <c r="AN5" s="112">
        <v>7360.92</v>
      </c>
      <c r="AO5" s="112">
        <v>34970</v>
      </c>
      <c r="AP5" s="112">
        <v>12390.92</v>
      </c>
      <c r="AQ5" s="112">
        <v>771.08</v>
      </c>
      <c r="AR5" s="112">
        <v>13162</v>
      </c>
      <c r="AS5" s="112">
        <v>2452.37</v>
      </c>
      <c r="AT5" s="112">
        <v>237.63</v>
      </c>
      <c r="AU5" s="112">
        <v>2690</v>
      </c>
      <c r="AV5" s="84">
        <v>14</v>
      </c>
      <c r="AW5" s="84">
        <v>25</v>
      </c>
      <c r="AX5" s="84" t="s">
        <v>274</v>
      </c>
      <c r="AY5" s="108">
        <v>45812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45866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38600</v>
      </c>
      <c r="BQ5" s="117" t="s">
        <v>209</v>
      </c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2786</v>
      </c>
      <c r="J6" s="38" t="s">
        <v>255</v>
      </c>
      <c r="K6" s="84">
        <v>2786</v>
      </c>
      <c r="L6" s="84" t="s">
        <v>256</v>
      </c>
      <c r="M6" s="38" t="s">
        <v>257</v>
      </c>
      <c r="N6" s="84">
        <v>349752</v>
      </c>
      <c r="O6" s="84" t="s">
        <v>279</v>
      </c>
      <c r="P6" s="84">
        <v>495135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262</v>
      </c>
      <c r="V6" s="84" t="s">
        <v>263</v>
      </c>
      <c r="W6" s="84">
        <v>0</v>
      </c>
      <c r="X6" s="38" t="s">
        <v>283</v>
      </c>
      <c r="Y6" s="84">
        <v>355046303</v>
      </c>
      <c r="Z6" s="38" t="s">
        <v>284</v>
      </c>
      <c r="AA6" s="108" t="s">
        <v>285</v>
      </c>
      <c r="AB6" s="84">
        <v>65000</v>
      </c>
      <c r="AC6" s="108" t="s">
        <v>267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3470</v>
      </c>
      <c r="AK6" s="84">
        <v>3470</v>
      </c>
      <c r="AL6" s="108" t="s">
        <v>291</v>
      </c>
      <c r="AM6" s="84">
        <v>39850.6</v>
      </c>
      <c r="AN6" s="112">
        <v>15669.4</v>
      </c>
      <c r="AO6" s="112">
        <v>55520</v>
      </c>
      <c r="AP6" s="112">
        <v>25149.4</v>
      </c>
      <c r="AQ6" s="112">
        <v>2408.6</v>
      </c>
      <c r="AR6" s="112">
        <v>27558</v>
      </c>
      <c r="AS6" s="112">
        <v>2987.68</v>
      </c>
      <c r="AT6" s="112">
        <v>482.32</v>
      </c>
      <c r="AU6" s="112">
        <v>3470</v>
      </c>
      <c r="AV6" s="84">
        <v>17</v>
      </c>
      <c r="AW6" s="84">
        <v>25</v>
      </c>
      <c r="AX6" s="84" t="s">
        <v>274</v>
      </c>
      <c r="AY6" s="108">
        <v>45828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282</v>
      </c>
      <c r="BG6" s="84" t="s">
        <v>292</v>
      </c>
      <c r="BH6" s="114" t="s">
        <v>277</v>
      </c>
      <c r="BI6" s="38" t="s">
        <v>110</v>
      </c>
      <c r="BJ6" s="85">
        <v>45869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293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180252</v>
      </c>
      <c r="J7" s="38" t="s">
        <v>254</v>
      </c>
      <c r="K7" s="84">
        <v>180252</v>
      </c>
      <c r="L7" s="84" t="s">
        <v>256</v>
      </c>
      <c r="M7" s="38" t="s">
        <v>257</v>
      </c>
      <c r="N7" s="84">
        <v>7858</v>
      </c>
      <c r="O7" s="84" t="s">
        <v>294</v>
      </c>
      <c r="P7" s="84">
        <v>532816</v>
      </c>
      <c r="Q7" s="38" t="s">
        <v>295</v>
      </c>
      <c r="R7" s="38" t="s">
        <v>281</v>
      </c>
      <c r="S7" s="84" t="s">
        <v>296</v>
      </c>
      <c r="T7" s="84" t="s">
        <v>296</v>
      </c>
      <c r="U7" s="84" t="s">
        <v>262</v>
      </c>
      <c r="V7" s="84" t="s">
        <v>263</v>
      </c>
      <c r="W7" s="84">
        <v>0</v>
      </c>
      <c r="X7" s="38" t="s">
        <v>297</v>
      </c>
      <c r="Y7" s="84">
        <v>354156803</v>
      </c>
      <c r="Z7" s="38" t="s">
        <v>298</v>
      </c>
      <c r="AA7" s="108" t="s">
        <v>299</v>
      </c>
      <c r="AB7" s="84">
        <v>42000</v>
      </c>
      <c r="AC7" s="108" t="s">
        <v>267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303</v>
      </c>
      <c r="AI7" s="108" t="s">
        <v>304</v>
      </c>
      <c r="AJ7" s="84">
        <v>2240</v>
      </c>
      <c r="AK7" s="84">
        <v>2240</v>
      </c>
      <c r="AL7" s="108" t="s">
        <v>305</v>
      </c>
      <c r="AM7" s="84">
        <v>29864.97</v>
      </c>
      <c r="AN7" s="112">
        <v>10455.030000000001</v>
      </c>
      <c r="AO7" s="112">
        <v>40320</v>
      </c>
      <c r="AP7" s="112">
        <v>12135.03</v>
      </c>
      <c r="AQ7" s="112">
        <v>875.97</v>
      </c>
      <c r="AR7" s="112">
        <v>13011</v>
      </c>
      <c r="AS7" s="112">
        <v>2007.27</v>
      </c>
      <c r="AT7" s="112">
        <v>232.73</v>
      </c>
      <c r="AU7" s="112">
        <v>2240</v>
      </c>
      <c r="AV7" s="84">
        <v>19</v>
      </c>
      <c r="AW7" s="84">
        <v>25</v>
      </c>
      <c r="AX7" s="84" t="s">
        <v>274</v>
      </c>
      <c r="AY7" s="108">
        <v>45815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296</v>
      </c>
      <c r="BG7" s="84" t="s">
        <v>306</v>
      </c>
      <c r="BH7" s="114" t="s">
        <v>277</v>
      </c>
      <c r="BI7" s="38" t="s">
        <v>110</v>
      </c>
      <c r="BJ7" s="85">
        <v>45866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>
        <v>14375</v>
      </c>
      <c r="BQ7" s="117" t="s">
        <v>209</v>
      </c>
      <c r="BR7" s="118" t="s">
        <v>307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2786</v>
      </c>
      <c r="J8" s="38" t="s">
        <v>255</v>
      </c>
      <c r="K8" s="84">
        <v>2786</v>
      </c>
      <c r="L8" s="84" t="s">
        <v>256</v>
      </c>
      <c r="M8" s="38" t="s">
        <v>257</v>
      </c>
      <c r="N8" s="84">
        <v>7488</v>
      </c>
      <c r="O8" s="84" t="s">
        <v>258</v>
      </c>
      <c r="P8" s="84">
        <v>787900</v>
      </c>
      <c r="Q8" s="38" t="s">
        <v>308</v>
      </c>
      <c r="R8" s="38" t="s">
        <v>281</v>
      </c>
      <c r="S8" s="84" t="s">
        <v>309</v>
      </c>
      <c r="T8" s="84" t="s">
        <v>309</v>
      </c>
      <c r="U8" s="84" t="s">
        <v>310</v>
      </c>
      <c r="V8" s="84" t="s">
        <v>263</v>
      </c>
      <c r="W8" s="84">
        <v>0</v>
      </c>
      <c r="X8" s="38" t="s">
        <v>264</v>
      </c>
      <c r="Y8" s="84">
        <v>356755749</v>
      </c>
      <c r="Z8" s="38" t="s">
        <v>311</v>
      </c>
      <c r="AA8" s="108" t="s">
        <v>266</v>
      </c>
      <c r="AB8" s="84">
        <v>42000</v>
      </c>
      <c r="AC8" s="108" t="s">
        <v>267</v>
      </c>
      <c r="AD8" s="84">
        <v>24</v>
      </c>
      <c r="AE8" s="84" t="s">
        <v>300</v>
      </c>
      <c r="AF8" s="84" t="s">
        <v>312</v>
      </c>
      <c r="AG8" s="108" t="s">
        <v>313</v>
      </c>
      <c r="AH8" s="84" t="s">
        <v>303</v>
      </c>
      <c r="AI8" s="108" t="s">
        <v>272</v>
      </c>
      <c r="AJ8" s="84">
        <v>2240</v>
      </c>
      <c r="AK8" s="84">
        <v>2240</v>
      </c>
      <c r="AL8" s="108" t="s">
        <v>273</v>
      </c>
      <c r="AM8" s="84">
        <v>20367.82</v>
      </c>
      <c r="AN8" s="112">
        <v>8752.18</v>
      </c>
      <c r="AO8" s="112">
        <v>29120</v>
      </c>
      <c r="AP8" s="112">
        <v>21632.18</v>
      </c>
      <c r="AQ8" s="112">
        <v>2775.82</v>
      </c>
      <c r="AR8" s="112">
        <v>24408</v>
      </c>
      <c r="AS8" s="112">
        <v>1825.14</v>
      </c>
      <c r="AT8" s="112">
        <v>414.86</v>
      </c>
      <c r="AU8" s="112">
        <v>2240</v>
      </c>
      <c r="AV8" s="84">
        <v>14</v>
      </c>
      <c r="AW8" s="84">
        <v>25</v>
      </c>
      <c r="AX8" s="84" t="s">
        <v>274</v>
      </c>
      <c r="AY8" s="108">
        <v>45812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309</v>
      </c>
      <c r="BG8" s="84" t="s">
        <v>314</v>
      </c>
      <c r="BH8" s="114" t="s">
        <v>277</v>
      </c>
      <c r="BI8" s="38" t="s">
        <v>110</v>
      </c>
      <c r="BJ8" s="85">
        <v>45866</v>
      </c>
      <c r="BK8" s="84"/>
      <c r="BL8" s="38" t="s">
        <v>114</v>
      </c>
      <c r="BM8" s="115" t="s">
        <v>119</v>
      </c>
      <c r="BN8" s="116" t="s">
        <v>201</v>
      </c>
      <c r="BO8" s="84" t="s">
        <v>243</v>
      </c>
      <c r="BP8" s="84">
        <v>26600</v>
      </c>
      <c r="BQ8" s="117" t="s">
        <v>204</v>
      </c>
      <c r="BR8" s="118" t="s">
        <v>315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180265</v>
      </c>
      <c r="J9" s="38" t="s">
        <v>316</v>
      </c>
      <c r="K9" s="84">
        <v>180265</v>
      </c>
      <c r="L9" s="84" t="s">
        <v>256</v>
      </c>
      <c r="M9" s="38" t="s">
        <v>257</v>
      </c>
      <c r="N9" s="84">
        <v>6945</v>
      </c>
      <c r="O9" s="84" t="s">
        <v>317</v>
      </c>
      <c r="P9" s="84">
        <v>8317</v>
      </c>
      <c r="Q9" s="38" t="s">
        <v>318</v>
      </c>
      <c r="R9" s="38" t="s">
        <v>319</v>
      </c>
      <c r="S9" s="84" t="s">
        <v>320</v>
      </c>
      <c r="T9" s="84" t="s">
        <v>320</v>
      </c>
      <c r="U9" s="84" t="s">
        <v>321</v>
      </c>
      <c r="V9" s="84" t="s">
        <v>263</v>
      </c>
      <c r="W9" s="84">
        <v>0</v>
      </c>
      <c r="X9" s="38" t="s">
        <v>264</v>
      </c>
      <c r="Y9" s="84">
        <v>348018186</v>
      </c>
      <c r="Z9" s="38" t="s">
        <v>322</v>
      </c>
      <c r="AA9" s="108" t="s">
        <v>323</v>
      </c>
      <c r="AB9" s="84">
        <v>9250</v>
      </c>
      <c r="AC9" s="108" t="s">
        <v>324</v>
      </c>
      <c r="AD9" s="84">
        <v>12</v>
      </c>
      <c r="AE9" s="84" t="s">
        <v>268</v>
      </c>
      <c r="AF9" s="84" t="s">
        <v>325</v>
      </c>
      <c r="AG9" s="108" t="s">
        <v>326</v>
      </c>
      <c r="AH9" s="84" t="s">
        <v>271</v>
      </c>
      <c r="AI9" s="108" t="s">
        <v>327</v>
      </c>
      <c r="AJ9" s="84">
        <v>836</v>
      </c>
      <c r="AK9" s="84">
        <v>870</v>
      </c>
      <c r="AL9" s="108" t="s">
        <v>328</v>
      </c>
      <c r="AM9" s="84">
        <v>2804.24</v>
      </c>
      <c r="AN9" s="112">
        <v>641.76</v>
      </c>
      <c r="AO9" s="112">
        <v>3446</v>
      </c>
      <c r="AP9" s="112">
        <v>6445.76</v>
      </c>
      <c r="AQ9" s="112">
        <v>514.24</v>
      </c>
      <c r="AR9" s="112">
        <v>6960</v>
      </c>
      <c r="AS9" s="112">
        <v>6445.76</v>
      </c>
      <c r="AT9" s="112">
        <v>514.24</v>
      </c>
      <c r="AU9" s="112">
        <v>6960</v>
      </c>
      <c r="AV9" s="84">
        <v>36</v>
      </c>
      <c r="AW9" s="84">
        <v>962</v>
      </c>
      <c r="AX9" s="84" t="s">
        <v>329</v>
      </c>
      <c r="AY9" s="108">
        <v>44963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320</v>
      </c>
      <c r="BG9" s="84" t="s">
        <v>330</v>
      </c>
      <c r="BH9" s="114" t="s">
        <v>277</v>
      </c>
      <c r="BI9" s="38" t="s">
        <v>110</v>
      </c>
      <c r="BJ9" s="85">
        <v>45867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331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1468</v>
      </c>
      <c r="J10" s="38" t="s">
        <v>332</v>
      </c>
      <c r="K10" s="84">
        <v>1468</v>
      </c>
      <c r="L10" s="84" t="s">
        <v>256</v>
      </c>
      <c r="M10" s="38" t="s">
        <v>257</v>
      </c>
      <c r="N10" s="84">
        <v>5025</v>
      </c>
      <c r="O10" s="84" t="s">
        <v>333</v>
      </c>
      <c r="P10" s="84">
        <v>5950</v>
      </c>
      <c r="Q10" s="38" t="s">
        <v>334</v>
      </c>
      <c r="R10" s="38" t="s">
        <v>281</v>
      </c>
      <c r="S10" s="84" t="s">
        <v>335</v>
      </c>
      <c r="T10" s="84" t="s">
        <v>335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348549595</v>
      </c>
      <c r="Z10" s="38" t="s">
        <v>336</v>
      </c>
      <c r="AA10" s="108" t="s">
        <v>337</v>
      </c>
      <c r="AB10" s="84">
        <v>76397</v>
      </c>
      <c r="AC10" s="108" t="s">
        <v>338</v>
      </c>
      <c r="AD10" s="84">
        <v>24</v>
      </c>
      <c r="AE10" s="84" t="s">
        <v>339</v>
      </c>
      <c r="AF10" s="84" t="s">
        <v>340</v>
      </c>
      <c r="AG10" s="108" t="s">
        <v>341</v>
      </c>
      <c r="AH10" s="84" t="s">
        <v>271</v>
      </c>
      <c r="AI10" s="108" t="s">
        <v>342</v>
      </c>
      <c r="AJ10" s="84">
        <v>4145</v>
      </c>
      <c r="AK10" s="84">
        <v>3950</v>
      </c>
      <c r="AL10" s="108" t="s">
        <v>343</v>
      </c>
      <c r="AM10" s="84">
        <v>68701</v>
      </c>
      <c r="AN10" s="112">
        <v>18394</v>
      </c>
      <c r="AO10" s="112">
        <v>87095</v>
      </c>
      <c r="AP10" s="112">
        <v>7696</v>
      </c>
      <c r="AQ10" s="112">
        <v>204</v>
      </c>
      <c r="AR10" s="112">
        <v>7900</v>
      </c>
      <c r="AS10" s="112">
        <v>7696</v>
      </c>
      <c r="AT10" s="112">
        <v>204</v>
      </c>
      <c r="AU10" s="112">
        <v>7900</v>
      </c>
      <c r="AV10" s="84">
        <v>37</v>
      </c>
      <c r="AW10" s="84">
        <v>411</v>
      </c>
      <c r="AX10" s="84" t="s">
        <v>329</v>
      </c>
      <c r="AY10" s="108">
        <v>45443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335</v>
      </c>
      <c r="BG10" s="84" t="s">
        <v>344</v>
      </c>
      <c r="BH10" s="114" t="s">
        <v>277</v>
      </c>
      <c r="BI10" s="38" t="s">
        <v>110</v>
      </c>
      <c r="BJ10" s="85">
        <v>45867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331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1468</v>
      </c>
      <c r="J11" s="38" t="s">
        <v>332</v>
      </c>
      <c r="K11" s="84">
        <v>1468</v>
      </c>
      <c r="L11" s="84" t="s">
        <v>256</v>
      </c>
      <c r="M11" s="38" t="s">
        <v>257</v>
      </c>
      <c r="N11" s="84">
        <v>5025</v>
      </c>
      <c r="O11" s="84" t="s">
        <v>333</v>
      </c>
      <c r="P11" s="84">
        <v>578301</v>
      </c>
      <c r="Q11" s="38" t="s">
        <v>345</v>
      </c>
      <c r="R11" s="38" t="s">
        <v>281</v>
      </c>
      <c r="S11" s="84" t="s">
        <v>346</v>
      </c>
      <c r="T11" s="84" t="s">
        <v>346</v>
      </c>
      <c r="U11" s="84" t="s">
        <v>262</v>
      </c>
      <c r="V11" s="84" t="s">
        <v>263</v>
      </c>
      <c r="W11" s="84">
        <v>541</v>
      </c>
      <c r="X11" s="38" t="s">
        <v>347</v>
      </c>
      <c r="Y11" s="84">
        <v>348778063</v>
      </c>
      <c r="Z11" s="38" t="s">
        <v>348</v>
      </c>
      <c r="AA11" s="108" t="s">
        <v>349</v>
      </c>
      <c r="AB11" s="84">
        <v>31514</v>
      </c>
      <c r="AC11" s="108" t="s">
        <v>338</v>
      </c>
      <c r="AD11" s="84">
        <v>24</v>
      </c>
      <c r="AE11" s="84" t="s">
        <v>350</v>
      </c>
      <c r="AF11" s="84" t="s">
        <v>340</v>
      </c>
      <c r="AG11" s="108" t="s">
        <v>351</v>
      </c>
      <c r="AH11" s="84" t="s">
        <v>271</v>
      </c>
      <c r="AI11" s="108" t="s">
        <v>352</v>
      </c>
      <c r="AJ11" s="84">
        <v>1550</v>
      </c>
      <c r="AK11" s="84">
        <v>1700</v>
      </c>
      <c r="AL11" s="108" t="s">
        <v>353</v>
      </c>
      <c r="AM11" s="84">
        <v>28214.15</v>
      </c>
      <c r="AN11" s="112">
        <v>9035.85</v>
      </c>
      <c r="AO11" s="112">
        <v>37250</v>
      </c>
      <c r="AP11" s="112">
        <v>3299.85</v>
      </c>
      <c r="AQ11" s="112">
        <v>100.15</v>
      </c>
      <c r="AR11" s="112">
        <v>3400</v>
      </c>
      <c r="AS11" s="112">
        <v>3299.85</v>
      </c>
      <c r="AT11" s="112">
        <v>100.15</v>
      </c>
      <c r="AU11" s="112">
        <v>3400</v>
      </c>
      <c r="AV11" s="84">
        <v>34</v>
      </c>
      <c r="AW11" s="84">
        <v>320</v>
      </c>
      <c r="AX11" s="84" t="s">
        <v>329</v>
      </c>
      <c r="AY11" s="108">
        <v>45510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346</v>
      </c>
      <c r="BG11" s="84" t="s">
        <v>354</v>
      </c>
      <c r="BH11" s="114" t="s">
        <v>277</v>
      </c>
      <c r="BI11" s="38" t="s">
        <v>110</v>
      </c>
      <c r="BJ11" s="85">
        <v>45867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331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3689</v>
      </c>
      <c r="J12" s="38" t="s">
        <v>355</v>
      </c>
      <c r="K12" s="84">
        <v>3689</v>
      </c>
      <c r="L12" s="84" t="s">
        <v>256</v>
      </c>
      <c r="M12" s="38" t="s">
        <v>257</v>
      </c>
      <c r="N12" s="84">
        <v>5511</v>
      </c>
      <c r="O12" s="84" t="s">
        <v>356</v>
      </c>
      <c r="P12" s="84">
        <v>6521</v>
      </c>
      <c r="Q12" s="38" t="s">
        <v>357</v>
      </c>
      <c r="R12" s="38" t="s">
        <v>281</v>
      </c>
      <c r="S12" s="84" t="s">
        <v>358</v>
      </c>
      <c r="T12" s="84" t="s">
        <v>358</v>
      </c>
      <c r="U12" s="84" t="s">
        <v>262</v>
      </c>
      <c r="V12" s="84" t="s">
        <v>263</v>
      </c>
      <c r="W12" s="84">
        <v>541</v>
      </c>
      <c r="X12" s="38" t="s">
        <v>359</v>
      </c>
      <c r="Y12" s="84">
        <v>349371313</v>
      </c>
      <c r="Z12" s="38" t="s">
        <v>360</v>
      </c>
      <c r="AA12" s="108" t="s">
        <v>361</v>
      </c>
      <c r="AB12" s="84">
        <v>54478</v>
      </c>
      <c r="AC12" s="108" t="s">
        <v>362</v>
      </c>
      <c r="AD12" s="84">
        <v>24</v>
      </c>
      <c r="AE12" s="84" t="s">
        <v>286</v>
      </c>
      <c r="AF12" s="84" t="s">
        <v>363</v>
      </c>
      <c r="AG12" s="108" t="s">
        <v>364</v>
      </c>
      <c r="AH12" s="84" t="s">
        <v>289</v>
      </c>
      <c r="AI12" s="108" t="s">
        <v>365</v>
      </c>
      <c r="AJ12" s="84">
        <v>2650</v>
      </c>
      <c r="AK12" s="84">
        <v>2950</v>
      </c>
      <c r="AL12" s="108" t="s">
        <v>366</v>
      </c>
      <c r="AM12" s="84">
        <v>51589.33</v>
      </c>
      <c r="AN12" s="112">
        <v>15960.67</v>
      </c>
      <c r="AO12" s="112">
        <v>67550</v>
      </c>
      <c r="AP12" s="112">
        <v>2888.67</v>
      </c>
      <c r="AQ12" s="112">
        <v>61.33</v>
      </c>
      <c r="AR12" s="112">
        <v>2950</v>
      </c>
      <c r="AS12" s="112">
        <v>2888.67</v>
      </c>
      <c r="AT12" s="112">
        <v>61.33</v>
      </c>
      <c r="AU12" s="112">
        <v>2950</v>
      </c>
      <c r="AV12" s="84">
        <v>32</v>
      </c>
      <c r="AW12" s="84">
        <v>265</v>
      </c>
      <c r="AX12" s="84" t="s">
        <v>329</v>
      </c>
      <c r="AY12" s="108">
        <v>45567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358</v>
      </c>
      <c r="BG12" s="84" t="s">
        <v>367</v>
      </c>
      <c r="BH12" s="114" t="s">
        <v>277</v>
      </c>
      <c r="BI12" s="38" t="s">
        <v>110</v>
      </c>
      <c r="BJ12" s="85">
        <v>45867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331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3689</v>
      </c>
      <c r="J13" s="38" t="s">
        <v>355</v>
      </c>
      <c r="K13" s="84">
        <v>3689</v>
      </c>
      <c r="L13" s="84" t="s">
        <v>256</v>
      </c>
      <c r="M13" s="38" t="s">
        <v>257</v>
      </c>
      <c r="N13" s="84">
        <v>5511</v>
      </c>
      <c r="O13" s="84" t="s">
        <v>356</v>
      </c>
      <c r="P13" s="84">
        <v>6521</v>
      </c>
      <c r="Q13" s="38" t="s">
        <v>357</v>
      </c>
      <c r="R13" s="38" t="s">
        <v>281</v>
      </c>
      <c r="S13" s="84" t="s">
        <v>368</v>
      </c>
      <c r="T13" s="84" t="s">
        <v>368</v>
      </c>
      <c r="U13" s="84" t="s">
        <v>262</v>
      </c>
      <c r="V13" s="84" t="s">
        <v>263</v>
      </c>
      <c r="W13" s="84">
        <v>541</v>
      </c>
      <c r="X13" s="38" t="s">
        <v>369</v>
      </c>
      <c r="Y13" s="84">
        <v>349371314</v>
      </c>
      <c r="Z13" s="38" t="s">
        <v>370</v>
      </c>
      <c r="AA13" s="108" t="s">
        <v>361</v>
      </c>
      <c r="AB13" s="84">
        <v>54478</v>
      </c>
      <c r="AC13" s="108" t="s">
        <v>362</v>
      </c>
      <c r="AD13" s="84">
        <v>24</v>
      </c>
      <c r="AE13" s="84" t="s">
        <v>286</v>
      </c>
      <c r="AF13" s="84" t="s">
        <v>363</v>
      </c>
      <c r="AG13" s="108" t="s">
        <v>371</v>
      </c>
      <c r="AH13" s="84" t="s">
        <v>289</v>
      </c>
      <c r="AI13" s="108" t="s">
        <v>365</v>
      </c>
      <c r="AJ13" s="84">
        <v>2650</v>
      </c>
      <c r="AK13" s="84">
        <v>2950</v>
      </c>
      <c r="AL13" s="108" t="s">
        <v>372</v>
      </c>
      <c r="AM13" s="84">
        <v>48756.89</v>
      </c>
      <c r="AN13" s="112">
        <v>15843.11</v>
      </c>
      <c r="AO13" s="112">
        <v>64600</v>
      </c>
      <c r="AP13" s="112">
        <v>5721.11</v>
      </c>
      <c r="AQ13" s="112">
        <v>178.89</v>
      </c>
      <c r="AR13" s="112">
        <v>5900</v>
      </c>
      <c r="AS13" s="112">
        <v>5721.11</v>
      </c>
      <c r="AT13" s="112">
        <v>178.89</v>
      </c>
      <c r="AU13" s="112">
        <v>5900</v>
      </c>
      <c r="AV13" s="84">
        <v>32</v>
      </c>
      <c r="AW13" s="84">
        <v>296</v>
      </c>
      <c r="AX13" s="84" t="s">
        <v>329</v>
      </c>
      <c r="AY13" s="108">
        <v>45537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368</v>
      </c>
      <c r="BG13" s="84" t="s">
        <v>373</v>
      </c>
      <c r="BH13" s="114" t="s">
        <v>277</v>
      </c>
      <c r="BI13" s="38" t="s">
        <v>110</v>
      </c>
      <c r="BJ13" s="85">
        <v>45867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331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3689</v>
      </c>
      <c r="J14" s="38" t="s">
        <v>355</v>
      </c>
      <c r="K14" s="84">
        <v>3689</v>
      </c>
      <c r="L14" s="84" t="s">
        <v>256</v>
      </c>
      <c r="M14" s="38" t="s">
        <v>257</v>
      </c>
      <c r="N14" s="84">
        <v>5511</v>
      </c>
      <c r="O14" s="84" t="s">
        <v>356</v>
      </c>
      <c r="P14" s="84">
        <v>6521</v>
      </c>
      <c r="Q14" s="38" t="s">
        <v>357</v>
      </c>
      <c r="R14" s="38" t="s">
        <v>281</v>
      </c>
      <c r="S14" s="84" t="s">
        <v>374</v>
      </c>
      <c r="T14" s="84" t="s">
        <v>374</v>
      </c>
      <c r="U14" s="84" t="s">
        <v>262</v>
      </c>
      <c r="V14" s="84" t="s">
        <v>263</v>
      </c>
      <c r="W14" s="84">
        <v>541</v>
      </c>
      <c r="X14" s="38" t="s">
        <v>375</v>
      </c>
      <c r="Y14" s="84">
        <v>349371459</v>
      </c>
      <c r="Z14" s="38" t="s">
        <v>376</v>
      </c>
      <c r="AA14" s="108" t="s">
        <v>361</v>
      </c>
      <c r="AB14" s="84">
        <v>54478</v>
      </c>
      <c r="AC14" s="108" t="s">
        <v>362</v>
      </c>
      <c r="AD14" s="84">
        <v>24</v>
      </c>
      <c r="AE14" s="84" t="s">
        <v>286</v>
      </c>
      <c r="AF14" s="84" t="s">
        <v>363</v>
      </c>
      <c r="AG14" s="108" t="s">
        <v>364</v>
      </c>
      <c r="AH14" s="84" t="s">
        <v>289</v>
      </c>
      <c r="AI14" s="108" t="s">
        <v>365</v>
      </c>
      <c r="AJ14" s="84">
        <v>2650</v>
      </c>
      <c r="AK14" s="84">
        <v>2950</v>
      </c>
      <c r="AL14" s="108" t="s">
        <v>377</v>
      </c>
      <c r="AM14" s="84">
        <v>51589.33</v>
      </c>
      <c r="AN14" s="112">
        <v>15960.67</v>
      </c>
      <c r="AO14" s="112">
        <v>67550</v>
      </c>
      <c r="AP14" s="112">
        <v>2888.67</v>
      </c>
      <c r="AQ14" s="112">
        <v>61.33</v>
      </c>
      <c r="AR14" s="112">
        <v>2950</v>
      </c>
      <c r="AS14" s="112">
        <v>2888.67</v>
      </c>
      <c r="AT14" s="112">
        <v>61.33</v>
      </c>
      <c r="AU14" s="112">
        <v>2950</v>
      </c>
      <c r="AV14" s="84">
        <v>32</v>
      </c>
      <c r="AW14" s="84">
        <v>265</v>
      </c>
      <c r="AX14" s="84" t="s">
        <v>329</v>
      </c>
      <c r="AY14" s="108">
        <v>45569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374</v>
      </c>
      <c r="BG14" s="84" t="s">
        <v>378</v>
      </c>
      <c r="BH14" s="114" t="s">
        <v>277</v>
      </c>
      <c r="BI14" s="38" t="s">
        <v>110</v>
      </c>
      <c r="BJ14" s="85">
        <v>45867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331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2014</v>
      </c>
      <c r="J15" s="38" t="s">
        <v>379</v>
      </c>
      <c r="K15" s="84">
        <v>2014</v>
      </c>
      <c r="L15" s="84" t="s">
        <v>256</v>
      </c>
      <c r="M15" s="38" t="s">
        <v>257</v>
      </c>
      <c r="N15" s="84">
        <v>8033</v>
      </c>
      <c r="O15" s="84" t="s">
        <v>380</v>
      </c>
      <c r="P15" s="84">
        <v>608370</v>
      </c>
      <c r="Q15" s="38" t="s">
        <v>381</v>
      </c>
      <c r="R15" s="38" t="s">
        <v>281</v>
      </c>
      <c r="S15" s="84" t="s">
        <v>382</v>
      </c>
      <c r="T15" s="84" t="s">
        <v>382</v>
      </c>
      <c r="U15" s="84" t="s">
        <v>383</v>
      </c>
      <c r="V15" s="84" t="s">
        <v>263</v>
      </c>
      <c r="W15" s="84">
        <v>541</v>
      </c>
      <c r="X15" s="38" t="s">
        <v>375</v>
      </c>
      <c r="Y15" s="84">
        <v>349387210</v>
      </c>
      <c r="Z15" s="38" t="s">
        <v>384</v>
      </c>
      <c r="AA15" s="108" t="s">
        <v>385</v>
      </c>
      <c r="AB15" s="84">
        <v>65959</v>
      </c>
      <c r="AC15" s="108" t="s">
        <v>324</v>
      </c>
      <c r="AD15" s="84">
        <v>24</v>
      </c>
      <c r="AE15" s="84" t="s">
        <v>350</v>
      </c>
      <c r="AF15" s="84" t="s">
        <v>325</v>
      </c>
      <c r="AG15" s="108" t="s">
        <v>386</v>
      </c>
      <c r="AH15" s="84" t="s">
        <v>271</v>
      </c>
      <c r="AI15" s="108" t="s">
        <v>387</v>
      </c>
      <c r="AJ15" s="84">
        <v>3737</v>
      </c>
      <c r="AK15" s="84">
        <v>3550</v>
      </c>
      <c r="AL15" s="108" t="s">
        <v>388</v>
      </c>
      <c r="AM15" s="84">
        <v>55741.23</v>
      </c>
      <c r="AN15" s="112">
        <v>18995.77</v>
      </c>
      <c r="AO15" s="112">
        <v>74737</v>
      </c>
      <c r="AP15" s="112">
        <v>10217.77</v>
      </c>
      <c r="AQ15" s="112">
        <v>432.23</v>
      </c>
      <c r="AR15" s="112">
        <v>10650</v>
      </c>
      <c r="AS15" s="112">
        <v>10217.77</v>
      </c>
      <c r="AT15" s="112">
        <v>432.23</v>
      </c>
      <c r="AU15" s="112">
        <v>10650</v>
      </c>
      <c r="AV15" s="84">
        <v>32</v>
      </c>
      <c r="AW15" s="84">
        <v>325</v>
      </c>
      <c r="AX15" s="84" t="s">
        <v>329</v>
      </c>
      <c r="AY15" s="108">
        <v>45687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382</v>
      </c>
      <c r="BG15" s="84" t="s">
        <v>389</v>
      </c>
      <c r="BH15" s="114" t="s">
        <v>277</v>
      </c>
      <c r="BI15" s="38" t="s">
        <v>110</v>
      </c>
      <c r="BJ15" s="85">
        <v>45867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331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3689</v>
      </c>
      <c r="J16" s="38" t="s">
        <v>355</v>
      </c>
      <c r="K16" s="84">
        <v>3689</v>
      </c>
      <c r="L16" s="84" t="s">
        <v>256</v>
      </c>
      <c r="M16" s="38" t="s">
        <v>257</v>
      </c>
      <c r="N16" s="84">
        <v>5511</v>
      </c>
      <c r="O16" s="84" t="s">
        <v>356</v>
      </c>
      <c r="P16" s="84">
        <v>6521</v>
      </c>
      <c r="Q16" s="38" t="s">
        <v>357</v>
      </c>
      <c r="R16" s="38" t="s">
        <v>281</v>
      </c>
      <c r="S16" s="84" t="s">
        <v>390</v>
      </c>
      <c r="T16" s="84" t="s">
        <v>390</v>
      </c>
      <c r="U16" s="84" t="s">
        <v>262</v>
      </c>
      <c r="V16" s="84" t="s">
        <v>263</v>
      </c>
      <c r="W16" s="84">
        <v>541</v>
      </c>
      <c r="X16" s="38" t="s">
        <v>391</v>
      </c>
      <c r="Y16" s="84">
        <v>349519815</v>
      </c>
      <c r="Z16" s="38" t="s">
        <v>392</v>
      </c>
      <c r="AA16" s="108" t="s">
        <v>393</v>
      </c>
      <c r="AB16" s="84">
        <v>54478</v>
      </c>
      <c r="AC16" s="108" t="s">
        <v>362</v>
      </c>
      <c r="AD16" s="84">
        <v>24</v>
      </c>
      <c r="AE16" s="84" t="s">
        <v>286</v>
      </c>
      <c r="AF16" s="84" t="s">
        <v>363</v>
      </c>
      <c r="AG16" s="108" t="s">
        <v>364</v>
      </c>
      <c r="AH16" s="84" t="s">
        <v>289</v>
      </c>
      <c r="AI16" s="108" t="s">
        <v>394</v>
      </c>
      <c r="AJ16" s="84">
        <v>2480</v>
      </c>
      <c r="AK16" s="84">
        <v>2950</v>
      </c>
      <c r="AL16" s="108" t="s">
        <v>395</v>
      </c>
      <c r="AM16" s="84">
        <v>51587.4</v>
      </c>
      <c r="AN16" s="112">
        <v>15792.6</v>
      </c>
      <c r="AO16" s="112">
        <v>67380</v>
      </c>
      <c r="AP16" s="112">
        <v>2890.6</v>
      </c>
      <c r="AQ16" s="112">
        <v>59.4</v>
      </c>
      <c r="AR16" s="112">
        <v>2950</v>
      </c>
      <c r="AS16" s="112">
        <v>2890.6</v>
      </c>
      <c r="AT16" s="112">
        <v>59.4</v>
      </c>
      <c r="AU16" s="112">
        <v>2950</v>
      </c>
      <c r="AV16" s="84">
        <v>32</v>
      </c>
      <c r="AW16" s="84">
        <v>235</v>
      </c>
      <c r="AX16" s="84" t="s">
        <v>329</v>
      </c>
      <c r="AY16" s="108">
        <v>45597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390</v>
      </c>
      <c r="BG16" s="84" t="s">
        <v>396</v>
      </c>
      <c r="BH16" s="114" t="s">
        <v>277</v>
      </c>
      <c r="BI16" s="38" t="s">
        <v>110</v>
      </c>
      <c r="BJ16" s="85">
        <v>45867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331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180252</v>
      </c>
      <c r="J17" s="38" t="s">
        <v>254</v>
      </c>
      <c r="K17" s="84">
        <v>180252</v>
      </c>
      <c r="L17" s="84" t="s">
        <v>256</v>
      </c>
      <c r="M17" s="38" t="s">
        <v>257</v>
      </c>
      <c r="N17" s="84">
        <v>7858</v>
      </c>
      <c r="O17" s="84" t="s">
        <v>294</v>
      </c>
      <c r="P17" s="84">
        <v>9572</v>
      </c>
      <c r="Q17" s="38" t="s">
        <v>397</v>
      </c>
      <c r="R17" s="38" t="s">
        <v>281</v>
      </c>
      <c r="S17" s="84" t="s">
        <v>398</v>
      </c>
      <c r="T17" s="84" t="s">
        <v>398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349578624</v>
      </c>
      <c r="Z17" s="38" t="s">
        <v>399</v>
      </c>
      <c r="AA17" s="108" t="s">
        <v>400</v>
      </c>
      <c r="AB17" s="84">
        <v>65959</v>
      </c>
      <c r="AC17" s="108" t="s">
        <v>267</v>
      </c>
      <c r="AD17" s="84">
        <v>24</v>
      </c>
      <c r="AE17" s="84" t="s">
        <v>350</v>
      </c>
      <c r="AF17" s="84" t="s">
        <v>325</v>
      </c>
      <c r="AG17" s="108" t="s">
        <v>401</v>
      </c>
      <c r="AH17" s="84" t="s">
        <v>271</v>
      </c>
      <c r="AI17" s="108" t="s">
        <v>402</v>
      </c>
      <c r="AJ17" s="84">
        <v>3802</v>
      </c>
      <c r="AK17" s="84">
        <v>3550</v>
      </c>
      <c r="AL17" s="108" t="s">
        <v>403</v>
      </c>
      <c r="AM17" s="84">
        <v>55736.66</v>
      </c>
      <c r="AN17" s="112">
        <v>19065.34</v>
      </c>
      <c r="AO17" s="112">
        <v>74802</v>
      </c>
      <c r="AP17" s="112">
        <v>10222.34</v>
      </c>
      <c r="AQ17" s="112">
        <v>427.66</v>
      </c>
      <c r="AR17" s="112">
        <v>10650</v>
      </c>
      <c r="AS17" s="112">
        <v>10222.34</v>
      </c>
      <c r="AT17" s="112">
        <v>427.66</v>
      </c>
      <c r="AU17" s="112">
        <v>10650</v>
      </c>
      <c r="AV17" s="84">
        <v>31</v>
      </c>
      <c r="AW17" s="84">
        <v>298</v>
      </c>
      <c r="AX17" s="84" t="s">
        <v>329</v>
      </c>
      <c r="AY17" s="108">
        <v>45536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398</v>
      </c>
      <c r="BG17" s="84" t="s">
        <v>404</v>
      </c>
      <c r="BH17" s="114" t="s">
        <v>277</v>
      </c>
      <c r="BI17" s="38" t="s">
        <v>110</v>
      </c>
      <c r="BJ17" s="85">
        <v>45867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331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180265</v>
      </c>
      <c r="J18" s="38" t="s">
        <v>316</v>
      </c>
      <c r="K18" s="84">
        <v>180265</v>
      </c>
      <c r="L18" s="84" t="s">
        <v>256</v>
      </c>
      <c r="M18" s="38" t="s">
        <v>257</v>
      </c>
      <c r="N18" s="84">
        <v>9184</v>
      </c>
      <c r="O18" s="84" t="s">
        <v>405</v>
      </c>
      <c r="P18" s="84">
        <v>11409</v>
      </c>
      <c r="Q18" s="38" t="s">
        <v>406</v>
      </c>
      <c r="R18" s="38" t="s">
        <v>281</v>
      </c>
      <c r="S18" s="84" t="s">
        <v>407</v>
      </c>
      <c r="T18" s="84" t="s">
        <v>407</v>
      </c>
      <c r="U18" s="84" t="s">
        <v>383</v>
      </c>
      <c r="V18" s="84" t="s">
        <v>263</v>
      </c>
      <c r="W18" s="84">
        <v>541</v>
      </c>
      <c r="X18" s="38" t="s">
        <v>264</v>
      </c>
      <c r="Y18" s="84">
        <v>349580119</v>
      </c>
      <c r="Z18" s="38" t="s">
        <v>408</v>
      </c>
      <c r="AA18" s="108" t="s">
        <v>409</v>
      </c>
      <c r="AB18" s="84">
        <v>54278</v>
      </c>
      <c r="AC18" s="108" t="s">
        <v>324</v>
      </c>
      <c r="AD18" s="84">
        <v>24</v>
      </c>
      <c r="AE18" s="84" t="s">
        <v>286</v>
      </c>
      <c r="AF18" s="84" t="s">
        <v>363</v>
      </c>
      <c r="AG18" s="108" t="s">
        <v>410</v>
      </c>
      <c r="AH18" s="84" t="s">
        <v>289</v>
      </c>
      <c r="AI18" s="108" t="s">
        <v>411</v>
      </c>
      <c r="AJ18" s="84">
        <v>3478</v>
      </c>
      <c r="AK18" s="84">
        <v>2900</v>
      </c>
      <c r="AL18" s="108" t="s">
        <v>412</v>
      </c>
      <c r="AM18" s="84">
        <v>44590.36</v>
      </c>
      <c r="AN18" s="112">
        <v>15550.64</v>
      </c>
      <c r="AO18" s="112">
        <v>60141</v>
      </c>
      <c r="AP18" s="112">
        <v>9687.64</v>
      </c>
      <c r="AQ18" s="112">
        <v>349.36</v>
      </c>
      <c r="AR18" s="112">
        <v>10037</v>
      </c>
      <c r="AS18" s="112">
        <v>9687.64</v>
      </c>
      <c r="AT18" s="112">
        <v>349.36</v>
      </c>
      <c r="AU18" s="112">
        <v>10037</v>
      </c>
      <c r="AV18" s="84">
        <v>31</v>
      </c>
      <c r="AW18" s="84">
        <v>325</v>
      </c>
      <c r="AX18" s="84" t="s">
        <v>329</v>
      </c>
      <c r="AY18" s="108">
        <v>45630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407</v>
      </c>
      <c r="BG18" s="84" t="s">
        <v>413</v>
      </c>
      <c r="BH18" s="114" t="s">
        <v>277</v>
      </c>
      <c r="BI18" s="38" t="s">
        <v>110</v>
      </c>
      <c r="BJ18" s="85">
        <v>45867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331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180265</v>
      </c>
      <c r="J19" s="38" t="s">
        <v>316</v>
      </c>
      <c r="K19" s="84">
        <v>180265</v>
      </c>
      <c r="L19" s="84" t="s">
        <v>256</v>
      </c>
      <c r="M19" s="38" t="s">
        <v>257</v>
      </c>
      <c r="N19" s="84">
        <v>7113</v>
      </c>
      <c r="O19" s="84" t="s">
        <v>414</v>
      </c>
      <c r="P19" s="84">
        <v>8557</v>
      </c>
      <c r="Q19" s="38" t="s">
        <v>415</v>
      </c>
      <c r="R19" s="38" t="s">
        <v>281</v>
      </c>
      <c r="S19" s="84" t="s">
        <v>416</v>
      </c>
      <c r="T19" s="84" t="s">
        <v>416</v>
      </c>
      <c r="U19" s="84" t="s">
        <v>262</v>
      </c>
      <c r="V19" s="84" t="s">
        <v>263</v>
      </c>
      <c r="W19" s="84">
        <v>541</v>
      </c>
      <c r="X19" s="38" t="s">
        <v>417</v>
      </c>
      <c r="Y19" s="84">
        <v>349821559</v>
      </c>
      <c r="Z19" s="38" t="s">
        <v>418</v>
      </c>
      <c r="AA19" s="108" t="s">
        <v>419</v>
      </c>
      <c r="AB19" s="84">
        <v>65959</v>
      </c>
      <c r="AC19" s="108" t="s">
        <v>324</v>
      </c>
      <c r="AD19" s="84">
        <v>24</v>
      </c>
      <c r="AE19" s="84" t="s">
        <v>350</v>
      </c>
      <c r="AF19" s="84" t="s">
        <v>325</v>
      </c>
      <c r="AG19" s="108" t="s">
        <v>420</v>
      </c>
      <c r="AH19" s="84" t="s">
        <v>271</v>
      </c>
      <c r="AI19" s="108" t="s">
        <v>421</v>
      </c>
      <c r="AJ19" s="84">
        <v>4093</v>
      </c>
      <c r="AK19" s="84">
        <v>3550</v>
      </c>
      <c r="AL19" s="108" t="s">
        <v>422</v>
      </c>
      <c r="AM19" s="84">
        <v>46143.47</v>
      </c>
      <c r="AN19" s="112">
        <v>18299.53</v>
      </c>
      <c r="AO19" s="112">
        <v>64443</v>
      </c>
      <c r="AP19" s="112">
        <v>19815.53</v>
      </c>
      <c r="AQ19" s="112">
        <v>1484.47</v>
      </c>
      <c r="AR19" s="112">
        <v>21300</v>
      </c>
      <c r="AS19" s="112">
        <v>19815.53</v>
      </c>
      <c r="AT19" s="112">
        <v>1484.47</v>
      </c>
      <c r="AU19" s="112">
        <v>21300</v>
      </c>
      <c r="AV19" s="84">
        <v>30</v>
      </c>
      <c r="AW19" s="84">
        <v>360</v>
      </c>
      <c r="AX19" s="84" t="s">
        <v>329</v>
      </c>
      <c r="AY19" s="108">
        <v>45475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416</v>
      </c>
      <c r="BG19" s="84" t="s">
        <v>423</v>
      </c>
      <c r="BH19" s="114" t="s">
        <v>277</v>
      </c>
      <c r="BI19" s="38" t="s">
        <v>110</v>
      </c>
      <c r="BJ19" s="85">
        <v>45867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331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3689</v>
      </c>
      <c r="J20" s="38" t="s">
        <v>355</v>
      </c>
      <c r="K20" s="84">
        <v>3689</v>
      </c>
      <c r="L20" s="84" t="s">
        <v>256</v>
      </c>
      <c r="M20" s="38" t="s">
        <v>257</v>
      </c>
      <c r="N20" s="84">
        <v>5511</v>
      </c>
      <c r="O20" s="84" t="s">
        <v>356</v>
      </c>
      <c r="P20" s="84">
        <v>541901</v>
      </c>
      <c r="Q20" s="38" t="s">
        <v>424</v>
      </c>
      <c r="R20" s="38" t="s">
        <v>281</v>
      </c>
      <c r="S20" s="84" t="s">
        <v>425</v>
      </c>
      <c r="T20" s="84" t="s">
        <v>425</v>
      </c>
      <c r="U20" s="84" t="s">
        <v>262</v>
      </c>
      <c r="V20" s="84" t="s">
        <v>263</v>
      </c>
      <c r="W20" s="84">
        <v>541</v>
      </c>
      <c r="X20" s="38" t="s">
        <v>426</v>
      </c>
      <c r="Y20" s="84">
        <v>349904248</v>
      </c>
      <c r="Z20" s="38" t="s">
        <v>427</v>
      </c>
      <c r="AA20" s="108" t="s">
        <v>428</v>
      </c>
      <c r="AB20" s="84">
        <v>44040</v>
      </c>
      <c r="AC20" s="108" t="s">
        <v>362</v>
      </c>
      <c r="AD20" s="84">
        <v>24</v>
      </c>
      <c r="AE20" s="84" t="s">
        <v>300</v>
      </c>
      <c r="AF20" s="84" t="s">
        <v>287</v>
      </c>
      <c r="AG20" s="108" t="s">
        <v>429</v>
      </c>
      <c r="AH20" s="84" t="s">
        <v>303</v>
      </c>
      <c r="AI20" s="108" t="s">
        <v>430</v>
      </c>
      <c r="AJ20" s="84">
        <v>1832</v>
      </c>
      <c r="AK20" s="84">
        <v>2400</v>
      </c>
      <c r="AL20" s="108" t="s">
        <v>431</v>
      </c>
      <c r="AM20" s="84">
        <v>6721.33</v>
      </c>
      <c r="AN20" s="112">
        <v>4710.67</v>
      </c>
      <c r="AO20" s="112">
        <v>11432</v>
      </c>
      <c r="AP20" s="112">
        <v>37318.67</v>
      </c>
      <c r="AQ20" s="112">
        <v>8281.33</v>
      </c>
      <c r="AR20" s="112">
        <v>45600</v>
      </c>
      <c r="AS20" s="112">
        <v>37318.67</v>
      </c>
      <c r="AT20" s="112">
        <v>8281.33</v>
      </c>
      <c r="AU20" s="112">
        <v>45600</v>
      </c>
      <c r="AV20" s="84">
        <v>30</v>
      </c>
      <c r="AW20" s="84">
        <v>751</v>
      </c>
      <c r="AX20" s="84" t="s">
        <v>329</v>
      </c>
      <c r="AY20" s="108">
        <v>45081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425</v>
      </c>
      <c r="BG20" s="84" t="s">
        <v>432</v>
      </c>
      <c r="BH20" s="114" t="s">
        <v>277</v>
      </c>
      <c r="BI20" s="38" t="s">
        <v>110</v>
      </c>
      <c r="BJ20" s="85">
        <v>45867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331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180265</v>
      </c>
      <c r="J21" s="38" t="s">
        <v>316</v>
      </c>
      <c r="K21" s="84">
        <v>180265</v>
      </c>
      <c r="L21" s="84" t="s">
        <v>256</v>
      </c>
      <c r="M21" s="38" t="s">
        <v>257</v>
      </c>
      <c r="N21" s="84">
        <v>6945</v>
      </c>
      <c r="O21" s="84" t="s">
        <v>317</v>
      </c>
      <c r="P21" s="84">
        <v>8317</v>
      </c>
      <c r="Q21" s="38" t="s">
        <v>318</v>
      </c>
      <c r="R21" s="38" t="s">
        <v>281</v>
      </c>
      <c r="S21" s="84" t="s">
        <v>433</v>
      </c>
      <c r="T21" s="84" t="s">
        <v>433</v>
      </c>
      <c r="U21" s="84" t="s">
        <v>383</v>
      </c>
      <c r="V21" s="84" t="s">
        <v>263</v>
      </c>
      <c r="W21" s="84">
        <v>541</v>
      </c>
      <c r="X21" s="38" t="s">
        <v>264</v>
      </c>
      <c r="Y21" s="84">
        <v>349949275</v>
      </c>
      <c r="Z21" s="38" t="s">
        <v>434</v>
      </c>
      <c r="AA21" s="108" t="s">
        <v>435</v>
      </c>
      <c r="AB21" s="84">
        <v>65759</v>
      </c>
      <c r="AC21" s="108" t="s">
        <v>324</v>
      </c>
      <c r="AD21" s="84">
        <v>24</v>
      </c>
      <c r="AE21" s="84" t="s">
        <v>350</v>
      </c>
      <c r="AF21" s="84" t="s">
        <v>325</v>
      </c>
      <c r="AG21" s="108" t="s">
        <v>436</v>
      </c>
      <c r="AH21" s="84" t="s">
        <v>271</v>
      </c>
      <c r="AI21" s="108" t="s">
        <v>421</v>
      </c>
      <c r="AJ21" s="84">
        <v>3615</v>
      </c>
      <c r="AK21" s="84">
        <v>3550</v>
      </c>
      <c r="AL21" s="108" t="s">
        <v>437</v>
      </c>
      <c r="AM21" s="84">
        <v>45943.47</v>
      </c>
      <c r="AN21" s="112">
        <v>18021.53</v>
      </c>
      <c r="AO21" s="112">
        <v>63965</v>
      </c>
      <c r="AP21" s="112">
        <v>19815.53</v>
      </c>
      <c r="AQ21" s="112">
        <v>1484.47</v>
      </c>
      <c r="AR21" s="112">
        <v>21300</v>
      </c>
      <c r="AS21" s="112">
        <v>19815.53</v>
      </c>
      <c r="AT21" s="112">
        <v>1484.47</v>
      </c>
      <c r="AU21" s="112">
        <v>21300</v>
      </c>
      <c r="AV21" s="84">
        <v>30</v>
      </c>
      <c r="AW21" s="84">
        <v>360</v>
      </c>
      <c r="AX21" s="84" t="s">
        <v>329</v>
      </c>
      <c r="AY21" s="108">
        <v>45477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433</v>
      </c>
      <c r="BG21" s="84" t="s">
        <v>438</v>
      </c>
      <c r="BH21" s="114" t="s">
        <v>277</v>
      </c>
      <c r="BI21" s="38" t="s">
        <v>110</v>
      </c>
      <c r="BJ21" s="85">
        <v>45867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331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180265</v>
      </c>
      <c r="J22" s="38" t="s">
        <v>316</v>
      </c>
      <c r="K22" s="84">
        <v>180265</v>
      </c>
      <c r="L22" s="84" t="s">
        <v>256</v>
      </c>
      <c r="M22" s="38" t="s">
        <v>257</v>
      </c>
      <c r="N22" s="84">
        <v>7113</v>
      </c>
      <c r="O22" s="84" t="s">
        <v>414</v>
      </c>
      <c r="P22" s="84">
        <v>8557</v>
      </c>
      <c r="Q22" s="38" t="s">
        <v>415</v>
      </c>
      <c r="R22" s="38" t="s">
        <v>281</v>
      </c>
      <c r="S22" s="84" t="s">
        <v>439</v>
      </c>
      <c r="T22" s="84" t="s">
        <v>439</v>
      </c>
      <c r="U22" s="84" t="s">
        <v>262</v>
      </c>
      <c r="V22" s="84" t="s">
        <v>263</v>
      </c>
      <c r="W22" s="84">
        <v>541</v>
      </c>
      <c r="X22" s="38" t="s">
        <v>417</v>
      </c>
      <c r="Y22" s="84">
        <v>350293850</v>
      </c>
      <c r="Z22" s="38" t="s">
        <v>440</v>
      </c>
      <c r="AA22" s="108" t="s">
        <v>441</v>
      </c>
      <c r="AB22" s="84">
        <v>45083</v>
      </c>
      <c r="AC22" s="108" t="s">
        <v>324</v>
      </c>
      <c r="AD22" s="84">
        <v>24</v>
      </c>
      <c r="AE22" s="84" t="s">
        <v>350</v>
      </c>
      <c r="AF22" s="84" t="s">
        <v>325</v>
      </c>
      <c r="AG22" s="108" t="s">
        <v>420</v>
      </c>
      <c r="AH22" s="84" t="s">
        <v>271</v>
      </c>
      <c r="AI22" s="108" t="s">
        <v>442</v>
      </c>
      <c r="AJ22" s="84">
        <v>2168</v>
      </c>
      <c r="AK22" s="84">
        <v>2450</v>
      </c>
      <c r="AL22" s="108" t="s">
        <v>437</v>
      </c>
      <c r="AM22" s="84">
        <v>29289.75</v>
      </c>
      <c r="AN22" s="112">
        <v>12078.25</v>
      </c>
      <c r="AO22" s="112">
        <v>41368</v>
      </c>
      <c r="AP22" s="112">
        <v>15793.25</v>
      </c>
      <c r="AQ22" s="112">
        <v>1356.75</v>
      </c>
      <c r="AR22" s="112">
        <v>17150</v>
      </c>
      <c r="AS22" s="112">
        <v>15793.25</v>
      </c>
      <c r="AT22" s="112">
        <v>1356.75</v>
      </c>
      <c r="AU22" s="112">
        <v>17150</v>
      </c>
      <c r="AV22" s="84">
        <v>29</v>
      </c>
      <c r="AW22" s="84">
        <v>360</v>
      </c>
      <c r="AX22" s="84" t="s">
        <v>329</v>
      </c>
      <c r="AY22" s="108">
        <v>45477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439</v>
      </c>
      <c r="BG22" s="84" t="s">
        <v>443</v>
      </c>
      <c r="BH22" s="114" t="s">
        <v>277</v>
      </c>
      <c r="BI22" s="38" t="s">
        <v>110</v>
      </c>
      <c r="BJ22" s="85">
        <v>45867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331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2014</v>
      </c>
      <c r="J23" s="38" t="s">
        <v>379</v>
      </c>
      <c r="K23" s="84">
        <v>2014</v>
      </c>
      <c r="L23" s="84" t="s">
        <v>256</v>
      </c>
      <c r="M23" s="38" t="s">
        <v>257</v>
      </c>
      <c r="N23" s="84">
        <v>382663</v>
      </c>
      <c r="O23" s="84" t="s">
        <v>444</v>
      </c>
      <c r="P23" s="84">
        <v>763446</v>
      </c>
      <c r="Q23" s="38" t="s">
        <v>445</v>
      </c>
      <c r="R23" s="38" t="s">
        <v>281</v>
      </c>
      <c r="S23" s="84" t="s">
        <v>446</v>
      </c>
      <c r="T23" s="84" t="s">
        <v>446</v>
      </c>
      <c r="U23" s="84" t="s">
        <v>383</v>
      </c>
      <c r="V23" s="84" t="s">
        <v>263</v>
      </c>
      <c r="W23" s="84">
        <v>541</v>
      </c>
      <c r="X23" s="38" t="s">
        <v>264</v>
      </c>
      <c r="Y23" s="84">
        <v>350382115</v>
      </c>
      <c r="Z23" s="38" t="s">
        <v>418</v>
      </c>
      <c r="AA23" s="108" t="s">
        <v>447</v>
      </c>
      <c r="AB23" s="84">
        <v>44040</v>
      </c>
      <c r="AC23" s="108" t="s">
        <v>324</v>
      </c>
      <c r="AD23" s="84">
        <v>24</v>
      </c>
      <c r="AE23" s="84" t="s">
        <v>300</v>
      </c>
      <c r="AF23" s="84" t="s">
        <v>287</v>
      </c>
      <c r="AG23" s="108" t="s">
        <v>448</v>
      </c>
      <c r="AH23" s="84" t="s">
        <v>303</v>
      </c>
      <c r="AI23" s="108" t="s">
        <v>442</v>
      </c>
      <c r="AJ23" s="84">
        <v>1786</v>
      </c>
      <c r="AK23" s="84">
        <v>2400</v>
      </c>
      <c r="AL23" s="108" t="s">
        <v>449</v>
      </c>
      <c r="AM23" s="84">
        <v>32756.04</v>
      </c>
      <c r="AN23" s="112">
        <v>12229.96</v>
      </c>
      <c r="AO23" s="112">
        <v>44986</v>
      </c>
      <c r="AP23" s="112">
        <v>11283.96</v>
      </c>
      <c r="AQ23" s="112">
        <v>716.04</v>
      </c>
      <c r="AR23" s="112">
        <v>12000</v>
      </c>
      <c r="AS23" s="112">
        <v>11283.96</v>
      </c>
      <c r="AT23" s="112">
        <v>716.04</v>
      </c>
      <c r="AU23" s="112">
        <v>12000</v>
      </c>
      <c r="AV23" s="84">
        <v>29</v>
      </c>
      <c r="AW23" s="84">
        <v>297</v>
      </c>
      <c r="AX23" s="84" t="s">
        <v>329</v>
      </c>
      <c r="AY23" s="108">
        <v>45568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446</v>
      </c>
      <c r="BG23" s="84" t="s">
        <v>450</v>
      </c>
      <c r="BH23" s="114" t="s">
        <v>277</v>
      </c>
      <c r="BI23" s="38" t="s">
        <v>110</v>
      </c>
      <c r="BJ23" s="85">
        <v>45867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331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2787</v>
      </c>
      <c r="J24" s="38" t="s">
        <v>451</v>
      </c>
      <c r="K24" s="84">
        <v>2787</v>
      </c>
      <c r="L24" s="84" t="s">
        <v>256</v>
      </c>
      <c r="M24" s="38" t="s">
        <v>257</v>
      </c>
      <c r="N24" s="84">
        <v>5121</v>
      </c>
      <c r="O24" s="84" t="s">
        <v>452</v>
      </c>
      <c r="P24" s="84">
        <v>798938</v>
      </c>
      <c r="Q24" s="38" t="s">
        <v>453</v>
      </c>
      <c r="R24" s="38" t="s">
        <v>281</v>
      </c>
      <c r="S24" s="84" t="s">
        <v>454</v>
      </c>
      <c r="T24" s="84" t="s">
        <v>454</v>
      </c>
      <c r="U24" s="84" t="s">
        <v>383</v>
      </c>
      <c r="V24" s="84" t="s">
        <v>263</v>
      </c>
      <c r="W24" s="84">
        <v>541</v>
      </c>
      <c r="X24" s="38" t="s">
        <v>264</v>
      </c>
      <c r="Y24" s="84">
        <v>350382725</v>
      </c>
      <c r="Z24" s="38" t="s">
        <v>455</v>
      </c>
      <c r="AA24" s="108" t="s">
        <v>456</v>
      </c>
      <c r="AB24" s="84">
        <v>44040</v>
      </c>
      <c r="AC24" s="108" t="s">
        <v>457</v>
      </c>
      <c r="AD24" s="84">
        <v>24</v>
      </c>
      <c r="AE24" s="84" t="s">
        <v>300</v>
      </c>
      <c r="AF24" s="84" t="s">
        <v>287</v>
      </c>
      <c r="AG24" s="108" t="s">
        <v>458</v>
      </c>
      <c r="AH24" s="84" t="s">
        <v>303</v>
      </c>
      <c r="AI24" s="108" t="s">
        <v>442</v>
      </c>
      <c r="AJ24" s="84">
        <v>1756</v>
      </c>
      <c r="AK24" s="84">
        <v>2400</v>
      </c>
      <c r="AL24" s="108" t="s">
        <v>459</v>
      </c>
      <c r="AM24" s="84">
        <v>43740</v>
      </c>
      <c r="AN24" s="112">
        <v>12916</v>
      </c>
      <c r="AO24" s="112">
        <v>56656</v>
      </c>
      <c r="AP24" s="112">
        <v>300</v>
      </c>
      <c r="AQ24" s="112">
        <v>0</v>
      </c>
      <c r="AR24" s="112">
        <v>300</v>
      </c>
      <c r="AS24" s="112">
        <v>300</v>
      </c>
      <c r="AT24" s="112">
        <v>0</v>
      </c>
      <c r="AU24" s="112">
        <v>300</v>
      </c>
      <c r="AV24" s="84">
        <v>30</v>
      </c>
      <c r="AW24" s="84">
        <v>169</v>
      </c>
      <c r="AX24" s="84" t="s">
        <v>329</v>
      </c>
      <c r="AY24" s="108">
        <v>45837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454</v>
      </c>
      <c r="BG24" s="84" t="s">
        <v>460</v>
      </c>
      <c r="BH24" s="114" t="s">
        <v>277</v>
      </c>
      <c r="BI24" s="38" t="s">
        <v>110</v>
      </c>
      <c r="BJ24" s="85">
        <v>45867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331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2787</v>
      </c>
      <c r="J25" s="38" t="s">
        <v>451</v>
      </c>
      <c r="K25" s="84">
        <v>2787</v>
      </c>
      <c r="L25" s="84" t="s">
        <v>256</v>
      </c>
      <c r="M25" s="38" t="s">
        <v>257</v>
      </c>
      <c r="N25" s="84">
        <v>5121</v>
      </c>
      <c r="O25" s="84" t="s">
        <v>452</v>
      </c>
      <c r="P25" s="84">
        <v>798938</v>
      </c>
      <c r="Q25" s="38" t="s">
        <v>453</v>
      </c>
      <c r="R25" s="38" t="s">
        <v>281</v>
      </c>
      <c r="S25" s="84" t="s">
        <v>461</v>
      </c>
      <c r="T25" s="84" t="s">
        <v>461</v>
      </c>
      <c r="U25" s="84" t="s">
        <v>383</v>
      </c>
      <c r="V25" s="84" t="s">
        <v>263</v>
      </c>
      <c r="W25" s="84">
        <v>541</v>
      </c>
      <c r="X25" s="38" t="s">
        <v>264</v>
      </c>
      <c r="Y25" s="84">
        <v>350407055</v>
      </c>
      <c r="Z25" s="38" t="s">
        <v>462</v>
      </c>
      <c r="AA25" s="108" t="s">
        <v>456</v>
      </c>
      <c r="AB25" s="84">
        <v>44040</v>
      </c>
      <c r="AC25" s="108" t="s">
        <v>457</v>
      </c>
      <c r="AD25" s="84">
        <v>24</v>
      </c>
      <c r="AE25" s="84" t="s">
        <v>300</v>
      </c>
      <c r="AF25" s="84" t="s">
        <v>287</v>
      </c>
      <c r="AG25" s="108" t="s">
        <v>458</v>
      </c>
      <c r="AH25" s="84" t="s">
        <v>303</v>
      </c>
      <c r="AI25" s="108" t="s">
        <v>442</v>
      </c>
      <c r="AJ25" s="84">
        <v>1756</v>
      </c>
      <c r="AK25" s="84">
        <v>2400</v>
      </c>
      <c r="AL25" s="108" t="s">
        <v>463</v>
      </c>
      <c r="AM25" s="84">
        <v>24542.84</v>
      </c>
      <c r="AN25" s="112">
        <v>10813.16</v>
      </c>
      <c r="AO25" s="112">
        <v>35356</v>
      </c>
      <c r="AP25" s="112">
        <v>19497.16</v>
      </c>
      <c r="AQ25" s="112">
        <v>2102.84</v>
      </c>
      <c r="AR25" s="112">
        <v>21600</v>
      </c>
      <c r="AS25" s="112">
        <v>19497.16</v>
      </c>
      <c r="AT25" s="112">
        <v>2102.84</v>
      </c>
      <c r="AU25" s="112">
        <v>21600</v>
      </c>
      <c r="AV25" s="84">
        <v>30</v>
      </c>
      <c r="AW25" s="84">
        <v>412</v>
      </c>
      <c r="AX25" s="84" t="s">
        <v>329</v>
      </c>
      <c r="AY25" s="108">
        <v>45429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461</v>
      </c>
      <c r="BG25" s="84" t="s">
        <v>464</v>
      </c>
      <c r="BH25" s="114" t="s">
        <v>277</v>
      </c>
      <c r="BI25" s="38" t="s">
        <v>110</v>
      </c>
      <c r="BJ25" s="85">
        <v>45867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331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2014</v>
      </c>
      <c r="J26" s="38" t="s">
        <v>379</v>
      </c>
      <c r="K26" s="84">
        <v>2014</v>
      </c>
      <c r="L26" s="84" t="s">
        <v>256</v>
      </c>
      <c r="M26" s="38" t="s">
        <v>257</v>
      </c>
      <c r="N26" s="84">
        <v>382663</v>
      </c>
      <c r="O26" s="84" t="s">
        <v>444</v>
      </c>
      <c r="P26" s="84">
        <v>562705</v>
      </c>
      <c r="Q26" s="38" t="s">
        <v>465</v>
      </c>
      <c r="R26" s="38" t="s">
        <v>281</v>
      </c>
      <c r="S26" s="84" t="s">
        <v>466</v>
      </c>
      <c r="T26" s="84" t="s">
        <v>466</v>
      </c>
      <c r="U26" s="84" t="s">
        <v>383</v>
      </c>
      <c r="V26" s="84" t="s">
        <v>263</v>
      </c>
      <c r="W26" s="84">
        <v>541</v>
      </c>
      <c r="X26" s="38" t="s">
        <v>264</v>
      </c>
      <c r="Y26" s="84">
        <v>350415324</v>
      </c>
      <c r="Z26" s="38" t="s">
        <v>467</v>
      </c>
      <c r="AA26" s="108" t="s">
        <v>468</v>
      </c>
      <c r="AB26" s="84">
        <v>43840</v>
      </c>
      <c r="AC26" s="108" t="s">
        <v>324</v>
      </c>
      <c r="AD26" s="84">
        <v>24</v>
      </c>
      <c r="AE26" s="84" t="s">
        <v>300</v>
      </c>
      <c r="AF26" s="84" t="s">
        <v>287</v>
      </c>
      <c r="AG26" s="108" t="s">
        <v>469</v>
      </c>
      <c r="AH26" s="84" t="s">
        <v>303</v>
      </c>
      <c r="AI26" s="108" t="s">
        <v>442</v>
      </c>
      <c r="AJ26" s="84">
        <v>2426</v>
      </c>
      <c r="AK26" s="84">
        <v>2350</v>
      </c>
      <c r="AL26" s="108" t="s">
        <v>449</v>
      </c>
      <c r="AM26" s="84">
        <v>34914.1</v>
      </c>
      <c r="AN26" s="112">
        <v>12161.9</v>
      </c>
      <c r="AO26" s="112">
        <v>47076</v>
      </c>
      <c r="AP26" s="112">
        <v>8925.9</v>
      </c>
      <c r="AQ26" s="112">
        <v>474.1</v>
      </c>
      <c r="AR26" s="112">
        <v>9400</v>
      </c>
      <c r="AS26" s="112">
        <v>8925.9</v>
      </c>
      <c r="AT26" s="112">
        <v>474.1</v>
      </c>
      <c r="AU26" s="112">
        <v>9400</v>
      </c>
      <c r="AV26" s="84">
        <v>29</v>
      </c>
      <c r="AW26" s="84">
        <v>262</v>
      </c>
      <c r="AX26" s="84" t="s">
        <v>329</v>
      </c>
      <c r="AY26" s="108">
        <v>45568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466</v>
      </c>
      <c r="BG26" s="84" t="s">
        <v>470</v>
      </c>
      <c r="BH26" s="114" t="s">
        <v>277</v>
      </c>
      <c r="BI26" s="38" t="s">
        <v>110</v>
      </c>
      <c r="BJ26" s="85">
        <v>45867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331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2786</v>
      </c>
      <c r="J27" s="38" t="s">
        <v>255</v>
      </c>
      <c r="K27" s="84">
        <v>2786</v>
      </c>
      <c r="L27" s="84" t="s">
        <v>256</v>
      </c>
      <c r="M27" s="38" t="s">
        <v>257</v>
      </c>
      <c r="N27" s="84">
        <v>340616</v>
      </c>
      <c r="O27" s="84" t="s">
        <v>471</v>
      </c>
      <c r="P27" s="84">
        <v>480607</v>
      </c>
      <c r="Q27" s="38" t="s">
        <v>472</v>
      </c>
      <c r="R27" s="38" t="s">
        <v>281</v>
      </c>
      <c r="S27" s="84" t="s">
        <v>473</v>
      </c>
      <c r="T27" s="84" t="s">
        <v>473</v>
      </c>
      <c r="U27" s="84" t="s">
        <v>262</v>
      </c>
      <c r="V27" s="84" t="s">
        <v>263</v>
      </c>
      <c r="W27" s="84">
        <v>541</v>
      </c>
      <c r="X27" s="38" t="s">
        <v>417</v>
      </c>
      <c r="Y27" s="84">
        <v>350439720</v>
      </c>
      <c r="Z27" s="38" t="s">
        <v>474</v>
      </c>
      <c r="AA27" s="108" t="s">
        <v>468</v>
      </c>
      <c r="AB27" s="84">
        <v>44040</v>
      </c>
      <c r="AC27" s="108" t="s">
        <v>267</v>
      </c>
      <c r="AD27" s="84">
        <v>24</v>
      </c>
      <c r="AE27" s="84" t="s">
        <v>300</v>
      </c>
      <c r="AF27" s="84" t="s">
        <v>287</v>
      </c>
      <c r="AG27" s="108" t="s">
        <v>469</v>
      </c>
      <c r="AH27" s="84" t="s">
        <v>303</v>
      </c>
      <c r="AI27" s="108" t="s">
        <v>475</v>
      </c>
      <c r="AJ27" s="84">
        <v>1786</v>
      </c>
      <c r="AK27" s="84">
        <v>2400</v>
      </c>
      <c r="AL27" s="108" t="s">
        <v>476</v>
      </c>
      <c r="AM27" s="84">
        <v>37130.629999999997</v>
      </c>
      <c r="AN27" s="112">
        <v>12655.37</v>
      </c>
      <c r="AO27" s="112">
        <v>49786</v>
      </c>
      <c r="AP27" s="112">
        <v>6909.37</v>
      </c>
      <c r="AQ27" s="112">
        <v>290.63</v>
      </c>
      <c r="AR27" s="112">
        <v>7200</v>
      </c>
      <c r="AS27" s="112">
        <v>6909.37</v>
      </c>
      <c r="AT27" s="112">
        <v>290.63</v>
      </c>
      <c r="AU27" s="112">
        <v>7200</v>
      </c>
      <c r="AV27" s="84">
        <v>29</v>
      </c>
      <c r="AW27" s="84">
        <v>235</v>
      </c>
      <c r="AX27" s="84" t="s">
        <v>477</v>
      </c>
      <c r="AY27" s="108">
        <v>45609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473</v>
      </c>
      <c r="BG27" s="84" t="s">
        <v>478</v>
      </c>
      <c r="BH27" s="114" t="s">
        <v>277</v>
      </c>
      <c r="BI27" s="38" t="s">
        <v>110</v>
      </c>
      <c r="BJ27" s="85">
        <v>45866</v>
      </c>
      <c r="BK27" s="84"/>
      <c r="BL27" s="38" t="s">
        <v>114</v>
      </c>
      <c r="BM27" s="115" t="s">
        <v>119</v>
      </c>
      <c r="BN27" s="116" t="s">
        <v>201</v>
      </c>
      <c r="BO27" s="84" t="s">
        <v>245</v>
      </c>
      <c r="BP27" s="84"/>
      <c r="BQ27" s="117"/>
      <c r="BR27" s="118" t="s">
        <v>479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4245</v>
      </c>
      <c r="J28" s="38" t="s">
        <v>480</v>
      </c>
      <c r="K28" s="84">
        <v>4245</v>
      </c>
      <c r="L28" s="84" t="s">
        <v>256</v>
      </c>
      <c r="M28" s="38" t="s">
        <v>257</v>
      </c>
      <c r="N28" s="84">
        <v>6542</v>
      </c>
      <c r="O28" s="84" t="s">
        <v>481</v>
      </c>
      <c r="P28" s="84">
        <v>7812</v>
      </c>
      <c r="Q28" s="38" t="s">
        <v>482</v>
      </c>
      <c r="R28" s="38" t="s">
        <v>281</v>
      </c>
      <c r="S28" s="84" t="s">
        <v>483</v>
      </c>
      <c r="T28" s="84" t="s">
        <v>483</v>
      </c>
      <c r="U28" s="84" t="s">
        <v>383</v>
      </c>
      <c r="V28" s="84" t="s">
        <v>484</v>
      </c>
      <c r="W28" s="84">
        <v>541</v>
      </c>
      <c r="X28" s="38" t="s">
        <v>485</v>
      </c>
      <c r="Y28" s="84">
        <v>351492567</v>
      </c>
      <c r="Z28" s="38" t="s">
        <v>486</v>
      </c>
      <c r="AA28" s="108" t="s">
        <v>487</v>
      </c>
      <c r="AB28" s="84">
        <v>42000</v>
      </c>
      <c r="AC28" s="108" t="s">
        <v>457</v>
      </c>
      <c r="AD28" s="84">
        <v>24</v>
      </c>
      <c r="AE28" s="84" t="s">
        <v>300</v>
      </c>
      <c r="AF28" s="84" t="s">
        <v>301</v>
      </c>
      <c r="AG28" s="108" t="s">
        <v>488</v>
      </c>
      <c r="AH28" s="84" t="s">
        <v>303</v>
      </c>
      <c r="AI28" s="108" t="s">
        <v>489</v>
      </c>
      <c r="AJ28" s="84">
        <v>2250</v>
      </c>
      <c r="AK28" s="84">
        <v>2250</v>
      </c>
      <c r="AL28" s="108" t="s">
        <v>490</v>
      </c>
      <c r="AM28" s="84">
        <v>31048.78</v>
      </c>
      <c r="AN28" s="112">
        <v>11701.22</v>
      </c>
      <c r="AO28" s="112">
        <v>42750</v>
      </c>
      <c r="AP28" s="112">
        <v>10951.22</v>
      </c>
      <c r="AQ28" s="112">
        <v>708.78</v>
      </c>
      <c r="AR28" s="112">
        <v>11660</v>
      </c>
      <c r="AS28" s="112">
        <v>10951.22</v>
      </c>
      <c r="AT28" s="112">
        <v>708.78</v>
      </c>
      <c r="AU28" s="112">
        <v>11660</v>
      </c>
      <c r="AV28" s="84">
        <v>26</v>
      </c>
      <c r="AW28" s="84">
        <v>202</v>
      </c>
      <c r="AX28" s="84" t="s">
        <v>477</v>
      </c>
      <c r="AY28" s="108">
        <v>45718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483</v>
      </c>
      <c r="BG28" s="84" t="s">
        <v>491</v>
      </c>
      <c r="BH28" s="114" t="s">
        <v>277</v>
      </c>
      <c r="BI28" s="38" t="s">
        <v>110</v>
      </c>
      <c r="BJ28" s="85">
        <v>45868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>
        <v>2250</v>
      </c>
      <c r="BQ28" s="117" t="s">
        <v>202</v>
      </c>
      <c r="BR28" s="118" t="s">
        <v>492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3720</v>
      </c>
      <c r="J29" s="38" t="s">
        <v>493</v>
      </c>
      <c r="K29" s="84">
        <v>3720</v>
      </c>
      <c r="L29" s="84" t="s">
        <v>256</v>
      </c>
      <c r="M29" s="38" t="s">
        <v>257</v>
      </c>
      <c r="N29" s="84">
        <v>7574</v>
      </c>
      <c r="O29" s="84" t="s">
        <v>494</v>
      </c>
      <c r="P29" s="84">
        <v>9198</v>
      </c>
      <c r="Q29" s="38" t="s">
        <v>495</v>
      </c>
      <c r="R29" s="38" t="s">
        <v>281</v>
      </c>
      <c r="S29" s="84" t="s">
        <v>496</v>
      </c>
      <c r="T29" s="84" t="s">
        <v>496</v>
      </c>
      <c r="U29" s="84" t="s">
        <v>262</v>
      </c>
      <c r="V29" s="84" t="s">
        <v>263</v>
      </c>
      <c r="W29" s="84">
        <v>541</v>
      </c>
      <c r="X29" s="38" t="s">
        <v>417</v>
      </c>
      <c r="Y29" s="84">
        <v>351503256</v>
      </c>
      <c r="Z29" s="38" t="s">
        <v>497</v>
      </c>
      <c r="AA29" s="108" t="s">
        <v>498</v>
      </c>
      <c r="AB29" s="84">
        <v>42000</v>
      </c>
      <c r="AC29" s="108" t="s">
        <v>362</v>
      </c>
      <c r="AD29" s="84">
        <v>24</v>
      </c>
      <c r="AE29" s="84" t="s">
        <v>300</v>
      </c>
      <c r="AF29" s="84" t="s">
        <v>301</v>
      </c>
      <c r="AG29" s="108" t="s">
        <v>499</v>
      </c>
      <c r="AH29" s="84" t="s">
        <v>303</v>
      </c>
      <c r="AI29" s="108" t="s">
        <v>500</v>
      </c>
      <c r="AJ29" s="84">
        <v>2250</v>
      </c>
      <c r="AK29" s="84">
        <v>2250</v>
      </c>
      <c r="AL29" s="108" t="s">
        <v>501</v>
      </c>
      <c r="AM29" s="84">
        <v>38785.1</v>
      </c>
      <c r="AN29" s="112">
        <v>12964.9</v>
      </c>
      <c r="AO29" s="112">
        <v>51750</v>
      </c>
      <c r="AP29" s="112">
        <v>3214.9</v>
      </c>
      <c r="AQ29" s="112">
        <v>69.099999999999994</v>
      </c>
      <c r="AR29" s="112">
        <v>3284</v>
      </c>
      <c r="AS29" s="112">
        <v>3214.9</v>
      </c>
      <c r="AT29" s="112">
        <v>69.099999999999994</v>
      </c>
      <c r="AU29" s="112">
        <v>3284</v>
      </c>
      <c r="AV29" s="84">
        <v>26</v>
      </c>
      <c r="AW29" s="84">
        <v>53</v>
      </c>
      <c r="AX29" s="84" t="s">
        <v>502</v>
      </c>
      <c r="AY29" s="108">
        <v>45779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496</v>
      </c>
      <c r="BG29" s="84" t="s">
        <v>503</v>
      </c>
      <c r="BH29" s="114" t="s">
        <v>277</v>
      </c>
      <c r="BI29" s="38" t="s">
        <v>110</v>
      </c>
      <c r="BJ29" s="85">
        <v>45867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331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3720</v>
      </c>
      <c r="J30" s="38" t="s">
        <v>493</v>
      </c>
      <c r="K30" s="84">
        <v>3720</v>
      </c>
      <c r="L30" s="84" t="s">
        <v>256</v>
      </c>
      <c r="M30" s="38" t="s">
        <v>257</v>
      </c>
      <c r="N30" s="84">
        <v>7574</v>
      </c>
      <c r="O30" s="84" t="s">
        <v>494</v>
      </c>
      <c r="P30" s="84">
        <v>9198</v>
      </c>
      <c r="Q30" s="38" t="s">
        <v>495</v>
      </c>
      <c r="R30" s="38" t="s">
        <v>281</v>
      </c>
      <c r="S30" s="84" t="s">
        <v>504</v>
      </c>
      <c r="T30" s="84" t="s">
        <v>504</v>
      </c>
      <c r="U30" s="84" t="s">
        <v>262</v>
      </c>
      <c r="V30" s="84" t="s">
        <v>263</v>
      </c>
      <c r="W30" s="84">
        <v>541</v>
      </c>
      <c r="X30" s="38" t="s">
        <v>417</v>
      </c>
      <c r="Y30" s="84">
        <v>351550156</v>
      </c>
      <c r="Z30" s="38" t="s">
        <v>505</v>
      </c>
      <c r="AA30" s="108" t="s">
        <v>498</v>
      </c>
      <c r="AB30" s="84">
        <v>42000</v>
      </c>
      <c r="AC30" s="108" t="s">
        <v>362</v>
      </c>
      <c r="AD30" s="84">
        <v>24</v>
      </c>
      <c r="AE30" s="84" t="s">
        <v>300</v>
      </c>
      <c r="AF30" s="84" t="s">
        <v>301</v>
      </c>
      <c r="AG30" s="108" t="s">
        <v>499</v>
      </c>
      <c r="AH30" s="84" t="s">
        <v>303</v>
      </c>
      <c r="AI30" s="108" t="s">
        <v>500</v>
      </c>
      <c r="AJ30" s="84">
        <v>2250</v>
      </c>
      <c r="AK30" s="84">
        <v>2250</v>
      </c>
      <c r="AL30" s="108" t="s">
        <v>501</v>
      </c>
      <c r="AM30" s="84">
        <v>38785.1</v>
      </c>
      <c r="AN30" s="112">
        <v>12964.9</v>
      </c>
      <c r="AO30" s="112">
        <v>51750</v>
      </c>
      <c r="AP30" s="112">
        <v>3214.9</v>
      </c>
      <c r="AQ30" s="112">
        <v>69.099999999999994</v>
      </c>
      <c r="AR30" s="112">
        <v>3284</v>
      </c>
      <c r="AS30" s="112">
        <v>3214.9</v>
      </c>
      <c r="AT30" s="112">
        <v>69.099999999999994</v>
      </c>
      <c r="AU30" s="112">
        <v>3284</v>
      </c>
      <c r="AV30" s="84">
        <v>26</v>
      </c>
      <c r="AW30" s="84">
        <v>53</v>
      </c>
      <c r="AX30" s="84" t="s">
        <v>502</v>
      </c>
      <c r="AY30" s="108">
        <v>45779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504</v>
      </c>
      <c r="BG30" s="84" t="s">
        <v>506</v>
      </c>
      <c r="BH30" s="114" t="s">
        <v>277</v>
      </c>
      <c r="BI30" s="38" t="s">
        <v>110</v>
      </c>
      <c r="BJ30" s="85">
        <v>45867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331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3720</v>
      </c>
      <c r="J31" s="38" t="s">
        <v>493</v>
      </c>
      <c r="K31" s="84">
        <v>3720</v>
      </c>
      <c r="L31" s="84" t="s">
        <v>256</v>
      </c>
      <c r="M31" s="38" t="s">
        <v>257</v>
      </c>
      <c r="N31" s="84">
        <v>7574</v>
      </c>
      <c r="O31" s="84" t="s">
        <v>494</v>
      </c>
      <c r="P31" s="84">
        <v>9198</v>
      </c>
      <c r="Q31" s="38" t="s">
        <v>495</v>
      </c>
      <c r="R31" s="38" t="s">
        <v>281</v>
      </c>
      <c r="S31" s="84" t="s">
        <v>507</v>
      </c>
      <c r="T31" s="84" t="s">
        <v>507</v>
      </c>
      <c r="U31" s="84" t="s">
        <v>262</v>
      </c>
      <c r="V31" s="84" t="s">
        <v>263</v>
      </c>
      <c r="W31" s="84">
        <v>541</v>
      </c>
      <c r="X31" s="38" t="s">
        <v>417</v>
      </c>
      <c r="Y31" s="84">
        <v>351559101</v>
      </c>
      <c r="Z31" s="38" t="s">
        <v>508</v>
      </c>
      <c r="AA31" s="108" t="s">
        <v>498</v>
      </c>
      <c r="AB31" s="84">
        <v>42000</v>
      </c>
      <c r="AC31" s="108" t="s">
        <v>362</v>
      </c>
      <c r="AD31" s="84">
        <v>24</v>
      </c>
      <c r="AE31" s="84" t="s">
        <v>300</v>
      </c>
      <c r="AF31" s="84" t="s">
        <v>301</v>
      </c>
      <c r="AG31" s="108" t="s">
        <v>499</v>
      </c>
      <c r="AH31" s="84" t="s">
        <v>303</v>
      </c>
      <c r="AI31" s="108" t="s">
        <v>500</v>
      </c>
      <c r="AJ31" s="84">
        <v>2250</v>
      </c>
      <c r="AK31" s="84">
        <v>2250</v>
      </c>
      <c r="AL31" s="108" t="s">
        <v>501</v>
      </c>
      <c r="AM31" s="84">
        <v>38785.1</v>
      </c>
      <c r="AN31" s="112">
        <v>12964.9</v>
      </c>
      <c r="AO31" s="112">
        <v>51750</v>
      </c>
      <c r="AP31" s="112">
        <v>3214.9</v>
      </c>
      <c r="AQ31" s="112">
        <v>69.099999999999994</v>
      </c>
      <c r="AR31" s="112">
        <v>3284</v>
      </c>
      <c r="AS31" s="112">
        <v>3214.9</v>
      </c>
      <c r="AT31" s="112">
        <v>69.099999999999994</v>
      </c>
      <c r="AU31" s="112">
        <v>3284</v>
      </c>
      <c r="AV31" s="84">
        <v>26</v>
      </c>
      <c r="AW31" s="84">
        <v>53</v>
      </c>
      <c r="AX31" s="84" t="s">
        <v>502</v>
      </c>
      <c r="AY31" s="108">
        <v>45779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507</v>
      </c>
      <c r="BG31" s="84" t="s">
        <v>509</v>
      </c>
      <c r="BH31" s="114" t="s">
        <v>277</v>
      </c>
      <c r="BI31" s="38" t="s">
        <v>110</v>
      </c>
      <c r="BJ31" s="85">
        <v>45867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331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4926</v>
      </c>
      <c r="J32" s="38" t="s">
        <v>510</v>
      </c>
      <c r="K32" s="84">
        <v>4926</v>
      </c>
      <c r="L32" s="84" t="s">
        <v>256</v>
      </c>
      <c r="M32" s="38" t="s">
        <v>257</v>
      </c>
      <c r="N32" s="84">
        <v>8023</v>
      </c>
      <c r="O32" s="84" t="s">
        <v>511</v>
      </c>
      <c r="P32" s="84">
        <v>618112</v>
      </c>
      <c r="Q32" s="38" t="s">
        <v>512</v>
      </c>
      <c r="R32" s="38" t="s">
        <v>281</v>
      </c>
      <c r="S32" s="84" t="s">
        <v>513</v>
      </c>
      <c r="T32" s="84" t="s">
        <v>513</v>
      </c>
      <c r="U32" s="84" t="s">
        <v>383</v>
      </c>
      <c r="V32" s="84" t="s">
        <v>263</v>
      </c>
      <c r="W32" s="84">
        <v>541</v>
      </c>
      <c r="X32" s="38" t="s">
        <v>264</v>
      </c>
      <c r="Y32" s="84">
        <v>351612149</v>
      </c>
      <c r="Z32" s="38" t="s">
        <v>514</v>
      </c>
      <c r="AA32" s="108" t="s">
        <v>515</v>
      </c>
      <c r="AB32" s="84">
        <v>42000</v>
      </c>
      <c r="AC32" s="108" t="s">
        <v>457</v>
      </c>
      <c r="AD32" s="84">
        <v>24</v>
      </c>
      <c r="AE32" s="84" t="s">
        <v>300</v>
      </c>
      <c r="AF32" s="84" t="s">
        <v>301</v>
      </c>
      <c r="AG32" s="108" t="s">
        <v>516</v>
      </c>
      <c r="AH32" s="84" t="s">
        <v>303</v>
      </c>
      <c r="AI32" s="108" t="s">
        <v>517</v>
      </c>
      <c r="AJ32" s="84">
        <v>2250</v>
      </c>
      <c r="AK32" s="84">
        <v>2250</v>
      </c>
      <c r="AL32" s="108" t="s">
        <v>518</v>
      </c>
      <c r="AM32" s="84">
        <v>38920.99</v>
      </c>
      <c r="AN32" s="112">
        <v>12829.01</v>
      </c>
      <c r="AO32" s="112">
        <v>51750</v>
      </c>
      <c r="AP32" s="112">
        <v>3079.01</v>
      </c>
      <c r="AQ32" s="112">
        <v>65.989999999999995</v>
      </c>
      <c r="AR32" s="112">
        <v>3145</v>
      </c>
      <c r="AS32" s="112">
        <v>3079.01</v>
      </c>
      <c r="AT32" s="112">
        <v>65.989999999999995</v>
      </c>
      <c r="AU32" s="112">
        <v>3145</v>
      </c>
      <c r="AV32" s="84">
        <v>25</v>
      </c>
      <c r="AW32" s="84">
        <v>47</v>
      </c>
      <c r="AX32" s="84" t="s">
        <v>502</v>
      </c>
      <c r="AY32" s="108">
        <v>45782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513</v>
      </c>
      <c r="BG32" s="84" t="s">
        <v>519</v>
      </c>
      <c r="BH32" s="114" t="s">
        <v>277</v>
      </c>
      <c r="BI32" s="38" t="s">
        <v>110</v>
      </c>
      <c r="BJ32" s="85">
        <v>45867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331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4926</v>
      </c>
      <c r="J33" s="38" t="s">
        <v>510</v>
      </c>
      <c r="K33" s="84">
        <v>4926</v>
      </c>
      <c r="L33" s="84" t="s">
        <v>256</v>
      </c>
      <c r="M33" s="38" t="s">
        <v>257</v>
      </c>
      <c r="N33" s="84">
        <v>8023</v>
      </c>
      <c r="O33" s="84" t="s">
        <v>511</v>
      </c>
      <c r="P33" s="84">
        <v>618112</v>
      </c>
      <c r="Q33" s="38" t="s">
        <v>512</v>
      </c>
      <c r="R33" s="38" t="s">
        <v>281</v>
      </c>
      <c r="S33" s="84" t="s">
        <v>520</v>
      </c>
      <c r="T33" s="84" t="s">
        <v>520</v>
      </c>
      <c r="U33" s="84" t="s">
        <v>383</v>
      </c>
      <c r="V33" s="84" t="s">
        <v>263</v>
      </c>
      <c r="W33" s="84">
        <v>541</v>
      </c>
      <c r="X33" s="38" t="s">
        <v>264</v>
      </c>
      <c r="Y33" s="84">
        <v>351615352</v>
      </c>
      <c r="Z33" s="38" t="s">
        <v>521</v>
      </c>
      <c r="AA33" s="108" t="s">
        <v>515</v>
      </c>
      <c r="AB33" s="84">
        <v>42000</v>
      </c>
      <c r="AC33" s="108" t="s">
        <v>457</v>
      </c>
      <c r="AD33" s="84">
        <v>24</v>
      </c>
      <c r="AE33" s="84" t="s">
        <v>300</v>
      </c>
      <c r="AF33" s="84" t="s">
        <v>301</v>
      </c>
      <c r="AG33" s="108" t="s">
        <v>516</v>
      </c>
      <c r="AH33" s="84" t="s">
        <v>303</v>
      </c>
      <c r="AI33" s="108" t="s">
        <v>517</v>
      </c>
      <c r="AJ33" s="84">
        <v>2250</v>
      </c>
      <c r="AK33" s="84">
        <v>2250</v>
      </c>
      <c r="AL33" s="108" t="s">
        <v>518</v>
      </c>
      <c r="AM33" s="84">
        <v>38920.99</v>
      </c>
      <c r="AN33" s="112">
        <v>12829.01</v>
      </c>
      <c r="AO33" s="112">
        <v>51750</v>
      </c>
      <c r="AP33" s="112">
        <v>3079.01</v>
      </c>
      <c r="AQ33" s="112">
        <v>65.989999999999995</v>
      </c>
      <c r="AR33" s="112">
        <v>3145</v>
      </c>
      <c r="AS33" s="112">
        <v>3079.01</v>
      </c>
      <c r="AT33" s="112">
        <v>65.989999999999995</v>
      </c>
      <c r="AU33" s="112">
        <v>3145</v>
      </c>
      <c r="AV33" s="84">
        <v>25</v>
      </c>
      <c r="AW33" s="84">
        <v>47</v>
      </c>
      <c r="AX33" s="84" t="s">
        <v>502</v>
      </c>
      <c r="AY33" s="108">
        <v>45782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520</v>
      </c>
      <c r="BG33" s="84" t="s">
        <v>522</v>
      </c>
      <c r="BH33" s="114" t="s">
        <v>277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331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180265</v>
      </c>
      <c r="J34" s="38" t="s">
        <v>316</v>
      </c>
      <c r="K34" s="84">
        <v>180265</v>
      </c>
      <c r="L34" s="84" t="s">
        <v>256</v>
      </c>
      <c r="M34" s="38" t="s">
        <v>257</v>
      </c>
      <c r="N34" s="84">
        <v>6949</v>
      </c>
      <c r="O34" s="84" t="s">
        <v>523</v>
      </c>
      <c r="P34" s="84">
        <v>8321</v>
      </c>
      <c r="Q34" s="38" t="s">
        <v>524</v>
      </c>
      <c r="R34" s="38" t="s">
        <v>281</v>
      </c>
      <c r="S34" s="84" t="s">
        <v>525</v>
      </c>
      <c r="T34" s="84" t="s">
        <v>525</v>
      </c>
      <c r="U34" s="84" t="s">
        <v>310</v>
      </c>
      <c r="V34" s="84" t="s">
        <v>263</v>
      </c>
      <c r="W34" s="84">
        <v>541</v>
      </c>
      <c r="X34" s="38" t="s">
        <v>417</v>
      </c>
      <c r="Y34" s="84">
        <v>351660805</v>
      </c>
      <c r="Z34" s="38" t="s">
        <v>526</v>
      </c>
      <c r="AA34" s="108" t="s">
        <v>527</v>
      </c>
      <c r="AB34" s="84">
        <v>42000</v>
      </c>
      <c r="AC34" s="108" t="s">
        <v>324</v>
      </c>
      <c r="AD34" s="84">
        <v>24</v>
      </c>
      <c r="AE34" s="84" t="s">
        <v>300</v>
      </c>
      <c r="AF34" s="84" t="s">
        <v>301</v>
      </c>
      <c r="AG34" s="108" t="s">
        <v>528</v>
      </c>
      <c r="AH34" s="84" t="s">
        <v>303</v>
      </c>
      <c r="AI34" s="108" t="s">
        <v>529</v>
      </c>
      <c r="AJ34" s="84">
        <v>2250</v>
      </c>
      <c r="AK34" s="84">
        <v>2250</v>
      </c>
      <c r="AL34" s="108" t="s">
        <v>530</v>
      </c>
      <c r="AM34" s="84">
        <v>39328.730000000003</v>
      </c>
      <c r="AN34" s="112">
        <v>12421.27</v>
      </c>
      <c r="AO34" s="112">
        <v>51750</v>
      </c>
      <c r="AP34" s="112">
        <v>2671.27</v>
      </c>
      <c r="AQ34" s="112">
        <v>56.73</v>
      </c>
      <c r="AR34" s="112">
        <v>2728</v>
      </c>
      <c r="AS34" s="112">
        <v>2671.27</v>
      </c>
      <c r="AT34" s="112">
        <v>56.73</v>
      </c>
      <c r="AU34" s="112">
        <v>2728</v>
      </c>
      <c r="AV34" s="84">
        <v>25</v>
      </c>
      <c r="AW34" s="84">
        <v>49</v>
      </c>
      <c r="AX34" s="84" t="s">
        <v>502</v>
      </c>
      <c r="AY34" s="108">
        <v>45778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525</v>
      </c>
      <c r="BG34" s="84" t="s">
        <v>531</v>
      </c>
      <c r="BH34" s="114" t="s">
        <v>277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331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2014</v>
      </c>
      <c r="J35" s="38" t="s">
        <v>379</v>
      </c>
      <c r="K35" s="84">
        <v>2014</v>
      </c>
      <c r="L35" s="84" t="s">
        <v>256</v>
      </c>
      <c r="M35" s="38" t="s">
        <v>257</v>
      </c>
      <c r="N35" s="84">
        <v>395719</v>
      </c>
      <c r="O35" s="84" t="s">
        <v>532</v>
      </c>
      <c r="P35" s="84">
        <v>589525</v>
      </c>
      <c r="Q35" s="38" t="s">
        <v>533</v>
      </c>
      <c r="R35" s="38" t="s">
        <v>281</v>
      </c>
      <c r="S35" s="84" t="s">
        <v>534</v>
      </c>
      <c r="T35" s="84" t="s">
        <v>534</v>
      </c>
      <c r="U35" s="84" t="s">
        <v>383</v>
      </c>
      <c r="V35" s="84" t="s">
        <v>263</v>
      </c>
      <c r="W35" s="84">
        <v>541</v>
      </c>
      <c r="X35" s="38" t="s">
        <v>264</v>
      </c>
      <c r="Y35" s="84">
        <v>351695897</v>
      </c>
      <c r="Z35" s="38" t="s">
        <v>535</v>
      </c>
      <c r="AA35" s="108" t="s">
        <v>536</v>
      </c>
      <c r="AB35" s="84">
        <v>42000</v>
      </c>
      <c r="AC35" s="108" t="s">
        <v>324</v>
      </c>
      <c r="AD35" s="84">
        <v>24</v>
      </c>
      <c r="AE35" s="84" t="s">
        <v>300</v>
      </c>
      <c r="AF35" s="84" t="s">
        <v>301</v>
      </c>
      <c r="AG35" s="108" t="s">
        <v>537</v>
      </c>
      <c r="AH35" s="84" t="s">
        <v>303</v>
      </c>
      <c r="AI35" s="108" t="s">
        <v>529</v>
      </c>
      <c r="AJ35" s="84">
        <v>2250</v>
      </c>
      <c r="AK35" s="84">
        <v>2250</v>
      </c>
      <c r="AL35" s="108" t="s">
        <v>530</v>
      </c>
      <c r="AM35" s="84">
        <v>39736.46</v>
      </c>
      <c r="AN35" s="112">
        <v>12013.54</v>
      </c>
      <c r="AO35" s="112">
        <v>51750</v>
      </c>
      <c r="AP35" s="112">
        <v>2263.54</v>
      </c>
      <c r="AQ35" s="112">
        <v>48.46</v>
      </c>
      <c r="AR35" s="112">
        <v>2312</v>
      </c>
      <c r="AS35" s="112">
        <v>2263.54</v>
      </c>
      <c r="AT35" s="112">
        <v>48.46</v>
      </c>
      <c r="AU35" s="112">
        <v>2312</v>
      </c>
      <c r="AV35" s="84">
        <v>25</v>
      </c>
      <c r="AW35" s="84">
        <v>49</v>
      </c>
      <c r="AX35" s="84" t="s">
        <v>502</v>
      </c>
      <c r="AY35" s="108">
        <v>45778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534</v>
      </c>
      <c r="BG35" s="84" t="s">
        <v>538</v>
      </c>
      <c r="BH35" s="114" t="s">
        <v>277</v>
      </c>
      <c r="BI35" s="38" t="s">
        <v>110</v>
      </c>
      <c r="BJ35" s="85">
        <v>45867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331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2738</v>
      </c>
      <c r="J36" s="38" t="s">
        <v>539</v>
      </c>
      <c r="K36" s="84">
        <v>2738</v>
      </c>
      <c r="L36" s="84" t="s">
        <v>256</v>
      </c>
      <c r="M36" s="38" t="s">
        <v>257</v>
      </c>
      <c r="N36" s="84">
        <v>3751</v>
      </c>
      <c r="O36" s="84" t="s">
        <v>540</v>
      </c>
      <c r="P36" s="84">
        <v>599997</v>
      </c>
      <c r="Q36" s="38" t="s">
        <v>541</v>
      </c>
      <c r="R36" s="38" t="s">
        <v>281</v>
      </c>
      <c r="S36" s="84" t="s">
        <v>542</v>
      </c>
      <c r="T36" s="84" t="s">
        <v>542</v>
      </c>
      <c r="U36" s="84" t="s">
        <v>383</v>
      </c>
      <c r="V36" s="84" t="s">
        <v>263</v>
      </c>
      <c r="W36" s="84">
        <v>541</v>
      </c>
      <c r="X36" s="38" t="s">
        <v>417</v>
      </c>
      <c r="Y36" s="84">
        <v>351702305</v>
      </c>
      <c r="Z36" s="38" t="s">
        <v>543</v>
      </c>
      <c r="AA36" s="108" t="s">
        <v>431</v>
      </c>
      <c r="AB36" s="84">
        <v>42000</v>
      </c>
      <c r="AC36" s="108" t="s">
        <v>457</v>
      </c>
      <c r="AD36" s="84">
        <v>24</v>
      </c>
      <c r="AE36" s="84" t="s">
        <v>300</v>
      </c>
      <c r="AF36" s="84" t="s">
        <v>301</v>
      </c>
      <c r="AG36" s="108" t="s">
        <v>544</v>
      </c>
      <c r="AH36" s="84" t="s">
        <v>303</v>
      </c>
      <c r="AI36" s="108" t="s">
        <v>517</v>
      </c>
      <c r="AJ36" s="84">
        <v>2250</v>
      </c>
      <c r="AK36" s="84">
        <v>2250</v>
      </c>
      <c r="AL36" s="108" t="s">
        <v>518</v>
      </c>
      <c r="AM36" s="84">
        <v>39736.46</v>
      </c>
      <c r="AN36" s="112">
        <v>12013.54</v>
      </c>
      <c r="AO36" s="112">
        <v>51750</v>
      </c>
      <c r="AP36" s="112">
        <v>2263.54</v>
      </c>
      <c r="AQ36" s="112">
        <v>48.46</v>
      </c>
      <c r="AR36" s="112">
        <v>2312</v>
      </c>
      <c r="AS36" s="112">
        <v>2263.54</v>
      </c>
      <c r="AT36" s="112">
        <v>48.46</v>
      </c>
      <c r="AU36" s="112">
        <v>2312</v>
      </c>
      <c r="AV36" s="84">
        <v>25</v>
      </c>
      <c r="AW36" s="84">
        <v>47</v>
      </c>
      <c r="AX36" s="84" t="s">
        <v>502</v>
      </c>
      <c r="AY36" s="108">
        <v>45782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542</v>
      </c>
      <c r="BG36" s="84" t="s">
        <v>545</v>
      </c>
      <c r="BH36" s="114" t="s">
        <v>277</v>
      </c>
      <c r="BI36" s="38" t="s">
        <v>110</v>
      </c>
      <c r="BJ36" s="85">
        <v>45867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331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4926</v>
      </c>
      <c r="J37" s="38" t="s">
        <v>510</v>
      </c>
      <c r="K37" s="84">
        <v>4926</v>
      </c>
      <c r="L37" s="84" t="s">
        <v>256</v>
      </c>
      <c r="M37" s="38" t="s">
        <v>257</v>
      </c>
      <c r="N37" s="84">
        <v>8023</v>
      </c>
      <c r="O37" s="84" t="s">
        <v>511</v>
      </c>
      <c r="P37" s="84">
        <v>809849</v>
      </c>
      <c r="Q37" s="38" t="s">
        <v>546</v>
      </c>
      <c r="R37" s="38" t="s">
        <v>281</v>
      </c>
      <c r="S37" s="84" t="s">
        <v>547</v>
      </c>
      <c r="T37" s="84" t="s">
        <v>547</v>
      </c>
      <c r="U37" s="84" t="s">
        <v>310</v>
      </c>
      <c r="V37" s="84" t="s">
        <v>263</v>
      </c>
      <c r="W37" s="84">
        <v>541</v>
      </c>
      <c r="X37" s="38" t="s">
        <v>426</v>
      </c>
      <c r="Y37" s="84">
        <v>351702347</v>
      </c>
      <c r="Z37" s="38" t="s">
        <v>548</v>
      </c>
      <c r="AA37" s="108" t="s">
        <v>536</v>
      </c>
      <c r="AB37" s="84">
        <v>42000</v>
      </c>
      <c r="AC37" s="108" t="s">
        <v>457</v>
      </c>
      <c r="AD37" s="84">
        <v>24</v>
      </c>
      <c r="AE37" s="84" t="s">
        <v>300</v>
      </c>
      <c r="AF37" s="84" t="s">
        <v>301</v>
      </c>
      <c r="AG37" s="108" t="s">
        <v>537</v>
      </c>
      <c r="AH37" s="84" t="s">
        <v>303</v>
      </c>
      <c r="AI37" s="108" t="s">
        <v>517</v>
      </c>
      <c r="AJ37" s="84">
        <v>2250</v>
      </c>
      <c r="AK37" s="84">
        <v>2250</v>
      </c>
      <c r="AL37" s="108" t="s">
        <v>518</v>
      </c>
      <c r="AM37" s="84">
        <v>39645.9</v>
      </c>
      <c r="AN37" s="112">
        <v>12104.1</v>
      </c>
      <c r="AO37" s="112">
        <v>51750</v>
      </c>
      <c r="AP37" s="112">
        <v>2354.1</v>
      </c>
      <c r="AQ37" s="112">
        <v>50.9</v>
      </c>
      <c r="AR37" s="112">
        <v>2405</v>
      </c>
      <c r="AS37" s="112">
        <v>2354.1</v>
      </c>
      <c r="AT37" s="112">
        <v>50.9</v>
      </c>
      <c r="AU37" s="112">
        <v>2405</v>
      </c>
      <c r="AV37" s="84">
        <v>25</v>
      </c>
      <c r="AW37" s="84">
        <v>47</v>
      </c>
      <c r="AX37" s="84" t="s">
        <v>502</v>
      </c>
      <c r="AY37" s="108">
        <v>45782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547</v>
      </c>
      <c r="BG37" s="84" t="s">
        <v>549</v>
      </c>
      <c r="BH37" s="114" t="s">
        <v>277</v>
      </c>
      <c r="BI37" s="38" t="s">
        <v>110</v>
      </c>
      <c r="BJ37" s="85">
        <v>45867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331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2738</v>
      </c>
      <c r="J38" s="38" t="s">
        <v>539</v>
      </c>
      <c r="K38" s="84">
        <v>2738</v>
      </c>
      <c r="L38" s="84" t="s">
        <v>256</v>
      </c>
      <c r="M38" s="38" t="s">
        <v>257</v>
      </c>
      <c r="N38" s="84">
        <v>3751</v>
      </c>
      <c r="O38" s="84" t="s">
        <v>540</v>
      </c>
      <c r="P38" s="84">
        <v>599997</v>
      </c>
      <c r="Q38" s="38" t="s">
        <v>541</v>
      </c>
      <c r="R38" s="38" t="s">
        <v>281</v>
      </c>
      <c r="S38" s="84" t="s">
        <v>550</v>
      </c>
      <c r="T38" s="84" t="s">
        <v>550</v>
      </c>
      <c r="U38" s="84" t="s">
        <v>310</v>
      </c>
      <c r="V38" s="84" t="s">
        <v>263</v>
      </c>
      <c r="W38" s="84">
        <v>541</v>
      </c>
      <c r="X38" s="38" t="s">
        <v>264</v>
      </c>
      <c r="Y38" s="84">
        <v>351709279</v>
      </c>
      <c r="Z38" s="38" t="s">
        <v>551</v>
      </c>
      <c r="AA38" s="108" t="s">
        <v>431</v>
      </c>
      <c r="AB38" s="84">
        <v>42000</v>
      </c>
      <c r="AC38" s="108" t="s">
        <v>457</v>
      </c>
      <c r="AD38" s="84">
        <v>24</v>
      </c>
      <c r="AE38" s="84" t="s">
        <v>300</v>
      </c>
      <c r="AF38" s="84" t="s">
        <v>301</v>
      </c>
      <c r="AG38" s="108" t="s">
        <v>544</v>
      </c>
      <c r="AH38" s="84" t="s">
        <v>303</v>
      </c>
      <c r="AI38" s="108" t="s">
        <v>517</v>
      </c>
      <c r="AJ38" s="84">
        <v>2250</v>
      </c>
      <c r="AK38" s="84">
        <v>2250</v>
      </c>
      <c r="AL38" s="108" t="s">
        <v>518</v>
      </c>
      <c r="AM38" s="84">
        <v>39736.46</v>
      </c>
      <c r="AN38" s="112">
        <v>12013.54</v>
      </c>
      <c r="AO38" s="112">
        <v>51750</v>
      </c>
      <c r="AP38" s="112">
        <v>2263.54</v>
      </c>
      <c r="AQ38" s="112">
        <v>48.46</v>
      </c>
      <c r="AR38" s="112">
        <v>2312</v>
      </c>
      <c r="AS38" s="112">
        <v>2263.54</v>
      </c>
      <c r="AT38" s="112">
        <v>48.46</v>
      </c>
      <c r="AU38" s="112">
        <v>2312</v>
      </c>
      <c r="AV38" s="84">
        <v>25</v>
      </c>
      <c r="AW38" s="84">
        <v>47</v>
      </c>
      <c r="AX38" s="84" t="s">
        <v>502</v>
      </c>
      <c r="AY38" s="108">
        <v>45782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550</v>
      </c>
      <c r="BG38" s="84" t="s">
        <v>552</v>
      </c>
      <c r="BH38" s="114" t="s">
        <v>277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201</v>
      </c>
      <c r="BO38" s="84" t="s">
        <v>245</v>
      </c>
      <c r="BP38" s="84"/>
      <c r="BQ38" s="117"/>
      <c r="BR38" s="118" t="s">
        <v>553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2924</v>
      </c>
      <c r="J39" s="38" t="s">
        <v>493</v>
      </c>
      <c r="K39" s="84">
        <v>2924</v>
      </c>
      <c r="L39" s="84" t="s">
        <v>256</v>
      </c>
      <c r="M39" s="38" t="s">
        <v>257</v>
      </c>
      <c r="N39" s="84">
        <v>7541</v>
      </c>
      <c r="O39" s="84" t="s">
        <v>554</v>
      </c>
      <c r="P39" s="84">
        <v>615906</v>
      </c>
      <c r="Q39" s="38" t="s">
        <v>555</v>
      </c>
      <c r="R39" s="38" t="s">
        <v>281</v>
      </c>
      <c r="S39" s="84" t="s">
        <v>556</v>
      </c>
      <c r="T39" s="84" t="s">
        <v>556</v>
      </c>
      <c r="U39" s="84" t="s">
        <v>262</v>
      </c>
      <c r="V39" s="84" t="s">
        <v>263</v>
      </c>
      <c r="W39" s="84">
        <v>541</v>
      </c>
      <c r="X39" s="38" t="s">
        <v>417</v>
      </c>
      <c r="Y39" s="84">
        <v>351745705</v>
      </c>
      <c r="Z39" s="38" t="s">
        <v>418</v>
      </c>
      <c r="AA39" s="108" t="s">
        <v>557</v>
      </c>
      <c r="AB39" s="84">
        <v>42000</v>
      </c>
      <c r="AC39" s="108" t="s">
        <v>362</v>
      </c>
      <c r="AD39" s="84">
        <v>24</v>
      </c>
      <c r="AE39" s="84" t="s">
        <v>300</v>
      </c>
      <c r="AF39" s="84" t="s">
        <v>301</v>
      </c>
      <c r="AG39" s="108" t="s">
        <v>558</v>
      </c>
      <c r="AH39" s="84" t="s">
        <v>303</v>
      </c>
      <c r="AI39" s="108" t="s">
        <v>559</v>
      </c>
      <c r="AJ39" s="84">
        <v>2250</v>
      </c>
      <c r="AK39" s="84">
        <v>2250</v>
      </c>
      <c r="AL39" s="108" t="s">
        <v>560</v>
      </c>
      <c r="AM39" s="84">
        <v>39033.910000000003</v>
      </c>
      <c r="AN39" s="112">
        <v>12716.09</v>
      </c>
      <c r="AO39" s="112">
        <v>51750</v>
      </c>
      <c r="AP39" s="112">
        <v>2966.09</v>
      </c>
      <c r="AQ39" s="112">
        <v>61.91</v>
      </c>
      <c r="AR39" s="112">
        <v>3028</v>
      </c>
      <c r="AS39" s="112">
        <v>2966.09</v>
      </c>
      <c r="AT39" s="112">
        <v>61.91</v>
      </c>
      <c r="AU39" s="112">
        <v>3028</v>
      </c>
      <c r="AV39" s="84">
        <v>24</v>
      </c>
      <c r="AW39" s="84">
        <v>23</v>
      </c>
      <c r="AX39" s="84" t="s">
        <v>274</v>
      </c>
      <c r="AY39" s="108">
        <v>45814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556</v>
      </c>
      <c r="BG39" s="84" t="s">
        <v>561</v>
      </c>
      <c r="BH39" s="114" t="s">
        <v>277</v>
      </c>
      <c r="BI39" s="38" t="s">
        <v>110</v>
      </c>
      <c r="BJ39" s="85">
        <v>45867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>
        <v>17057</v>
      </c>
      <c r="BQ39" s="117" t="s">
        <v>203</v>
      </c>
      <c r="BR39" s="118" t="s">
        <v>562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3689</v>
      </c>
      <c r="J40" s="38" t="s">
        <v>355</v>
      </c>
      <c r="K40" s="84">
        <v>3689</v>
      </c>
      <c r="L40" s="84" t="s">
        <v>256</v>
      </c>
      <c r="M40" s="38" t="s">
        <v>257</v>
      </c>
      <c r="N40" s="84">
        <v>5511</v>
      </c>
      <c r="O40" s="84" t="s">
        <v>356</v>
      </c>
      <c r="P40" s="84">
        <v>630355</v>
      </c>
      <c r="Q40" s="38" t="s">
        <v>563</v>
      </c>
      <c r="R40" s="38" t="s">
        <v>281</v>
      </c>
      <c r="S40" s="84" t="s">
        <v>564</v>
      </c>
      <c r="T40" s="84" t="s">
        <v>564</v>
      </c>
      <c r="U40" s="84" t="s">
        <v>262</v>
      </c>
      <c r="V40" s="84" t="s">
        <v>263</v>
      </c>
      <c r="W40" s="84">
        <v>541</v>
      </c>
      <c r="X40" s="38" t="s">
        <v>417</v>
      </c>
      <c r="Y40" s="84">
        <v>351891395</v>
      </c>
      <c r="Z40" s="38" t="s">
        <v>565</v>
      </c>
      <c r="AA40" s="108" t="s">
        <v>566</v>
      </c>
      <c r="AB40" s="84">
        <v>63000</v>
      </c>
      <c r="AC40" s="108" t="s">
        <v>362</v>
      </c>
      <c r="AD40" s="84">
        <v>24</v>
      </c>
      <c r="AE40" s="84" t="s">
        <v>350</v>
      </c>
      <c r="AF40" s="84" t="s">
        <v>340</v>
      </c>
      <c r="AG40" s="108" t="s">
        <v>567</v>
      </c>
      <c r="AH40" s="84" t="s">
        <v>271</v>
      </c>
      <c r="AI40" s="108" t="s">
        <v>559</v>
      </c>
      <c r="AJ40" s="84">
        <v>3360</v>
      </c>
      <c r="AK40" s="84">
        <v>3360</v>
      </c>
      <c r="AL40" s="108" t="s">
        <v>560</v>
      </c>
      <c r="AM40" s="84">
        <v>58725.58</v>
      </c>
      <c r="AN40" s="112">
        <v>18554.419999999998</v>
      </c>
      <c r="AO40" s="112">
        <v>77280</v>
      </c>
      <c r="AP40" s="112">
        <v>4274.42</v>
      </c>
      <c r="AQ40" s="112">
        <v>88.58</v>
      </c>
      <c r="AR40" s="112">
        <v>4363</v>
      </c>
      <c r="AS40" s="112">
        <v>4274.42</v>
      </c>
      <c r="AT40" s="112">
        <v>88.58</v>
      </c>
      <c r="AU40" s="112">
        <v>4363</v>
      </c>
      <c r="AV40" s="84">
        <v>24</v>
      </c>
      <c r="AW40" s="84">
        <v>23</v>
      </c>
      <c r="AX40" s="84" t="s">
        <v>274</v>
      </c>
      <c r="AY40" s="108">
        <v>45814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564</v>
      </c>
      <c r="BG40" s="84" t="s">
        <v>568</v>
      </c>
      <c r="BH40" s="114" t="s">
        <v>277</v>
      </c>
      <c r="BI40" s="38" t="s">
        <v>111</v>
      </c>
      <c r="BJ40" s="85">
        <v>45866</v>
      </c>
      <c r="BK40" s="84"/>
      <c r="BL40" s="38"/>
      <c r="BM40" s="115" t="s">
        <v>119</v>
      </c>
      <c r="BN40" s="116" t="s">
        <v>201</v>
      </c>
      <c r="BO40" s="84" t="s">
        <v>245</v>
      </c>
      <c r="BP40" s="84"/>
      <c r="BQ40" s="117"/>
      <c r="BR40" s="118" t="s">
        <v>569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4926</v>
      </c>
      <c r="J41" s="38" t="s">
        <v>510</v>
      </c>
      <c r="K41" s="84">
        <v>4926</v>
      </c>
      <c r="L41" s="84" t="s">
        <v>256</v>
      </c>
      <c r="M41" s="38" t="s">
        <v>257</v>
      </c>
      <c r="N41" s="84">
        <v>8023</v>
      </c>
      <c r="O41" s="84" t="s">
        <v>511</v>
      </c>
      <c r="P41" s="84">
        <v>618112</v>
      </c>
      <c r="Q41" s="38" t="s">
        <v>512</v>
      </c>
      <c r="R41" s="38" t="s">
        <v>281</v>
      </c>
      <c r="S41" s="84" t="s">
        <v>570</v>
      </c>
      <c r="T41" s="84" t="s">
        <v>570</v>
      </c>
      <c r="U41" s="84" t="s">
        <v>383</v>
      </c>
      <c r="V41" s="84" t="s">
        <v>263</v>
      </c>
      <c r="W41" s="84">
        <v>541</v>
      </c>
      <c r="X41" s="38" t="s">
        <v>264</v>
      </c>
      <c r="Y41" s="84">
        <v>351898460</v>
      </c>
      <c r="Z41" s="38" t="s">
        <v>571</v>
      </c>
      <c r="AA41" s="108" t="s">
        <v>566</v>
      </c>
      <c r="AB41" s="84">
        <v>42000</v>
      </c>
      <c r="AC41" s="108" t="s">
        <v>457</v>
      </c>
      <c r="AD41" s="84">
        <v>24</v>
      </c>
      <c r="AE41" s="84" t="s">
        <v>300</v>
      </c>
      <c r="AF41" s="84" t="s">
        <v>301</v>
      </c>
      <c r="AG41" s="108" t="s">
        <v>572</v>
      </c>
      <c r="AH41" s="84" t="s">
        <v>303</v>
      </c>
      <c r="AI41" s="108" t="s">
        <v>573</v>
      </c>
      <c r="AJ41" s="84">
        <v>2240</v>
      </c>
      <c r="AK41" s="84">
        <v>2240</v>
      </c>
      <c r="AL41" s="108" t="s">
        <v>574</v>
      </c>
      <c r="AM41" s="84">
        <v>38878.54</v>
      </c>
      <c r="AN41" s="112">
        <v>12641.46</v>
      </c>
      <c r="AO41" s="112">
        <v>51520</v>
      </c>
      <c r="AP41" s="112">
        <v>3121.46</v>
      </c>
      <c r="AQ41" s="112">
        <v>64.540000000000006</v>
      </c>
      <c r="AR41" s="112">
        <v>3186</v>
      </c>
      <c r="AS41" s="112">
        <v>3121.46</v>
      </c>
      <c r="AT41" s="112">
        <v>64.540000000000006</v>
      </c>
      <c r="AU41" s="112">
        <v>3186</v>
      </c>
      <c r="AV41" s="84">
        <v>24</v>
      </c>
      <c r="AW41" s="84">
        <v>17</v>
      </c>
      <c r="AX41" s="84" t="s">
        <v>274</v>
      </c>
      <c r="AY41" s="108">
        <v>45810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570</v>
      </c>
      <c r="BG41" s="84" t="s">
        <v>575</v>
      </c>
      <c r="BH41" s="114" t="s">
        <v>277</v>
      </c>
      <c r="BI41" s="38" t="s">
        <v>110</v>
      </c>
      <c r="BJ41" s="85">
        <v>45866</v>
      </c>
      <c r="BK41" s="84"/>
      <c r="BL41" s="38" t="s">
        <v>114</v>
      </c>
      <c r="BM41" s="115" t="s">
        <v>119</v>
      </c>
      <c r="BN41" s="116" t="s">
        <v>201</v>
      </c>
      <c r="BO41" s="84" t="s">
        <v>245</v>
      </c>
      <c r="BP41" s="84"/>
      <c r="BQ41" s="117"/>
      <c r="BR41" s="118" t="s">
        <v>479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2787</v>
      </c>
      <c r="J42" s="38" t="s">
        <v>451</v>
      </c>
      <c r="K42" s="84">
        <v>2787</v>
      </c>
      <c r="L42" s="84" t="s">
        <v>256</v>
      </c>
      <c r="M42" s="38" t="s">
        <v>257</v>
      </c>
      <c r="N42" s="84">
        <v>5121</v>
      </c>
      <c r="O42" s="84" t="s">
        <v>452</v>
      </c>
      <c r="P42" s="84">
        <v>798937</v>
      </c>
      <c r="Q42" s="38" t="s">
        <v>576</v>
      </c>
      <c r="R42" s="38" t="s">
        <v>281</v>
      </c>
      <c r="S42" s="84" t="s">
        <v>577</v>
      </c>
      <c r="T42" s="84" t="s">
        <v>577</v>
      </c>
      <c r="U42" s="84" t="s">
        <v>383</v>
      </c>
      <c r="V42" s="84" t="s">
        <v>263</v>
      </c>
      <c r="W42" s="84">
        <v>541</v>
      </c>
      <c r="X42" s="38" t="s">
        <v>264</v>
      </c>
      <c r="Y42" s="84">
        <v>351989553</v>
      </c>
      <c r="Z42" s="38" t="s">
        <v>578</v>
      </c>
      <c r="AA42" s="108" t="s">
        <v>579</v>
      </c>
      <c r="AB42" s="84">
        <v>40000</v>
      </c>
      <c r="AC42" s="108" t="s">
        <v>457</v>
      </c>
      <c r="AD42" s="84">
        <v>24</v>
      </c>
      <c r="AE42" s="84" t="s">
        <v>300</v>
      </c>
      <c r="AF42" s="84" t="s">
        <v>301</v>
      </c>
      <c r="AG42" s="108" t="s">
        <v>580</v>
      </c>
      <c r="AH42" s="84" t="s">
        <v>303</v>
      </c>
      <c r="AI42" s="108" t="s">
        <v>581</v>
      </c>
      <c r="AJ42" s="84">
        <v>2130</v>
      </c>
      <c r="AK42" s="84">
        <v>2130</v>
      </c>
      <c r="AL42" s="108" t="s">
        <v>582</v>
      </c>
      <c r="AM42" s="84">
        <v>35246.21</v>
      </c>
      <c r="AN42" s="112">
        <v>11613.79</v>
      </c>
      <c r="AO42" s="112">
        <v>46860</v>
      </c>
      <c r="AP42" s="112">
        <v>4753.79</v>
      </c>
      <c r="AQ42" s="112">
        <v>157.21</v>
      </c>
      <c r="AR42" s="112">
        <v>4911</v>
      </c>
      <c r="AS42" s="112">
        <v>4753.79</v>
      </c>
      <c r="AT42" s="112">
        <v>157.21</v>
      </c>
      <c r="AU42" s="112">
        <v>4911</v>
      </c>
      <c r="AV42" s="84">
        <v>25</v>
      </c>
      <c r="AW42" s="84">
        <v>48</v>
      </c>
      <c r="AX42" s="84" t="s">
        <v>502</v>
      </c>
      <c r="AY42" s="108">
        <v>45808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577</v>
      </c>
      <c r="BG42" s="84" t="s">
        <v>583</v>
      </c>
      <c r="BH42" s="114" t="s">
        <v>277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331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2014</v>
      </c>
      <c r="J43" s="38" t="s">
        <v>379</v>
      </c>
      <c r="K43" s="84">
        <v>2014</v>
      </c>
      <c r="L43" s="84" t="s">
        <v>256</v>
      </c>
      <c r="M43" s="38" t="s">
        <v>257</v>
      </c>
      <c r="N43" s="84">
        <v>1084</v>
      </c>
      <c r="O43" s="84" t="s">
        <v>584</v>
      </c>
      <c r="P43" s="84">
        <v>1297</v>
      </c>
      <c r="Q43" s="38" t="s">
        <v>585</v>
      </c>
      <c r="R43" s="38" t="s">
        <v>281</v>
      </c>
      <c r="S43" s="84" t="s">
        <v>586</v>
      </c>
      <c r="T43" s="84" t="s">
        <v>586</v>
      </c>
      <c r="U43" s="84" t="s">
        <v>262</v>
      </c>
      <c r="V43" s="84" t="s">
        <v>263</v>
      </c>
      <c r="W43" s="84">
        <v>541</v>
      </c>
      <c r="X43" s="38" t="s">
        <v>417</v>
      </c>
      <c r="Y43" s="84">
        <v>352081703</v>
      </c>
      <c r="Z43" s="38" t="s">
        <v>587</v>
      </c>
      <c r="AA43" s="108" t="s">
        <v>529</v>
      </c>
      <c r="AB43" s="84">
        <v>42000</v>
      </c>
      <c r="AC43" s="108" t="s">
        <v>338</v>
      </c>
      <c r="AD43" s="84">
        <v>24</v>
      </c>
      <c r="AE43" s="84" t="s">
        <v>300</v>
      </c>
      <c r="AF43" s="84" t="s">
        <v>301</v>
      </c>
      <c r="AG43" s="108" t="s">
        <v>588</v>
      </c>
      <c r="AH43" s="84" t="s">
        <v>303</v>
      </c>
      <c r="AI43" s="108" t="s">
        <v>589</v>
      </c>
      <c r="AJ43" s="84">
        <v>2240</v>
      </c>
      <c r="AK43" s="84">
        <v>2240</v>
      </c>
      <c r="AL43" s="108" t="s">
        <v>590</v>
      </c>
      <c r="AM43" s="84">
        <v>38503.93</v>
      </c>
      <c r="AN43" s="112">
        <v>13016.07</v>
      </c>
      <c r="AO43" s="112">
        <v>51520</v>
      </c>
      <c r="AP43" s="112">
        <v>3496.07</v>
      </c>
      <c r="AQ43" s="112">
        <v>83.93</v>
      </c>
      <c r="AR43" s="112">
        <v>3580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591</v>
      </c>
      <c r="AY43" s="108">
        <v>45839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586</v>
      </c>
      <c r="BG43" s="84" t="s">
        <v>592</v>
      </c>
      <c r="BH43" s="114" t="s">
        <v>277</v>
      </c>
      <c r="BI43" s="38" t="s">
        <v>110</v>
      </c>
      <c r="BJ43" s="85">
        <v>45866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293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4926</v>
      </c>
      <c r="J44" s="38" t="s">
        <v>510</v>
      </c>
      <c r="K44" s="84">
        <v>4926</v>
      </c>
      <c r="L44" s="84" t="s">
        <v>256</v>
      </c>
      <c r="M44" s="38" t="s">
        <v>257</v>
      </c>
      <c r="N44" s="84">
        <v>8023</v>
      </c>
      <c r="O44" s="84" t="s">
        <v>511</v>
      </c>
      <c r="P44" s="84">
        <v>9912</v>
      </c>
      <c r="Q44" s="38" t="s">
        <v>593</v>
      </c>
      <c r="R44" s="38" t="s">
        <v>281</v>
      </c>
      <c r="S44" s="84" t="s">
        <v>594</v>
      </c>
      <c r="T44" s="84" t="s">
        <v>594</v>
      </c>
      <c r="U44" s="84" t="s">
        <v>310</v>
      </c>
      <c r="V44" s="84" t="s">
        <v>484</v>
      </c>
      <c r="W44" s="84">
        <v>541</v>
      </c>
      <c r="X44" s="38" t="s">
        <v>417</v>
      </c>
      <c r="Y44" s="84">
        <v>352127862</v>
      </c>
      <c r="Z44" s="38" t="s">
        <v>595</v>
      </c>
      <c r="AA44" s="108" t="s">
        <v>596</v>
      </c>
      <c r="AB44" s="84">
        <v>42000</v>
      </c>
      <c r="AC44" s="108" t="s">
        <v>457</v>
      </c>
      <c r="AD44" s="84">
        <v>24</v>
      </c>
      <c r="AE44" s="84" t="s">
        <v>300</v>
      </c>
      <c r="AF44" s="84" t="s">
        <v>301</v>
      </c>
      <c r="AG44" s="108" t="s">
        <v>597</v>
      </c>
      <c r="AH44" s="84" t="s">
        <v>303</v>
      </c>
      <c r="AI44" s="108" t="s">
        <v>598</v>
      </c>
      <c r="AJ44" s="84">
        <v>2240</v>
      </c>
      <c r="AK44" s="84">
        <v>2240</v>
      </c>
      <c r="AL44" s="108" t="s">
        <v>574</v>
      </c>
      <c r="AM44" s="84">
        <v>36658.629999999997</v>
      </c>
      <c r="AN44" s="112">
        <v>12621.37</v>
      </c>
      <c r="AO44" s="112">
        <v>49280</v>
      </c>
      <c r="AP44" s="112">
        <v>5341.37</v>
      </c>
      <c r="AQ44" s="112">
        <v>190.63</v>
      </c>
      <c r="AR44" s="112">
        <v>5532</v>
      </c>
      <c r="AS44" s="112">
        <v>2111.9499999999998</v>
      </c>
      <c r="AT44" s="112">
        <v>128.05000000000001</v>
      </c>
      <c r="AU44" s="112">
        <v>2240</v>
      </c>
      <c r="AV44" s="84">
        <v>23</v>
      </c>
      <c r="AW44" s="84">
        <v>20</v>
      </c>
      <c r="AX44" s="84" t="s">
        <v>274</v>
      </c>
      <c r="AY44" s="108">
        <v>45810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594</v>
      </c>
      <c r="BG44" s="84" t="s">
        <v>599</v>
      </c>
      <c r="BH44" s="114" t="s">
        <v>277</v>
      </c>
      <c r="BI44" s="38" t="s">
        <v>110</v>
      </c>
      <c r="BJ44" s="85">
        <v>45868</v>
      </c>
      <c r="BK44" s="84"/>
      <c r="BL44" s="38" t="s">
        <v>114</v>
      </c>
      <c r="BM44" s="115" t="s">
        <v>119</v>
      </c>
      <c r="BN44" s="116" t="s">
        <v>201</v>
      </c>
      <c r="BO44" s="84" t="s">
        <v>243</v>
      </c>
      <c r="BP44" s="84">
        <v>26620</v>
      </c>
      <c r="BQ44" s="117" t="s">
        <v>203</v>
      </c>
      <c r="BR44" s="118" t="s">
        <v>600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2786</v>
      </c>
      <c r="J45" s="38" t="s">
        <v>255</v>
      </c>
      <c r="K45" s="84">
        <v>2786</v>
      </c>
      <c r="L45" s="84" t="s">
        <v>256</v>
      </c>
      <c r="M45" s="38" t="s">
        <v>257</v>
      </c>
      <c r="N45" s="84">
        <v>340616</v>
      </c>
      <c r="O45" s="84" t="s">
        <v>471</v>
      </c>
      <c r="P45" s="84">
        <v>480607</v>
      </c>
      <c r="Q45" s="38" t="s">
        <v>472</v>
      </c>
      <c r="R45" s="38" t="s">
        <v>260</v>
      </c>
      <c r="S45" s="84" t="s">
        <v>473</v>
      </c>
      <c r="T45" s="84" t="s">
        <v>473</v>
      </c>
      <c r="U45" s="84" t="s">
        <v>262</v>
      </c>
      <c r="V45" s="84" t="s">
        <v>263</v>
      </c>
      <c r="W45" s="84">
        <v>541</v>
      </c>
      <c r="X45" s="38" t="s">
        <v>417</v>
      </c>
      <c r="Y45" s="84">
        <v>352140966</v>
      </c>
      <c r="Z45" s="38" t="s">
        <v>601</v>
      </c>
      <c r="AA45" s="108" t="s">
        <v>602</v>
      </c>
      <c r="AB45" s="84">
        <v>30000</v>
      </c>
      <c r="AC45" s="108" t="s">
        <v>267</v>
      </c>
      <c r="AD45" s="84">
        <v>18</v>
      </c>
      <c r="AE45" s="84" t="s">
        <v>268</v>
      </c>
      <c r="AF45" s="84" t="s">
        <v>287</v>
      </c>
      <c r="AG45" s="108" t="s">
        <v>469</v>
      </c>
      <c r="AH45" s="84" t="s">
        <v>303</v>
      </c>
      <c r="AI45" s="108" t="s">
        <v>603</v>
      </c>
      <c r="AJ45" s="84">
        <v>2020</v>
      </c>
      <c r="AK45" s="84">
        <v>2020</v>
      </c>
      <c r="AL45" s="108" t="s">
        <v>604</v>
      </c>
      <c r="AM45" s="84">
        <v>25617.7</v>
      </c>
      <c r="AN45" s="112">
        <v>6682.3</v>
      </c>
      <c r="AO45" s="112">
        <v>32300</v>
      </c>
      <c r="AP45" s="112">
        <v>4382.3</v>
      </c>
      <c r="AQ45" s="112">
        <v>142.69999999999999</v>
      </c>
      <c r="AR45" s="112">
        <v>4525</v>
      </c>
      <c r="AS45" s="112">
        <v>4382.3</v>
      </c>
      <c r="AT45" s="112">
        <v>142.69999999999999</v>
      </c>
      <c r="AU45" s="112">
        <v>4525</v>
      </c>
      <c r="AV45" s="84">
        <v>23</v>
      </c>
      <c r="AW45" s="84">
        <v>235</v>
      </c>
      <c r="AX45" s="84" t="s">
        <v>329</v>
      </c>
      <c r="AY45" s="108">
        <v>45813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473</v>
      </c>
      <c r="BG45" s="84" t="s">
        <v>478</v>
      </c>
      <c r="BH45" s="114" t="s">
        <v>277</v>
      </c>
      <c r="BI45" s="38" t="s">
        <v>110</v>
      </c>
      <c r="BJ45" s="85">
        <v>45866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/>
      <c r="BQ45" s="117"/>
      <c r="BR45" s="118" t="s">
        <v>479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180265</v>
      </c>
      <c r="J46" s="38" t="s">
        <v>316</v>
      </c>
      <c r="K46" s="84">
        <v>180265</v>
      </c>
      <c r="L46" s="84" t="s">
        <v>256</v>
      </c>
      <c r="M46" s="38" t="s">
        <v>257</v>
      </c>
      <c r="N46" s="84">
        <v>4421</v>
      </c>
      <c r="O46" s="84" t="s">
        <v>605</v>
      </c>
      <c r="P46" s="84">
        <v>5209</v>
      </c>
      <c r="Q46" s="38" t="s">
        <v>606</v>
      </c>
      <c r="R46" s="38" t="s">
        <v>281</v>
      </c>
      <c r="S46" s="84" t="s">
        <v>607</v>
      </c>
      <c r="T46" s="84" t="s">
        <v>607</v>
      </c>
      <c r="U46" s="84" t="s">
        <v>262</v>
      </c>
      <c r="V46" s="84" t="s">
        <v>263</v>
      </c>
      <c r="W46" s="84">
        <v>541</v>
      </c>
      <c r="X46" s="38" t="s">
        <v>417</v>
      </c>
      <c r="Y46" s="84">
        <v>352142372</v>
      </c>
      <c r="Z46" s="38" t="s">
        <v>608</v>
      </c>
      <c r="AA46" s="108" t="s">
        <v>596</v>
      </c>
      <c r="AB46" s="84">
        <v>33000</v>
      </c>
      <c r="AC46" s="108" t="s">
        <v>324</v>
      </c>
      <c r="AD46" s="84">
        <v>24</v>
      </c>
      <c r="AE46" s="84" t="s">
        <v>350</v>
      </c>
      <c r="AF46" s="84" t="s">
        <v>301</v>
      </c>
      <c r="AG46" s="108" t="s">
        <v>609</v>
      </c>
      <c r="AH46" s="84" t="s">
        <v>303</v>
      </c>
      <c r="AI46" s="108" t="s">
        <v>610</v>
      </c>
      <c r="AJ46" s="84">
        <v>1760</v>
      </c>
      <c r="AK46" s="84">
        <v>1760</v>
      </c>
      <c r="AL46" s="108" t="s">
        <v>611</v>
      </c>
      <c r="AM46" s="84">
        <v>30458.44</v>
      </c>
      <c r="AN46" s="112">
        <v>10021.56</v>
      </c>
      <c r="AO46" s="112">
        <v>40480</v>
      </c>
      <c r="AP46" s="112">
        <v>2541.56</v>
      </c>
      <c r="AQ46" s="112">
        <v>61.44</v>
      </c>
      <c r="AR46" s="112">
        <v>2603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591</v>
      </c>
      <c r="AY46" s="108">
        <v>45860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607</v>
      </c>
      <c r="BG46" s="84" t="s">
        <v>612</v>
      </c>
      <c r="BH46" s="114" t="s">
        <v>277</v>
      </c>
      <c r="BI46" s="38" t="s">
        <v>110</v>
      </c>
      <c r="BJ46" s="85">
        <v>45866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293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2924</v>
      </c>
      <c r="J47" s="38" t="s">
        <v>493</v>
      </c>
      <c r="K47" s="84">
        <v>2924</v>
      </c>
      <c r="L47" s="84" t="s">
        <v>256</v>
      </c>
      <c r="M47" s="38" t="s">
        <v>257</v>
      </c>
      <c r="N47" s="84">
        <v>7541</v>
      </c>
      <c r="O47" s="84" t="s">
        <v>554</v>
      </c>
      <c r="P47" s="84">
        <v>9153</v>
      </c>
      <c r="Q47" s="38" t="s">
        <v>613</v>
      </c>
      <c r="R47" s="38" t="s">
        <v>281</v>
      </c>
      <c r="S47" s="84" t="s">
        <v>614</v>
      </c>
      <c r="T47" s="84" t="s">
        <v>614</v>
      </c>
      <c r="U47" s="84" t="s">
        <v>262</v>
      </c>
      <c r="V47" s="84" t="s">
        <v>263</v>
      </c>
      <c r="W47" s="84">
        <v>541</v>
      </c>
      <c r="X47" s="38" t="s">
        <v>417</v>
      </c>
      <c r="Y47" s="84">
        <v>352144997</v>
      </c>
      <c r="Z47" s="38" t="s">
        <v>615</v>
      </c>
      <c r="AA47" s="108" t="s">
        <v>596</v>
      </c>
      <c r="AB47" s="84">
        <v>42000</v>
      </c>
      <c r="AC47" s="108" t="s">
        <v>362</v>
      </c>
      <c r="AD47" s="84">
        <v>24</v>
      </c>
      <c r="AE47" s="84" t="s">
        <v>300</v>
      </c>
      <c r="AF47" s="84" t="s">
        <v>301</v>
      </c>
      <c r="AG47" s="108" t="s">
        <v>597</v>
      </c>
      <c r="AH47" s="84" t="s">
        <v>303</v>
      </c>
      <c r="AI47" s="108" t="s">
        <v>616</v>
      </c>
      <c r="AJ47" s="84">
        <v>2240</v>
      </c>
      <c r="AK47" s="84">
        <v>2240</v>
      </c>
      <c r="AL47" s="108" t="s">
        <v>560</v>
      </c>
      <c r="AM47" s="84">
        <v>36637.58</v>
      </c>
      <c r="AN47" s="112">
        <v>12642.42</v>
      </c>
      <c r="AO47" s="112">
        <v>49280</v>
      </c>
      <c r="AP47" s="112">
        <v>5362.42</v>
      </c>
      <c r="AQ47" s="112">
        <v>165.58</v>
      </c>
      <c r="AR47" s="112">
        <v>5528</v>
      </c>
      <c r="AS47" s="112">
        <v>2137.16</v>
      </c>
      <c r="AT47" s="112">
        <v>102.84</v>
      </c>
      <c r="AU47" s="112">
        <v>2240</v>
      </c>
      <c r="AV47" s="84">
        <v>23</v>
      </c>
      <c r="AW47" s="84">
        <v>23</v>
      </c>
      <c r="AX47" s="84" t="s">
        <v>274</v>
      </c>
      <c r="AY47" s="108">
        <v>45814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614</v>
      </c>
      <c r="BG47" s="84" t="s">
        <v>617</v>
      </c>
      <c r="BH47" s="114" t="s">
        <v>277</v>
      </c>
      <c r="BI47" s="38" t="s">
        <v>110</v>
      </c>
      <c r="BJ47" s="85">
        <v>45867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618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2787</v>
      </c>
      <c r="J48" s="38" t="s">
        <v>451</v>
      </c>
      <c r="K48" s="84">
        <v>2787</v>
      </c>
      <c r="L48" s="84" t="s">
        <v>256</v>
      </c>
      <c r="M48" s="38" t="s">
        <v>257</v>
      </c>
      <c r="N48" s="84">
        <v>5992</v>
      </c>
      <c r="O48" s="84" t="s">
        <v>619</v>
      </c>
      <c r="P48" s="84">
        <v>7118</v>
      </c>
      <c r="Q48" s="38" t="s">
        <v>620</v>
      </c>
      <c r="R48" s="38" t="s">
        <v>281</v>
      </c>
      <c r="S48" s="84" t="s">
        <v>621</v>
      </c>
      <c r="T48" s="84" t="s">
        <v>621</v>
      </c>
      <c r="U48" s="84" t="s">
        <v>262</v>
      </c>
      <c r="V48" s="84" t="s">
        <v>263</v>
      </c>
      <c r="W48" s="84">
        <v>541</v>
      </c>
      <c r="X48" s="38" t="s">
        <v>417</v>
      </c>
      <c r="Y48" s="84">
        <v>352248719</v>
      </c>
      <c r="Z48" s="38" t="s">
        <v>622</v>
      </c>
      <c r="AA48" s="108" t="s">
        <v>623</v>
      </c>
      <c r="AB48" s="84">
        <v>42000</v>
      </c>
      <c r="AC48" s="108" t="s">
        <v>338</v>
      </c>
      <c r="AD48" s="84">
        <v>24</v>
      </c>
      <c r="AE48" s="84" t="s">
        <v>300</v>
      </c>
      <c r="AF48" s="84" t="s">
        <v>301</v>
      </c>
      <c r="AG48" s="108" t="s">
        <v>624</v>
      </c>
      <c r="AH48" s="84" t="s">
        <v>303</v>
      </c>
      <c r="AI48" s="108" t="s">
        <v>603</v>
      </c>
      <c r="AJ48" s="84">
        <v>2240</v>
      </c>
      <c r="AK48" s="84">
        <v>2240</v>
      </c>
      <c r="AL48" s="108" t="s">
        <v>625</v>
      </c>
      <c r="AM48" s="84">
        <v>39132.61</v>
      </c>
      <c r="AN48" s="112">
        <v>12387.39</v>
      </c>
      <c r="AO48" s="112">
        <v>51520</v>
      </c>
      <c r="AP48" s="112">
        <v>2867.39</v>
      </c>
      <c r="AQ48" s="112">
        <v>69.61</v>
      </c>
      <c r="AR48" s="112">
        <v>2937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591</v>
      </c>
      <c r="AY48" s="108">
        <v>45847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621</v>
      </c>
      <c r="BG48" s="84" t="s">
        <v>626</v>
      </c>
      <c r="BH48" s="114" t="s">
        <v>277</v>
      </c>
      <c r="BI48" s="38" t="s">
        <v>110</v>
      </c>
      <c r="BJ48" s="85">
        <v>45866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293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4926</v>
      </c>
      <c r="J49" s="38" t="s">
        <v>510</v>
      </c>
      <c r="K49" s="84">
        <v>4926</v>
      </c>
      <c r="L49" s="84" t="s">
        <v>256</v>
      </c>
      <c r="M49" s="38" t="s">
        <v>257</v>
      </c>
      <c r="N49" s="84">
        <v>8023</v>
      </c>
      <c r="O49" s="84" t="s">
        <v>511</v>
      </c>
      <c r="P49" s="84">
        <v>755303</v>
      </c>
      <c r="Q49" s="38" t="s">
        <v>627</v>
      </c>
      <c r="R49" s="38" t="s">
        <v>281</v>
      </c>
      <c r="S49" s="84" t="s">
        <v>628</v>
      </c>
      <c r="T49" s="84" t="s">
        <v>628</v>
      </c>
      <c r="U49" s="84" t="s">
        <v>310</v>
      </c>
      <c r="V49" s="84" t="s">
        <v>263</v>
      </c>
      <c r="W49" s="84">
        <v>541</v>
      </c>
      <c r="X49" s="38" t="s">
        <v>417</v>
      </c>
      <c r="Y49" s="84">
        <v>352276386</v>
      </c>
      <c r="Z49" s="38" t="s">
        <v>629</v>
      </c>
      <c r="AA49" s="108" t="s">
        <v>630</v>
      </c>
      <c r="AB49" s="84">
        <v>42000</v>
      </c>
      <c r="AC49" s="108" t="s">
        <v>457</v>
      </c>
      <c r="AD49" s="84">
        <v>24</v>
      </c>
      <c r="AE49" s="84" t="s">
        <v>300</v>
      </c>
      <c r="AF49" s="84" t="s">
        <v>301</v>
      </c>
      <c r="AG49" s="108" t="s">
        <v>631</v>
      </c>
      <c r="AH49" s="84" t="s">
        <v>303</v>
      </c>
      <c r="AI49" s="108" t="s">
        <v>598</v>
      </c>
      <c r="AJ49" s="84">
        <v>2240</v>
      </c>
      <c r="AK49" s="84">
        <v>2240</v>
      </c>
      <c r="AL49" s="108" t="s">
        <v>574</v>
      </c>
      <c r="AM49" s="84">
        <v>37145.949999999997</v>
      </c>
      <c r="AN49" s="112">
        <v>12134.05</v>
      </c>
      <c r="AO49" s="112">
        <v>49280</v>
      </c>
      <c r="AP49" s="112">
        <v>4854.05</v>
      </c>
      <c r="AQ49" s="112">
        <v>168.95</v>
      </c>
      <c r="AR49" s="112">
        <v>5023</v>
      </c>
      <c r="AS49" s="112">
        <v>2123.64</v>
      </c>
      <c r="AT49" s="112">
        <v>116.36</v>
      </c>
      <c r="AU49" s="112">
        <v>2240</v>
      </c>
      <c r="AV49" s="84">
        <v>23</v>
      </c>
      <c r="AW49" s="84">
        <v>20</v>
      </c>
      <c r="AX49" s="84" t="s">
        <v>274</v>
      </c>
      <c r="AY49" s="108">
        <v>45810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628</v>
      </c>
      <c r="BG49" s="84" t="s">
        <v>632</v>
      </c>
      <c r="BH49" s="114" t="s">
        <v>277</v>
      </c>
      <c r="BI49" s="38" t="s">
        <v>110</v>
      </c>
      <c r="BJ49" s="85">
        <v>45866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/>
      <c r="BQ49" s="117"/>
      <c r="BR49" s="118" t="s">
        <v>479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180252</v>
      </c>
      <c r="J50" s="38" t="s">
        <v>254</v>
      </c>
      <c r="K50" s="84">
        <v>180252</v>
      </c>
      <c r="L50" s="84" t="s">
        <v>256</v>
      </c>
      <c r="M50" s="38" t="s">
        <v>257</v>
      </c>
      <c r="N50" s="84">
        <v>350297</v>
      </c>
      <c r="O50" s="84" t="s">
        <v>633</v>
      </c>
      <c r="P50" s="84">
        <v>858401</v>
      </c>
      <c r="Q50" s="38" t="s">
        <v>634</v>
      </c>
      <c r="R50" s="38" t="s">
        <v>281</v>
      </c>
      <c r="S50" s="84" t="s">
        <v>635</v>
      </c>
      <c r="T50" s="84" t="s">
        <v>635</v>
      </c>
      <c r="U50" s="84" t="s">
        <v>262</v>
      </c>
      <c r="V50" s="84" t="s">
        <v>263</v>
      </c>
      <c r="W50" s="84">
        <v>541</v>
      </c>
      <c r="X50" s="38" t="s">
        <v>417</v>
      </c>
      <c r="Y50" s="84">
        <v>352316271</v>
      </c>
      <c r="Z50" s="38" t="s">
        <v>636</v>
      </c>
      <c r="AA50" s="108" t="s">
        <v>637</v>
      </c>
      <c r="AB50" s="84">
        <v>42000</v>
      </c>
      <c r="AC50" s="108" t="s">
        <v>267</v>
      </c>
      <c r="AD50" s="84">
        <v>24</v>
      </c>
      <c r="AE50" s="84" t="s">
        <v>300</v>
      </c>
      <c r="AF50" s="84" t="s">
        <v>301</v>
      </c>
      <c r="AG50" s="108" t="s">
        <v>638</v>
      </c>
      <c r="AH50" s="84" t="s">
        <v>303</v>
      </c>
      <c r="AI50" s="108" t="s">
        <v>603</v>
      </c>
      <c r="AJ50" s="84">
        <v>2240</v>
      </c>
      <c r="AK50" s="84">
        <v>2240</v>
      </c>
      <c r="AL50" s="108" t="s">
        <v>639</v>
      </c>
      <c r="AM50" s="84">
        <v>39403.49</v>
      </c>
      <c r="AN50" s="112">
        <v>12116.51</v>
      </c>
      <c r="AO50" s="112">
        <v>51520</v>
      </c>
      <c r="AP50" s="112">
        <v>2596.5100000000002</v>
      </c>
      <c r="AQ50" s="112">
        <v>62.49</v>
      </c>
      <c r="AR50" s="112">
        <v>2659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591</v>
      </c>
      <c r="AY50" s="108">
        <v>45849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635</v>
      </c>
      <c r="BG50" s="84" t="s">
        <v>640</v>
      </c>
      <c r="BH50" s="114" t="s">
        <v>277</v>
      </c>
      <c r="BI50" s="38" t="s">
        <v>111</v>
      </c>
      <c r="BJ50" s="85">
        <v>45867</v>
      </c>
      <c r="BK50" s="84"/>
      <c r="BL50" s="38"/>
      <c r="BM50" s="115" t="s">
        <v>120</v>
      </c>
      <c r="BN50" s="116" t="s">
        <v>201</v>
      </c>
      <c r="BO50" s="84" t="s">
        <v>245</v>
      </c>
      <c r="BP50" s="84"/>
      <c r="BQ50" s="117"/>
      <c r="BR50" s="118" t="s">
        <v>641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3919</v>
      </c>
      <c r="J51" s="38" t="s">
        <v>642</v>
      </c>
      <c r="K51" s="84">
        <v>3919</v>
      </c>
      <c r="L51" s="84" t="s">
        <v>256</v>
      </c>
      <c r="M51" s="38" t="s">
        <v>257</v>
      </c>
      <c r="N51" s="84">
        <v>5925</v>
      </c>
      <c r="O51" s="84" t="s">
        <v>643</v>
      </c>
      <c r="P51" s="84">
        <v>7046</v>
      </c>
      <c r="Q51" s="38" t="s">
        <v>644</v>
      </c>
      <c r="R51" s="38" t="s">
        <v>281</v>
      </c>
      <c r="S51" s="84" t="s">
        <v>645</v>
      </c>
      <c r="T51" s="84" t="s">
        <v>645</v>
      </c>
      <c r="U51" s="84" t="s">
        <v>310</v>
      </c>
      <c r="V51" s="84" t="s">
        <v>263</v>
      </c>
      <c r="W51" s="84">
        <v>541</v>
      </c>
      <c r="X51" s="38" t="s">
        <v>417</v>
      </c>
      <c r="Y51" s="84">
        <v>352316293</v>
      </c>
      <c r="Z51" s="38" t="s">
        <v>646</v>
      </c>
      <c r="AA51" s="108" t="s">
        <v>647</v>
      </c>
      <c r="AB51" s="84">
        <v>63000</v>
      </c>
      <c r="AC51" s="108" t="s">
        <v>457</v>
      </c>
      <c r="AD51" s="84">
        <v>24</v>
      </c>
      <c r="AE51" s="84" t="s">
        <v>350</v>
      </c>
      <c r="AF51" s="84" t="s">
        <v>325</v>
      </c>
      <c r="AG51" s="108" t="s">
        <v>648</v>
      </c>
      <c r="AH51" s="84" t="s">
        <v>271</v>
      </c>
      <c r="AI51" s="108" t="s">
        <v>598</v>
      </c>
      <c r="AJ51" s="84">
        <v>3360</v>
      </c>
      <c r="AK51" s="84">
        <v>3360</v>
      </c>
      <c r="AL51" s="108" t="s">
        <v>574</v>
      </c>
      <c r="AM51" s="84">
        <v>55785.36</v>
      </c>
      <c r="AN51" s="112">
        <v>18134.64</v>
      </c>
      <c r="AO51" s="112">
        <v>73920</v>
      </c>
      <c r="AP51" s="112">
        <v>7214.64</v>
      </c>
      <c r="AQ51" s="112">
        <v>250.36</v>
      </c>
      <c r="AR51" s="112">
        <v>7465</v>
      </c>
      <c r="AS51" s="112">
        <v>3187.05</v>
      </c>
      <c r="AT51" s="112">
        <v>172.95</v>
      </c>
      <c r="AU51" s="112">
        <v>3360</v>
      </c>
      <c r="AV51" s="84">
        <v>23</v>
      </c>
      <c r="AW51" s="84">
        <v>20</v>
      </c>
      <c r="AX51" s="84" t="s">
        <v>274</v>
      </c>
      <c r="AY51" s="108">
        <v>45810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645</v>
      </c>
      <c r="BG51" s="84" t="s">
        <v>649</v>
      </c>
      <c r="BH51" s="114" t="s">
        <v>277</v>
      </c>
      <c r="BI51" s="38" t="s">
        <v>110</v>
      </c>
      <c r="BJ51" s="85">
        <v>45866</v>
      </c>
      <c r="BK51" s="84"/>
      <c r="BL51" s="38" t="s">
        <v>114</v>
      </c>
      <c r="BM51" s="115" t="s">
        <v>119</v>
      </c>
      <c r="BN51" s="116" t="s">
        <v>201</v>
      </c>
      <c r="BO51" s="84" t="s">
        <v>245</v>
      </c>
      <c r="BP51" s="84"/>
      <c r="BQ51" s="117"/>
      <c r="BR51" s="118" t="s">
        <v>479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4926</v>
      </c>
      <c r="J52" s="38" t="s">
        <v>510</v>
      </c>
      <c r="K52" s="84">
        <v>4926</v>
      </c>
      <c r="L52" s="84" t="s">
        <v>256</v>
      </c>
      <c r="M52" s="38" t="s">
        <v>257</v>
      </c>
      <c r="N52" s="84">
        <v>8023</v>
      </c>
      <c r="O52" s="84" t="s">
        <v>511</v>
      </c>
      <c r="P52" s="84">
        <v>9779</v>
      </c>
      <c r="Q52" s="38" t="s">
        <v>650</v>
      </c>
      <c r="R52" s="38" t="s">
        <v>281</v>
      </c>
      <c r="S52" s="84" t="s">
        <v>651</v>
      </c>
      <c r="T52" s="84" t="s">
        <v>651</v>
      </c>
      <c r="U52" s="84" t="s">
        <v>262</v>
      </c>
      <c r="V52" s="84" t="s">
        <v>263</v>
      </c>
      <c r="W52" s="84">
        <v>541</v>
      </c>
      <c r="X52" s="38" t="s">
        <v>264</v>
      </c>
      <c r="Y52" s="84">
        <v>352333406</v>
      </c>
      <c r="Z52" s="38" t="s">
        <v>652</v>
      </c>
      <c r="AA52" s="108" t="s">
        <v>637</v>
      </c>
      <c r="AB52" s="84">
        <v>42000</v>
      </c>
      <c r="AC52" s="108" t="s">
        <v>457</v>
      </c>
      <c r="AD52" s="84">
        <v>24</v>
      </c>
      <c r="AE52" s="84" t="s">
        <v>300</v>
      </c>
      <c r="AF52" s="84" t="s">
        <v>301</v>
      </c>
      <c r="AG52" s="108" t="s">
        <v>638</v>
      </c>
      <c r="AH52" s="84" t="s">
        <v>303</v>
      </c>
      <c r="AI52" s="108" t="s">
        <v>598</v>
      </c>
      <c r="AJ52" s="84">
        <v>2240</v>
      </c>
      <c r="AK52" s="84">
        <v>2240</v>
      </c>
      <c r="AL52" s="108" t="s">
        <v>625</v>
      </c>
      <c r="AM52" s="84">
        <v>39405.67</v>
      </c>
      <c r="AN52" s="112">
        <v>12114.33</v>
      </c>
      <c r="AO52" s="112">
        <v>51520</v>
      </c>
      <c r="AP52" s="112">
        <v>2594.33</v>
      </c>
      <c r="AQ52" s="112">
        <v>50.67</v>
      </c>
      <c r="AR52" s="112">
        <v>2645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591</v>
      </c>
      <c r="AY52" s="108">
        <v>45847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651</v>
      </c>
      <c r="BG52" s="84" t="s">
        <v>653</v>
      </c>
      <c r="BH52" s="114" t="s">
        <v>277</v>
      </c>
      <c r="BI52" s="38" t="s">
        <v>110</v>
      </c>
      <c r="BJ52" s="85">
        <v>45866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293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4926</v>
      </c>
      <c r="J53" s="38" t="s">
        <v>510</v>
      </c>
      <c r="K53" s="84">
        <v>4926</v>
      </c>
      <c r="L53" s="84" t="s">
        <v>256</v>
      </c>
      <c r="M53" s="38" t="s">
        <v>257</v>
      </c>
      <c r="N53" s="84">
        <v>8023</v>
      </c>
      <c r="O53" s="84" t="s">
        <v>511</v>
      </c>
      <c r="P53" s="84">
        <v>9912</v>
      </c>
      <c r="Q53" s="38" t="s">
        <v>593</v>
      </c>
      <c r="R53" s="38" t="s">
        <v>281</v>
      </c>
      <c r="S53" s="84" t="s">
        <v>654</v>
      </c>
      <c r="T53" s="84" t="s">
        <v>654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352371241</v>
      </c>
      <c r="Z53" s="38" t="s">
        <v>508</v>
      </c>
      <c r="AA53" s="108" t="s">
        <v>655</v>
      </c>
      <c r="AB53" s="84">
        <v>42000</v>
      </c>
      <c r="AC53" s="108" t="s">
        <v>457</v>
      </c>
      <c r="AD53" s="84">
        <v>24</v>
      </c>
      <c r="AE53" s="84" t="s">
        <v>300</v>
      </c>
      <c r="AF53" s="84" t="s">
        <v>301</v>
      </c>
      <c r="AG53" s="108" t="s">
        <v>656</v>
      </c>
      <c r="AH53" s="84" t="s">
        <v>303</v>
      </c>
      <c r="AI53" s="108" t="s">
        <v>598</v>
      </c>
      <c r="AJ53" s="84">
        <v>2240</v>
      </c>
      <c r="AK53" s="84">
        <v>2240</v>
      </c>
      <c r="AL53" s="108" t="s">
        <v>657</v>
      </c>
      <c r="AM53" s="84">
        <v>39496.42</v>
      </c>
      <c r="AN53" s="112">
        <v>12023.58</v>
      </c>
      <c r="AO53" s="112">
        <v>51520</v>
      </c>
      <c r="AP53" s="112">
        <v>2503.58</v>
      </c>
      <c r="AQ53" s="112">
        <v>48.42</v>
      </c>
      <c r="AR53" s="112">
        <v>2552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591</v>
      </c>
      <c r="AY53" s="108">
        <v>45848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654</v>
      </c>
      <c r="BG53" s="84" t="s">
        <v>658</v>
      </c>
      <c r="BH53" s="114" t="s">
        <v>277</v>
      </c>
      <c r="BI53" s="38" t="s">
        <v>110</v>
      </c>
      <c r="BJ53" s="85">
        <v>45866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293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180265</v>
      </c>
      <c r="J54" s="38" t="s">
        <v>316</v>
      </c>
      <c r="K54" s="84">
        <v>180265</v>
      </c>
      <c r="L54" s="84" t="s">
        <v>256</v>
      </c>
      <c r="M54" s="38" t="s">
        <v>257</v>
      </c>
      <c r="N54" s="84">
        <v>7113</v>
      </c>
      <c r="O54" s="84" t="s">
        <v>414</v>
      </c>
      <c r="P54" s="84">
        <v>582224</v>
      </c>
      <c r="Q54" s="38" t="s">
        <v>659</v>
      </c>
      <c r="R54" s="38" t="s">
        <v>281</v>
      </c>
      <c r="S54" s="84" t="s">
        <v>660</v>
      </c>
      <c r="T54" s="84" t="s">
        <v>660</v>
      </c>
      <c r="U54" s="84" t="s">
        <v>383</v>
      </c>
      <c r="V54" s="84" t="s">
        <v>484</v>
      </c>
      <c r="W54" s="84">
        <v>541</v>
      </c>
      <c r="X54" s="38" t="s">
        <v>417</v>
      </c>
      <c r="Y54" s="84">
        <v>352410064</v>
      </c>
      <c r="Z54" s="38" t="s">
        <v>661</v>
      </c>
      <c r="AA54" s="108" t="s">
        <v>662</v>
      </c>
      <c r="AB54" s="84">
        <v>42000</v>
      </c>
      <c r="AC54" s="108" t="s">
        <v>324</v>
      </c>
      <c r="AD54" s="84">
        <v>24</v>
      </c>
      <c r="AE54" s="84" t="s">
        <v>300</v>
      </c>
      <c r="AF54" s="84" t="s">
        <v>301</v>
      </c>
      <c r="AG54" s="108" t="s">
        <v>663</v>
      </c>
      <c r="AH54" s="84" t="s">
        <v>303</v>
      </c>
      <c r="AI54" s="108" t="s">
        <v>610</v>
      </c>
      <c r="AJ54" s="84">
        <v>2240</v>
      </c>
      <c r="AK54" s="84">
        <v>2240</v>
      </c>
      <c r="AL54" s="108" t="s">
        <v>664</v>
      </c>
      <c r="AM54" s="84">
        <v>39803.74</v>
      </c>
      <c r="AN54" s="112">
        <v>11716.26</v>
      </c>
      <c r="AO54" s="112">
        <v>51520</v>
      </c>
      <c r="AP54" s="112">
        <v>2196.2600000000002</v>
      </c>
      <c r="AQ54" s="112">
        <v>52.74</v>
      </c>
      <c r="AR54" s="112">
        <v>2249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591</v>
      </c>
      <c r="AY54" s="108">
        <v>45844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660</v>
      </c>
      <c r="BG54" s="84" t="s">
        <v>665</v>
      </c>
      <c r="BH54" s="114" t="s">
        <v>277</v>
      </c>
      <c r="BI54" s="38" t="s">
        <v>110</v>
      </c>
      <c r="BJ54" s="85">
        <v>45866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293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2924</v>
      </c>
      <c r="J55" s="38" t="s">
        <v>493</v>
      </c>
      <c r="K55" s="84">
        <v>2924</v>
      </c>
      <c r="L55" s="84" t="s">
        <v>256</v>
      </c>
      <c r="M55" s="38" t="s">
        <v>257</v>
      </c>
      <c r="N55" s="84">
        <v>7541</v>
      </c>
      <c r="O55" s="84" t="s">
        <v>554</v>
      </c>
      <c r="P55" s="84">
        <v>615906</v>
      </c>
      <c r="Q55" s="38" t="s">
        <v>555</v>
      </c>
      <c r="R55" s="38" t="s">
        <v>281</v>
      </c>
      <c r="S55" s="84" t="s">
        <v>666</v>
      </c>
      <c r="T55" s="84" t="s">
        <v>666</v>
      </c>
      <c r="U55" s="84" t="s">
        <v>262</v>
      </c>
      <c r="V55" s="84" t="s">
        <v>263</v>
      </c>
      <c r="W55" s="84">
        <v>541</v>
      </c>
      <c r="X55" s="38" t="s">
        <v>417</v>
      </c>
      <c r="Y55" s="84">
        <v>352417887</v>
      </c>
      <c r="Z55" s="38" t="s">
        <v>667</v>
      </c>
      <c r="AA55" s="108" t="s">
        <v>662</v>
      </c>
      <c r="AB55" s="84">
        <v>63000</v>
      </c>
      <c r="AC55" s="108" t="s">
        <v>362</v>
      </c>
      <c r="AD55" s="84">
        <v>24</v>
      </c>
      <c r="AE55" s="84" t="s">
        <v>350</v>
      </c>
      <c r="AF55" s="84" t="s">
        <v>269</v>
      </c>
      <c r="AG55" s="108" t="s">
        <v>668</v>
      </c>
      <c r="AH55" s="84" t="s">
        <v>271</v>
      </c>
      <c r="AI55" s="108" t="s">
        <v>669</v>
      </c>
      <c r="AJ55" s="84">
        <v>3360</v>
      </c>
      <c r="AK55" s="84">
        <v>3360</v>
      </c>
      <c r="AL55" s="108" t="s">
        <v>670</v>
      </c>
      <c r="AM55" s="84">
        <v>54470.12</v>
      </c>
      <c r="AN55" s="112">
        <v>19449.88</v>
      </c>
      <c r="AO55" s="112">
        <v>73920</v>
      </c>
      <c r="AP55" s="112">
        <v>8529.8799999999992</v>
      </c>
      <c r="AQ55" s="112">
        <v>292.12</v>
      </c>
      <c r="AR55" s="112">
        <v>8822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591</v>
      </c>
      <c r="AY55" s="108">
        <v>45843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666</v>
      </c>
      <c r="BG55" s="84" t="s">
        <v>671</v>
      </c>
      <c r="BH55" s="114" t="s">
        <v>277</v>
      </c>
      <c r="BI55" s="38" t="s">
        <v>110</v>
      </c>
      <c r="BJ55" s="85">
        <v>45866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293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2924</v>
      </c>
      <c r="J56" s="38" t="s">
        <v>493</v>
      </c>
      <c r="K56" s="84">
        <v>2924</v>
      </c>
      <c r="L56" s="84" t="s">
        <v>256</v>
      </c>
      <c r="M56" s="38" t="s">
        <v>257</v>
      </c>
      <c r="N56" s="84">
        <v>7541</v>
      </c>
      <c r="O56" s="84" t="s">
        <v>554</v>
      </c>
      <c r="P56" s="84">
        <v>615906</v>
      </c>
      <c r="Q56" s="38" t="s">
        <v>555</v>
      </c>
      <c r="R56" s="38" t="s">
        <v>281</v>
      </c>
      <c r="S56" s="84" t="s">
        <v>672</v>
      </c>
      <c r="T56" s="84" t="s">
        <v>672</v>
      </c>
      <c r="U56" s="84" t="s">
        <v>262</v>
      </c>
      <c r="V56" s="84" t="s">
        <v>263</v>
      </c>
      <c r="W56" s="84">
        <v>541</v>
      </c>
      <c r="X56" s="38" t="s">
        <v>417</v>
      </c>
      <c r="Y56" s="84">
        <v>352426339</v>
      </c>
      <c r="Z56" s="38" t="s">
        <v>673</v>
      </c>
      <c r="AA56" s="108" t="s">
        <v>674</v>
      </c>
      <c r="AB56" s="84">
        <v>63000</v>
      </c>
      <c r="AC56" s="108" t="s">
        <v>362</v>
      </c>
      <c r="AD56" s="84">
        <v>24</v>
      </c>
      <c r="AE56" s="84" t="s">
        <v>350</v>
      </c>
      <c r="AF56" s="84" t="s">
        <v>269</v>
      </c>
      <c r="AG56" s="108" t="s">
        <v>668</v>
      </c>
      <c r="AH56" s="84" t="s">
        <v>271</v>
      </c>
      <c r="AI56" s="108" t="s">
        <v>616</v>
      </c>
      <c r="AJ56" s="84">
        <v>3360</v>
      </c>
      <c r="AK56" s="84">
        <v>3360</v>
      </c>
      <c r="AL56" s="108" t="s">
        <v>560</v>
      </c>
      <c r="AM56" s="84">
        <v>56692.25</v>
      </c>
      <c r="AN56" s="112">
        <v>17227.75</v>
      </c>
      <c r="AO56" s="112">
        <v>73920</v>
      </c>
      <c r="AP56" s="112">
        <v>6307.75</v>
      </c>
      <c r="AQ56" s="112">
        <v>180.25</v>
      </c>
      <c r="AR56" s="112">
        <v>6488</v>
      </c>
      <c r="AS56" s="112">
        <v>3239.03</v>
      </c>
      <c r="AT56" s="112">
        <v>120.97</v>
      </c>
      <c r="AU56" s="112">
        <v>3360</v>
      </c>
      <c r="AV56" s="84">
        <v>23</v>
      </c>
      <c r="AW56" s="84">
        <v>23</v>
      </c>
      <c r="AX56" s="84" t="s">
        <v>274</v>
      </c>
      <c r="AY56" s="108">
        <v>45814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672</v>
      </c>
      <c r="BG56" s="84" t="s">
        <v>675</v>
      </c>
      <c r="BH56" s="114" t="s">
        <v>277</v>
      </c>
      <c r="BI56" s="38" t="s">
        <v>110</v>
      </c>
      <c r="BJ56" s="85">
        <v>45867</v>
      </c>
      <c r="BK56" s="84"/>
      <c r="BL56" s="38" t="s">
        <v>114</v>
      </c>
      <c r="BM56" s="115" t="s">
        <v>119</v>
      </c>
      <c r="BN56" s="116" t="s">
        <v>201</v>
      </c>
      <c r="BO56" s="84" t="s">
        <v>243</v>
      </c>
      <c r="BP56" s="84">
        <v>15920</v>
      </c>
      <c r="BQ56" s="117" t="s">
        <v>203</v>
      </c>
      <c r="BR56" s="118" t="s">
        <v>676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4245</v>
      </c>
      <c r="J57" s="38" t="s">
        <v>480</v>
      </c>
      <c r="K57" s="84">
        <v>4245</v>
      </c>
      <c r="L57" s="84" t="s">
        <v>256</v>
      </c>
      <c r="M57" s="38" t="s">
        <v>257</v>
      </c>
      <c r="N57" s="84">
        <v>6542</v>
      </c>
      <c r="O57" s="84" t="s">
        <v>481</v>
      </c>
      <c r="P57" s="84">
        <v>473952</v>
      </c>
      <c r="Q57" s="38" t="s">
        <v>677</v>
      </c>
      <c r="R57" s="38" t="s">
        <v>281</v>
      </c>
      <c r="S57" s="84" t="s">
        <v>678</v>
      </c>
      <c r="T57" s="84" t="s">
        <v>678</v>
      </c>
      <c r="U57" s="84" t="s">
        <v>262</v>
      </c>
      <c r="V57" s="84" t="s">
        <v>263</v>
      </c>
      <c r="W57" s="84">
        <v>541</v>
      </c>
      <c r="X57" s="38" t="s">
        <v>417</v>
      </c>
      <c r="Y57" s="84">
        <v>352460459</v>
      </c>
      <c r="Z57" s="38" t="s">
        <v>679</v>
      </c>
      <c r="AA57" s="108" t="s">
        <v>573</v>
      </c>
      <c r="AB57" s="84">
        <v>42000</v>
      </c>
      <c r="AC57" s="108" t="s">
        <v>457</v>
      </c>
      <c r="AD57" s="84">
        <v>24</v>
      </c>
      <c r="AE57" s="84" t="s">
        <v>300</v>
      </c>
      <c r="AF57" s="84" t="s">
        <v>301</v>
      </c>
      <c r="AG57" s="108" t="s">
        <v>680</v>
      </c>
      <c r="AH57" s="84" t="s">
        <v>303</v>
      </c>
      <c r="AI57" s="108" t="s">
        <v>598</v>
      </c>
      <c r="AJ57" s="84">
        <v>2240</v>
      </c>
      <c r="AK57" s="84">
        <v>2240</v>
      </c>
      <c r="AL57" s="108" t="s">
        <v>625</v>
      </c>
      <c r="AM57" s="84">
        <v>39995.4</v>
      </c>
      <c r="AN57" s="112">
        <v>11524.6</v>
      </c>
      <c r="AO57" s="112">
        <v>51520</v>
      </c>
      <c r="AP57" s="112">
        <v>2004.6</v>
      </c>
      <c r="AQ57" s="112">
        <v>39.4</v>
      </c>
      <c r="AR57" s="112">
        <v>2044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591</v>
      </c>
      <c r="AY57" s="108">
        <v>45847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678</v>
      </c>
      <c r="BG57" s="84" t="s">
        <v>681</v>
      </c>
      <c r="BH57" s="114" t="s">
        <v>277</v>
      </c>
      <c r="BI57" s="38" t="s">
        <v>110</v>
      </c>
      <c r="BJ57" s="85">
        <v>45866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293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180265</v>
      </c>
      <c r="J58" s="38" t="s">
        <v>316</v>
      </c>
      <c r="K58" s="84">
        <v>180265</v>
      </c>
      <c r="L58" s="84" t="s">
        <v>256</v>
      </c>
      <c r="M58" s="38" t="s">
        <v>257</v>
      </c>
      <c r="N58" s="84">
        <v>6945</v>
      </c>
      <c r="O58" s="84" t="s">
        <v>317</v>
      </c>
      <c r="P58" s="84">
        <v>605244</v>
      </c>
      <c r="Q58" s="38" t="s">
        <v>682</v>
      </c>
      <c r="R58" s="38" t="s">
        <v>281</v>
      </c>
      <c r="S58" s="84" t="s">
        <v>683</v>
      </c>
      <c r="T58" s="84" t="s">
        <v>683</v>
      </c>
      <c r="U58" s="84" t="s">
        <v>262</v>
      </c>
      <c r="V58" s="84" t="s">
        <v>263</v>
      </c>
      <c r="W58" s="84">
        <v>541</v>
      </c>
      <c r="X58" s="38" t="s">
        <v>417</v>
      </c>
      <c r="Y58" s="84">
        <v>352491451</v>
      </c>
      <c r="Z58" s="38" t="s">
        <v>684</v>
      </c>
      <c r="AA58" s="108" t="s">
        <v>685</v>
      </c>
      <c r="AB58" s="84">
        <v>52000</v>
      </c>
      <c r="AC58" s="108" t="s">
        <v>324</v>
      </c>
      <c r="AD58" s="84">
        <v>24</v>
      </c>
      <c r="AE58" s="84" t="s">
        <v>286</v>
      </c>
      <c r="AF58" s="84" t="s">
        <v>363</v>
      </c>
      <c r="AG58" s="108" t="s">
        <v>686</v>
      </c>
      <c r="AH58" s="84" t="s">
        <v>289</v>
      </c>
      <c r="AI58" s="108" t="s">
        <v>687</v>
      </c>
      <c r="AJ58" s="84">
        <v>2780</v>
      </c>
      <c r="AK58" s="84">
        <v>2780</v>
      </c>
      <c r="AL58" s="108" t="s">
        <v>688</v>
      </c>
      <c r="AM58" s="84">
        <v>45748.46</v>
      </c>
      <c r="AN58" s="112">
        <v>15411.54</v>
      </c>
      <c r="AO58" s="112">
        <v>61160</v>
      </c>
      <c r="AP58" s="112">
        <v>6251.54</v>
      </c>
      <c r="AQ58" s="112">
        <v>219.32</v>
      </c>
      <c r="AR58" s="112">
        <v>6470.86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591</v>
      </c>
      <c r="AY58" s="108">
        <v>45841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683</v>
      </c>
      <c r="BG58" s="84" t="s">
        <v>689</v>
      </c>
      <c r="BH58" s="114" t="s">
        <v>277</v>
      </c>
      <c r="BI58" s="38" t="s">
        <v>110</v>
      </c>
      <c r="BJ58" s="85">
        <v>45866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293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3720</v>
      </c>
      <c r="J59" s="38" t="s">
        <v>493</v>
      </c>
      <c r="K59" s="84">
        <v>3720</v>
      </c>
      <c r="L59" s="84" t="s">
        <v>256</v>
      </c>
      <c r="M59" s="38" t="s">
        <v>257</v>
      </c>
      <c r="N59" s="84">
        <v>7574</v>
      </c>
      <c r="O59" s="84" t="s">
        <v>494</v>
      </c>
      <c r="P59" s="84">
        <v>9198</v>
      </c>
      <c r="Q59" s="38" t="s">
        <v>495</v>
      </c>
      <c r="R59" s="38" t="s">
        <v>281</v>
      </c>
      <c r="S59" s="84" t="s">
        <v>690</v>
      </c>
      <c r="T59" s="84" t="s">
        <v>690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352531408</v>
      </c>
      <c r="Z59" s="38" t="s">
        <v>691</v>
      </c>
      <c r="AA59" s="108" t="s">
        <v>692</v>
      </c>
      <c r="AB59" s="84">
        <v>42000</v>
      </c>
      <c r="AC59" s="108" t="s">
        <v>362</v>
      </c>
      <c r="AD59" s="84">
        <v>24</v>
      </c>
      <c r="AE59" s="84" t="s">
        <v>300</v>
      </c>
      <c r="AF59" s="84" t="s">
        <v>301</v>
      </c>
      <c r="AG59" s="108" t="s">
        <v>693</v>
      </c>
      <c r="AH59" s="84" t="s">
        <v>303</v>
      </c>
      <c r="AI59" s="108" t="s">
        <v>669</v>
      </c>
      <c r="AJ59" s="84">
        <v>2240</v>
      </c>
      <c r="AK59" s="84">
        <v>2240</v>
      </c>
      <c r="AL59" s="108" t="s">
        <v>664</v>
      </c>
      <c r="AM59" s="84">
        <v>36756.43</v>
      </c>
      <c r="AN59" s="112">
        <v>12523.57</v>
      </c>
      <c r="AO59" s="112">
        <v>49280</v>
      </c>
      <c r="AP59" s="112">
        <v>5243.57</v>
      </c>
      <c r="AQ59" s="112">
        <v>174.97</v>
      </c>
      <c r="AR59" s="112">
        <v>5418.54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591</v>
      </c>
      <c r="AY59" s="108">
        <v>45844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690</v>
      </c>
      <c r="BG59" s="84" t="s">
        <v>694</v>
      </c>
      <c r="BH59" s="114" t="s">
        <v>277</v>
      </c>
      <c r="BI59" s="38" t="s">
        <v>110</v>
      </c>
      <c r="BJ59" s="85">
        <v>45866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293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1468</v>
      </c>
      <c r="J60" s="38" t="s">
        <v>332</v>
      </c>
      <c r="K60" s="84">
        <v>1468</v>
      </c>
      <c r="L60" s="84" t="s">
        <v>256</v>
      </c>
      <c r="M60" s="38" t="s">
        <v>257</v>
      </c>
      <c r="N60" s="84">
        <v>5025</v>
      </c>
      <c r="O60" s="84" t="s">
        <v>333</v>
      </c>
      <c r="P60" s="84">
        <v>8230</v>
      </c>
      <c r="Q60" s="38" t="s">
        <v>695</v>
      </c>
      <c r="R60" s="38" t="s">
        <v>281</v>
      </c>
      <c r="S60" s="84" t="s">
        <v>696</v>
      </c>
      <c r="T60" s="84" t="s">
        <v>696</v>
      </c>
      <c r="U60" s="84" t="s">
        <v>262</v>
      </c>
      <c r="V60" s="84" t="s">
        <v>263</v>
      </c>
      <c r="W60" s="84">
        <v>541</v>
      </c>
      <c r="X60" s="38" t="s">
        <v>417</v>
      </c>
      <c r="Y60" s="84">
        <v>352570011</v>
      </c>
      <c r="Z60" s="38" t="s">
        <v>392</v>
      </c>
      <c r="AA60" s="108" t="s">
        <v>697</v>
      </c>
      <c r="AB60" s="84">
        <v>63000</v>
      </c>
      <c r="AC60" s="108" t="s">
        <v>338</v>
      </c>
      <c r="AD60" s="84">
        <v>24</v>
      </c>
      <c r="AE60" s="84" t="s">
        <v>350</v>
      </c>
      <c r="AF60" s="84" t="s">
        <v>340</v>
      </c>
      <c r="AG60" s="108" t="s">
        <v>698</v>
      </c>
      <c r="AH60" s="84" t="s">
        <v>271</v>
      </c>
      <c r="AI60" s="108" t="s">
        <v>699</v>
      </c>
      <c r="AJ60" s="84">
        <v>3360</v>
      </c>
      <c r="AK60" s="84">
        <v>3360</v>
      </c>
      <c r="AL60" s="108" t="s">
        <v>700</v>
      </c>
      <c r="AM60" s="84">
        <v>55281.98</v>
      </c>
      <c r="AN60" s="112">
        <v>18638.02</v>
      </c>
      <c r="AO60" s="112">
        <v>73920</v>
      </c>
      <c r="AP60" s="112">
        <v>7718.02</v>
      </c>
      <c r="AQ60" s="112">
        <v>272.14999999999998</v>
      </c>
      <c r="AR60" s="112">
        <v>7990.17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591</v>
      </c>
      <c r="AY60" s="108">
        <v>45852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696</v>
      </c>
      <c r="BG60" s="84" t="s">
        <v>701</v>
      </c>
      <c r="BH60" s="114" t="s">
        <v>277</v>
      </c>
      <c r="BI60" s="38" t="s">
        <v>110</v>
      </c>
      <c r="BJ60" s="85">
        <v>45866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293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4926</v>
      </c>
      <c r="J61" s="38" t="s">
        <v>510</v>
      </c>
      <c r="K61" s="84">
        <v>4926</v>
      </c>
      <c r="L61" s="84" t="s">
        <v>256</v>
      </c>
      <c r="M61" s="38" t="s">
        <v>257</v>
      </c>
      <c r="N61" s="84">
        <v>8023</v>
      </c>
      <c r="O61" s="84" t="s">
        <v>511</v>
      </c>
      <c r="P61" s="84">
        <v>623519</v>
      </c>
      <c r="Q61" s="38" t="s">
        <v>702</v>
      </c>
      <c r="R61" s="38" t="s">
        <v>281</v>
      </c>
      <c r="S61" s="84" t="s">
        <v>703</v>
      </c>
      <c r="T61" s="84" t="s">
        <v>703</v>
      </c>
      <c r="U61" s="84" t="s">
        <v>262</v>
      </c>
      <c r="V61" s="84" t="s">
        <v>263</v>
      </c>
      <c r="W61" s="84">
        <v>541</v>
      </c>
      <c r="X61" s="38" t="s">
        <v>417</v>
      </c>
      <c r="Y61" s="84">
        <v>352570112</v>
      </c>
      <c r="Z61" s="38" t="s">
        <v>704</v>
      </c>
      <c r="AA61" s="108" t="s">
        <v>697</v>
      </c>
      <c r="AB61" s="84">
        <v>42000</v>
      </c>
      <c r="AC61" s="108" t="s">
        <v>457</v>
      </c>
      <c r="AD61" s="84">
        <v>24</v>
      </c>
      <c r="AE61" s="84" t="s">
        <v>300</v>
      </c>
      <c r="AF61" s="84" t="s">
        <v>301</v>
      </c>
      <c r="AG61" s="108" t="s">
        <v>705</v>
      </c>
      <c r="AH61" s="84" t="s">
        <v>303</v>
      </c>
      <c r="AI61" s="108" t="s">
        <v>706</v>
      </c>
      <c r="AJ61" s="84">
        <v>2240</v>
      </c>
      <c r="AK61" s="84">
        <v>2240</v>
      </c>
      <c r="AL61" s="108" t="s">
        <v>707</v>
      </c>
      <c r="AM61" s="84">
        <v>36840.53</v>
      </c>
      <c r="AN61" s="112">
        <v>12439.47</v>
      </c>
      <c r="AO61" s="112">
        <v>49280</v>
      </c>
      <c r="AP61" s="112">
        <v>5159.47</v>
      </c>
      <c r="AQ61" s="112">
        <v>156.84</v>
      </c>
      <c r="AR61" s="112">
        <v>5316.31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591</v>
      </c>
      <c r="AY61" s="108">
        <v>45845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703</v>
      </c>
      <c r="BG61" s="84" t="s">
        <v>708</v>
      </c>
      <c r="BH61" s="114" t="s">
        <v>277</v>
      </c>
      <c r="BI61" s="38" t="s">
        <v>110</v>
      </c>
      <c r="BJ61" s="85">
        <v>45866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293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4926</v>
      </c>
      <c r="J62" s="38" t="s">
        <v>510</v>
      </c>
      <c r="K62" s="84">
        <v>4926</v>
      </c>
      <c r="L62" s="84" t="s">
        <v>256</v>
      </c>
      <c r="M62" s="38" t="s">
        <v>257</v>
      </c>
      <c r="N62" s="84">
        <v>8023</v>
      </c>
      <c r="O62" s="84" t="s">
        <v>511</v>
      </c>
      <c r="P62" s="84">
        <v>9779</v>
      </c>
      <c r="Q62" s="38" t="s">
        <v>650</v>
      </c>
      <c r="R62" s="38" t="s">
        <v>281</v>
      </c>
      <c r="S62" s="84" t="s">
        <v>709</v>
      </c>
      <c r="T62" s="84" t="s">
        <v>709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352627137</v>
      </c>
      <c r="Z62" s="38" t="s">
        <v>710</v>
      </c>
      <c r="AA62" s="108" t="s">
        <v>711</v>
      </c>
      <c r="AB62" s="84">
        <v>73000</v>
      </c>
      <c r="AC62" s="108" t="s">
        <v>457</v>
      </c>
      <c r="AD62" s="84">
        <v>24</v>
      </c>
      <c r="AE62" s="84" t="s">
        <v>339</v>
      </c>
      <c r="AF62" s="84" t="s">
        <v>340</v>
      </c>
      <c r="AG62" s="108" t="s">
        <v>712</v>
      </c>
      <c r="AH62" s="84" t="s">
        <v>713</v>
      </c>
      <c r="AI62" s="108" t="s">
        <v>706</v>
      </c>
      <c r="AJ62" s="84">
        <v>3900</v>
      </c>
      <c r="AK62" s="84">
        <v>3900</v>
      </c>
      <c r="AL62" s="108" t="s">
        <v>707</v>
      </c>
      <c r="AM62" s="84">
        <v>64603.18</v>
      </c>
      <c r="AN62" s="112">
        <v>21196.82</v>
      </c>
      <c r="AO62" s="112">
        <v>85800</v>
      </c>
      <c r="AP62" s="112">
        <v>8396.82</v>
      </c>
      <c r="AQ62" s="112">
        <v>251.18</v>
      </c>
      <c r="AR62" s="112">
        <v>8648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 t="s">
        <v>591</v>
      </c>
      <c r="AY62" s="108">
        <v>45845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709</v>
      </c>
      <c r="BG62" s="84" t="s">
        <v>714</v>
      </c>
      <c r="BH62" s="114" t="s">
        <v>277</v>
      </c>
      <c r="BI62" s="38" t="s">
        <v>110</v>
      </c>
      <c r="BJ62" s="85">
        <v>45866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293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2738</v>
      </c>
      <c r="J63" s="38" t="s">
        <v>539</v>
      </c>
      <c r="K63" s="84">
        <v>2738</v>
      </c>
      <c r="L63" s="84" t="s">
        <v>256</v>
      </c>
      <c r="M63" s="38" t="s">
        <v>257</v>
      </c>
      <c r="N63" s="84">
        <v>3751</v>
      </c>
      <c r="O63" s="84" t="s">
        <v>540</v>
      </c>
      <c r="P63" s="84">
        <v>4407</v>
      </c>
      <c r="Q63" s="38" t="s">
        <v>715</v>
      </c>
      <c r="R63" s="38" t="s">
        <v>281</v>
      </c>
      <c r="S63" s="84" t="s">
        <v>716</v>
      </c>
      <c r="T63" s="84" t="s">
        <v>716</v>
      </c>
      <c r="U63" s="84" t="s">
        <v>262</v>
      </c>
      <c r="V63" s="84" t="s">
        <v>484</v>
      </c>
      <c r="W63" s="84">
        <v>541</v>
      </c>
      <c r="X63" s="38" t="s">
        <v>264</v>
      </c>
      <c r="Y63" s="84">
        <v>352643202</v>
      </c>
      <c r="Z63" s="38" t="s">
        <v>717</v>
      </c>
      <c r="AA63" s="108" t="s">
        <v>711</v>
      </c>
      <c r="AB63" s="84">
        <v>80000</v>
      </c>
      <c r="AC63" s="108" t="s">
        <v>457</v>
      </c>
      <c r="AD63" s="84">
        <v>24</v>
      </c>
      <c r="AE63" s="84" t="s">
        <v>718</v>
      </c>
      <c r="AF63" s="84" t="s">
        <v>719</v>
      </c>
      <c r="AG63" s="108" t="s">
        <v>720</v>
      </c>
      <c r="AH63" s="84" t="s">
        <v>713</v>
      </c>
      <c r="AI63" s="108" t="s">
        <v>706</v>
      </c>
      <c r="AJ63" s="84">
        <v>4270</v>
      </c>
      <c r="AK63" s="84">
        <v>4270</v>
      </c>
      <c r="AL63" s="108" t="s">
        <v>721</v>
      </c>
      <c r="AM63" s="84">
        <v>62796.27</v>
      </c>
      <c r="AN63" s="112">
        <v>22603.73</v>
      </c>
      <c r="AO63" s="112">
        <v>85400</v>
      </c>
      <c r="AP63" s="112">
        <v>17203.73</v>
      </c>
      <c r="AQ63" s="112">
        <v>927.27</v>
      </c>
      <c r="AR63" s="112">
        <v>18131</v>
      </c>
      <c r="AS63" s="112">
        <v>7892.11</v>
      </c>
      <c r="AT63" s="112">
        <v>647.89</v>
      </c>
      <c r="AU63" s="112">
        <v>8540</v>
      </c>
      <c r="AV63" s="84">
        <v>22</v>
      </c>
      <c r="AW63" s="84">
        <v>55</v>
      </c>
      <c r="AX63" s="84" t="s">
        <v>502</v>
      </c>
      <c r="AY63" s="108">
        <v>45783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716</v>
      </c>
      <c r="BG63" s="84" t="s">
        <v>722</v>
      </c>
      <c r="BH63" s="114" t="s">
        <v>277</v>
      </c>
      <c r="BI63" s="38" t="s">
        <v>110</v>
      </c>
      <c r="BJ63" s="85">
        <v>45868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22401</v>
      </c>
      <c r="BQ63" s="117" t="s">
        <v>202</v>
      </c>
      <c r="BR63" s="118" t="s">
        <v>723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3919</v>
      </c>
      <c r="J64" s="38" t="s">
        <v>642</v>
      </c>
      <c r="K64" s="84">
        <v>3919</v>
      </c>
      <c r="L64" s="84" t="s">
        <v>256</v>
      </c>
      <c r="M64" s="38" t="s">
        <v>257</v>
      </c>
      <c r="N64" s="84">
        <v>5925</v>
      </c>
      <c r="O64" s="84" t="s">
        <v>643</v>
      </c>
      <c r="P64" s="84">
        <v>7046</v>
      </c>
      <c r="Q64" s="38" t="s">
        <v>644</v>
      </c>
      <c r="R64" s="38" t="s">
        <v>281</v>
      </c>
      <c r="S64" s="84" t="s">
        <v>724</v>
      </c>
      <c r="T64" s="84" t="s">
        <v>724</v>
      </c>
      <c r="U64" s="84" t="s">
        <v>383</v>
      </c>
      <c r="V64" s="84" t="s">
        <v>263</v>
      </c>
      <c r="W64" s="84">
        <v>541</v>
      </c>
      <c r="X64" s="38" t="s">
        <v>264</v>
      </c>
      <c r="Y64" s="84">
        <v>352681225</v>
      </c>
      <c r="Z64" s="38" t="s">
        <v>725</v>
      </c>
      <c r="AA64" s="108" t="s">
        <v>726</v>
      </c>
      <c r="AB64" s="84">
        <v>48000</v>
      </c>
      <c r="AC64" s="108" t="s">
        <v>457</v>
      </c>
      <c r="AD64" s="84">
        <v>24</v>
      </c>
      <c r="AE64" s="84" t="s">
        <v>727</v>
      </c>
      <c r="AF64" s="84" t="s">
        <v>301</v>
      </c>
      <c r="AG64" s="108" t="s">
        <v>728</v>
      </c>
      <c r="AH64" s="84" t="s">
        <v>303</v>
      </c>
      <c r="AI64" s="108" t="s">
        <v>706</v>
      </c>
      <c r="AJ64" s="84">
        <v>2560</v>
      </c>
      <c r="AK64" s="84">
        <v>2560</v>
      </c>
      <c r="AL64" s="108" t="s">
        <v>729</v>
      </c>
      <c r="AM64" s="84">
        <v>37726.19</v>
      </c>
      <c r="AN64" s="112">
        <v>13473.81</v>
      </c>
      <c r="AO64" s="112">
        <v>51200</v>
      </c>
      <c r="AP64" s="112">
        <v>10273.81</v>
      </c>
      <c r="AQ64" s="112">
        <v>552.19000000000005</v>
      </c>
      <c r="AR64" s="112">
        <v>10826</v>
      </c>
      <c r="AS64" s="112">
        <v>4733.33</v>
      </c>
      <c r="AT64" s="112">
        <v>386.67</v>
      </c>
      <c r="AU64" s="112">
        <v>5120</v>
      </c>
      <c r="AV64" s="84">
        <v>22</v>
      </c>
      <c r="AW64" s="84">
        <v>55</v>
      </c>
      <c r="AX64" s="84" t="s">
        <v>502</v>
      </c>
      <c r="AY64" s="108">
        <v>45805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724</v>
      </c>
      <c r="BG64" s="84" t="s">
        <v>730</v>
      </c>
      <c r="BH64" s="114" t="s">
        <v>277</v>
      </c>
      <c r="BI64" s="38" t="s">
        <v>110</v>
      </c>
      <c r="BJ64" s="85">
        <v>45867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331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2738</v>
      </c>
      <c r="J65" s="38" t="s">
        <v>539</v>
      </c>
      <c r="K65" s="84">
        <v>2738</v>
      </c>
      <c r="L65" s="84" t="s">
        <v>256</v>
      </c>
      <c r="M65" s="38" t="s">
        <v>257</v>
      </c>
      <c r="N65" s="84">
        <v>3751</v>
      </c>
      <c r="O65" s="84" t="s">
        <v>540</v>
      </c>
      <c r="P65" s="84">
        <v>599997</v>
      </c>
      <c r="Q65" s="38" t="s">
        <v>541</v>
      </c>
      <c r="R65" s="38" t="s">
        <v>281</v>
      </c>
      <c r="S65" s="84" t="s">
        <v>731</v>
      </c>
      <c r="T65" s="84" t="s">
        <v>731</v>
      </c>
      <c r="U65" s="84" t="s">
        <v>310</v>
      </c>
      <c r="V65" s="84" t="s">
        <v>484</v>
      </c>
      <c r="W65" s="84">
        <v>541</v>
      </c>
      <c r="X65" s="38" t="s">
        <v>264</v>
      </c>
      <c r="Y65" s="84">
        <v>352711586</v>
      </c>
      <c r="Z65" s="38" t="s">
        <v>732</v>
      </c>
      <c r="AA65" s="108" t="s">
        <v>733</v>
      </c>
      <c r="AB65" s="84">
        <v>42000</v>
      </c>
      <c r="AC65" s="108" t="s">
        <v>457</v>
      </c>
      <c r="AD65" s="84">
        <v>24</v>
      </c>
      <c r="AE65" s="84" t="s">
        <v>300</v>
      </c>
      <c r="AF65" s="84" t="s">
        <v>301</v>
      </c>
      <c r="AG65" s="108" t="s">
        <v>734</v>
      </c>
      <c r="AH65" s="84" t="s">
        <v>303</v>
      </c>
      <c r="AI65" s="108" t="s">
        <v>706</v>
      </c>
      <c r="AJ65" s="84">
        <v>2240</v>
      </c>
      <c r="AK65" s="84">
        <v>2240</v>
      </c>
      <c r="AL65" s="108" t="s">
        <v>707</v>
      </c>
      <c r="AM65" s="84">
        <v>37241.08</v>
      </c>
      <c r="AN65" s="112">
        <v>12038.92</v>
      </c>
      <c r="AO65" s="112">
        <v>49280</v>
      </c>
      <c r="AP65" s="112">
        <v>4758.92</v>
      </c>
      <c r="AQ65" s="112">
        <v>142.08000000000001</v>
      </c>
      <c r="AR65" s="112">
        <v>4901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591</v>
      </c>
      <c r="AY65" s="108">
        <v>45845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731</v>
      </c>
      <c r="BG65" s="84" t="s">
        <v>735</v>
      </c>
      <c r="BH65" s="114" t="s">
        <v>277</v>
      </c>
      <c r="BI65" s="38" t="s">
        <v>110</v>
      </c>
      <c r="BJ65" s="85">
        <v>45868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736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4245</v>
      </c>
      <c r="J66" s="38" t="s">
        <v>480</v>
      </c>
      <c r="K66" s="84">
        <v>4245</v>
      </c>
      <c r="L66" s="84" t="s">
        <v>256</v>
      </c>
      <c r="M66" s="38" t="s">
        <v>257</v>
      </c>
      <c r="N66" s="84">
        <v>6542</v>
      </c>
      <c r="O66" s="84" t="s">
        <v>481</v>
      </c>
      <c r="P66" s="84">
        <v>473952</v>
      </c>
      <c r="Q66" s="38" t="s">
        <v>677</v>
      </c>
      <c r="R66" s="38" t="s">
        <v>281</v>
      </c>
      <c r="S66" s="84" t="s">
        <v>737</v>
      </c>
      <c r="T66" s="84" t="s">
        <v>737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352737333</v>
      </c>
      <c r="Z66" s="38" t="s">
        <v>738</v>
      </c>
      <c r="AA66" s="108" t="s">
        <v>739</v>
      </c>
      <c r="AB66" s="84">
        <v>42000</v>
      </c>
      <c r="AC66" s="108" t="s">
        <v>457</v>
      </c>
      <c r="AD66" s="84">
        <v>24</v>
      </c>
      <c r="AE66" s="84" t="s">
        <v>300</v>
      </c>
      <c r="AF66" s="84" t="s">
        <v>301</v>
      </c>
      <c r="AG66" s="108" t="s">
        <v>740</v>
      </c>
      <c r="AH66" s="84" t="s">
        <v>303</v>
      </c>
      <c r="AI66" s="108" t="s">
        <v>706</v>
      </c>
      <c r="AJ66" s="84">
        <v>2240</v>
      </c>
      <c r="AK66" s="84">
        <v>2240</v>
      </c>
      <c r="AL66" s="108" t="s">
        <v>707</v>
      </c>
      <c r="AM66" s="84">
        <v>37374.629999999997</v>
      </c>
      <c r="AN66" s="112">
        <v>11905.37</v>
      </c>
      <c r="AO66" s="112">
        <v>49280</v>
      </c>
      <c r="AP66" s="112">
        <v>4625.37</v>
      </c>
      <c r="AQ66" s="112">
        <v>136.63</v>
      </c>
      <c r="AR66" s="112">
        <v>4762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591</v>
      </c>
      <c r="AY66" s="108">
        <v>45845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737</v>
      </c>
      <c r="BG66" s="84" t="s">
        <v>741</v>
      </c>
      <c r="BH66" s="114" t="s">
        <v>277</v>
      </c>
      <c r="BI66" s="38" t="s">
        <v>110</v>
      </c>
      <c r="BJ66" s="85">
        <v>45868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736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3919</v>
      </c>
      <c r="J67" s="38" t="s">
        <v>642</v>
      </c>
      <c r="K67" s="84">
        <v>3919</v>
      </c>
      <c r="L67" s="84" t="s">
        <v>256</v>
      </c>
      <c r="M67" s="38" t="s">
        <v>257</v>
      </c>
      <c r="N67" s="84">
        <v>5925</v>
      </c>
      <c r="O67" s="84" t="s">
        <v>643</v>
      </c>
      <c r="P67" s="84">
        <v>582981</v>
      </c>
      <c r="Q67" s="38" t="s">
        <v>742</v>
      </c>
      <c r="R67" s="38" t="s">
        <v>281</v>
      </c>
      <c r="S67" s="84" t="s">
        <v>743</v>
      </c>
      <c r="T67" s="84" t="s">
        <v>743</v>
      </c>
      <c r="U67" s="84" t="s">
        <v>262</v>
      </c>
      <c r="V67" s="84" t="s">
        <v>263</v>
      </c>
      <c r="W67" s="84">
        <v>541</v>
      </c>
      <c r="X67" s="38" t="s">
        <v>417</v>
      </c>
      <c r="Y67" s="84">
        <v>352737419</v>
      </c>
      <c r="Z67" s="38" t="s">
        <v>744</v>
      </c>
      <c r="AA67" s="108" t="s">
        <v>739</v>
      </c>
      <c r="AB67" s="84">
        <v>42000</v>
      </c>
      <c r="AC67" s="108" t="s">
        <v>457</v>
      </c>
      <c r="AD67" s="84">
        <v>24</v>
      </c>
      <c r="AE67" s="84" t="s">
        <v>300</v>
      </c>
      <c r="AF67" s="84" t="s">
        <v>301</v>
      </c>
      <c r="AG67" s="108" t="s">
        <v>740</v>
      </c>
      <c r="AH67" s="84" t="s">
        <v>303</v>
      </c>
      <c r="AI67" s="108" t="s">
        <v>706</v>
      </c>
      <c r="AJ67" s="84">
        <v>2240</v>
      </c>
      <c r="AK67" s="84">
        <v>2240</v>
      </c>
      <c r="AL67" s="108" t="s">
        <v>745</v>
      </c>
      <c r="AM67" s="84">
        <v>37374.629999999997</v>
      </c>
      <c r="AN67" s="112">
        <v>11905.37</v>
      </c>
      <c r="AO67" s="112">
        <v>49280</v>
      </c>
      <c r="AP67" s="112">
        <v>4625.37</v>
      </c>
      <c r="AQ67" s="112">
        <v>136.63</v>
      </c>
      <c r="AR67" s="112">
        <v>4762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591</v>
      </c>
      <c r="AY67" s="108">
        <v>45853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743</v>
      </c>
      <c r="BG67" s="84" t="s">
        <v>746</v>
      </c>
      <c r="BH67" s="114" t="s">
        <v>277</v>
      </c>
      <c r="BI67" s="38" t="s">
        <v>110</v>
      </c>
      <c r="BJ67" s="85">
        <v>45868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736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4245</v>
      </c>
      <c r="J68" s="38" t="s">
        <v>480</v>
      </c>
      <c r="K68" s="84">
        <v>4245</v>
      </c>
      <c r="L68" s="84" t="s">
        <v>256</v>
      </c>
      <c r="M68" s="38" t="s">
        <v>257</v>
      </c>
      <c r="N68" s="84">
        <v>6542</v>
      </c>
      <c r="O68" s="84" t="s">
        <v>481</v>
      </c>
      <c r="P68" s="84">
        <v>473952</v>
      </c>
      <c r="Q68" s="38" t="s">
        <v>677</v>
      </c>
      <c r="R68" s="38" t="s">
        <v>281</v>
      </c>
      <c r="S68" s="84" t="s">
        <v>747</v>
      </c>
      <c r="T68" s="84" t="s">
        <v>747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352818336</v>
      </c>
      <c r="Z68" s="38" t="s">
        <v>748</v>
      </c>
      <c r="AA68" s="108" t="s">
        <v>603</v>
      </c>
      <c r="AB68" s="84">
        <v>42000</v>
      </c>
      <c r="AC68" s="108" t="s">
        <v>457</v>
      </c>
      <c r="AD68" s="84">
        <v>24</v>
      </c>
      <c r="AE68" s="84" t="s">
        <v>300</v>
      </c>
      <c r="AF68" s="84" t="s">
        <v>301</v>
      </c>
      <c r="AG68" s="108" t="s">
        <v>749</v>
      </c>
      <c r="AH68" s="84" t="s">
        <v>303</v>
      </c>
      <c r="AI68" s="108" t="s">
        <v>750</v>
      </c>
      <c r="AJ68" s="84">
        <v>2240</v>
      </c>
      <c r="AK68" s="84">
        <v>2240</v>
      </c>
      <c r="AL68" s="108" t="s">
        <v>751</v>
      </c>
      <c r="AM68" s="84">
        <v>34247.49</v>
      </c>
      <c r="AN68" s="112">
        <v>12792.51</v>
      </c>
      <c r="AO68" s="112">
        <v>47040</v>
      </c>
      <c r="AP68" s="112">
        <v>7752.51</v>
      </c>
      <c r="AQ68" s="112">
        <v>341.87</v>
      </c>
      <c r="AR68" s="112">
        <v>8094.38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591</v>
      </c>
      <c r="AY68" s="108">
        <v>45846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747</v>
      </c>
      <c r="BG68" s="84" t="s">
        <v>752</v>
      </c>
      <c r="BH68" s="114" t="s">
        <v>277</v>
      </c>
      <c r="BI68" s="38" t="s">
        <v>110</v>
      </c>
      <c r="BJ68" s="85">
        <v>45868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736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4926</v>
      </c>
      <c r="J69" s="38" t="s">
        <v>510</v>
      </c>
      <c r="K69" s="84">
        <v>4926</v>
      </c>
      <c r="L69" s="84" t="s">
        <v>256</v>
      </c>
      <c r="M69" s="38" t="s">
        <v>257</v>
      </c>
      <c r="N69" s="84">
        <v>8023</v>
      </c>
      <c r="O69" s="84" t="s">
        <v>511</v>
      </c>
      <c r="P69" s="84">
        <v>9779</v>
      </c>
      <c r="Q69" s="38" t="s">
        <v>650</v>
      </c>
      <c r="R69" s="38" t="s">
        <v>281</v>
      </c>
      <c r="S69" s="84" t="s">
        <v>753</v>
      </c>
      <c r="T69" s="84" t="s">
        <v>753</v>
      </c>
      <c r="U69" s="84" t="s">
        <v>262</v>
      </c>
      <c r="V69" s="84" t="s">
        <v>263</v>
      </c>
      <c r="W69" s="84">
        <v>541</v>
      </c>
      <c r="X69" s="38" t="s">
        <v>417</v>
      </c>
      <c r="Y69" s="84">
        <v>352821461</v>
      </c>
      <c r="Z69" s="38" t="s">
        <v>514</v>
      </c>
      <c r="AA69" s="108" t="s">
        <v>589</v>
      </c>
      <c r="AB69" s="84">
        <v>63000</v>
      </c>
      <c r="AC69" s="108" t="s">
        <v>457</v>
      </c>
      <c r="AD69" s="84">
        <v>24</v>
      </c>
      <c r="AE69" s="84" t="s">
        <v>350</v>
      </c>
      <c r="AF69" s="84" t="s">
        <v>269</v>
      </c>
      <c r="AG69" s="108" t="s">
        <v>754</v>
      </c>
      <c r="AH69" s="84" t="s">
        <v>289</v>
      </c>
      <c r="AI69" s="108" t="s">
        <v>750</v>
      </c>
      <c r="AJ69" s="84">
        <v>3360</v>
      </c>
      <c r="AK69" s="84">
        <v>3360</v>
      </c>
      <c r="AL69" s="108" t="s">
        <v>625</v>
      </c>
      <c r="AM69" s="84">
        <v>51306.05</v>
      </c>
      <c r="AN69" s="112">
        <v>19253.95</v>
      </c>
      <c r="AO69" s="112">
        <v>70560</v>
      </c>
      <c r="AP69" s="112">
        <v>11693.95</v>
      </c>
      <c r="AQ69" s="112">
        <v>516.95000000000005</v>
      </c>
      <c r="AR69" s="112">
        <v>12210.9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591</v>
      </c>
      <c r="AY69" s="108">
        <v>45847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753</v>
      </c>
      <c r="BG69" s="84" t="s">
        <v>755</v>
      </c>
      <c r="BH69" s="114" t="s">
        <v>277</v>
      </c>
      <c r="BI69" s="38" t="s">
        <v>110</v>
      </c>
      <c r="BJ69" s="85">
        <v>45868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736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4245</v>
      </c>
      <c r="J70" s="38" t="s">
        <v>480</v>
      </c>
      <c r="K70" s="84">
        <v>4245</v>
      </c>
      <c r="L70" s="84" t="s">
        <v>256</v>
      </c>
      <c r="M70" s="38" t="s">
        <v>257</v>
      </c>
      <c r="N70" s="84">
        <v>6542</v>
      </c>
      <c r="O70" s="84" t="s">
        <v>481</v>
      </c>
      <c r="P70" s="84">
        <v>473952</v>
      </c>
      <c r="Q70" s="38" t="s">
        <v>677</v>
      </c>
      <c r="R70" s="38" t="s">
        <v>281</v>
      </c>
      <c r="S70" s="84" t="s">
        <v>756</v>
      </c>
      <c r="T70" s="84" t="s">
        <v>756</v>
      </c>
      <c r="U70" s="84" t="s">
        <v>262</v>
      </c>
      <c r="V70" s="84" t="s">
        <v>263</v>
      </c>
      <c r="W70" s="84">
        <v>541</v>
      </c>
      <c r="X70" s="38" t="s">
        <v>417</v>
      </c>
      <c r="Y70" s="84">
        <v>352832026</v>
      </c>
      <c r="Z70" s="38" t="s">
        <v>757</v>
      </c>
      <c r="AA70" s="108" t="s">
        <v>603</v>
      </c>
      <c r="AB70" s="84">
        <v>42000</v>
      </c>
      <c r="AC70" s="108" t="s">
        <v>457</v>
      </c>
      <c r="AD70" s="84">
        <v>24</v>
      </c>
      <c r="AE70" s="84" t="s">
        <v>300</v>
      </c>
      <c r="AF70" s="84" t="s">
        <v>301</v>
      </c>
      <c r="AG70" s="108" t="s">
        <v>749</v>
      </c>
      <c r="AH70" s="84" t="s">
        <v>303</v>
      </c>
      <c r="AI70" s="108" t="s">
        <v>750</v>
      </c>
      <c r="AJ70" s="84">
        <v>2240</v>
      </c>
      <c r="AK70" s="84">
        <v>2240</v>
      </c>
      <c r="AL70" s="108" t="s">
        <v>751</v>
      </c>
      <c r="AM70" s="84">
        <v>34247.49</v>
      </c>
      <c r="AN70" s="112">
        <v>12792.51</v>
      </c>
      <c r="AO70" s="112">
        <v>47040</v>
      </c>
      <c r="AP70" s="112">
        <v>7752.51</v>
      </c>
      <c r="AQ70" s="112">
        <v>341.87</v>
      </c>
      <c r="AR70" s="112">
        <v>8094.38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591</v>
      </c>
      <c r="AY70" s="108">
        <v>45846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756</v>
      </c>
      <c r="BG70" s="84" t="s">
        <v>758</v>
      </c>
      <c r="BH70" s="114" t="s">
        <v>277</v>
      </c>
      <c r="BI70" s="38" t="s">
        <v>110</v>
      </c>
      <c r="BJ70" s="85">
        <v>45868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736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2786</v>
      </c>
      <c r="J71" s="38" t="s">
        <v>255</v>
      </c>
      <c r="K71" s="84">
        <v>2786</v>
      </c>
      <c r="L71" s="84" t="s">
        <v>256</v>
      </c>
      <c r="M71" s="38" t="s">
        <v>257</v>
      </c>
      <c r="N71" s="84">
        <v>7833</v>
      </c>
      <c r="O71" s="84" t="s">
        <v>759</v>
      </c>
      <c r="P71" s="84">
        <v>9537</v>
      </c>
      <c r="Q71" s="38" t="s">
        <v>760</v>
      </c>
      <c r="R71" s="38" t="s">
        <v>281</v>
      </c>
      <c r="S71" s="84" t="s">
        <v>761</v>
      </c>
      <c r="T71" s="84" t="s">
        <v>761</v>
      </c>
      <c r="U71" s="84" t="s">
        <v>310</v>
      </c>
      <c r="V71" s="84" t="s">
        <v>263</v>
      </c>
      <c r="W71" s="84">
        <v>541</v>
      </c>
      <c r="X71" s="38" t="s">
        <v>417</v>
      </c>
      <c r="Y71" s="84">
        <v>352843493</v>
      </c>
      <c r="Z71" s="38" t="s">
        <v>392</v>
      </c>
      <c r="AA71" s="108" t="s">
        <v>603</v>
      </c>
      <c r="AB71" s="84">
        <v>63000</v>
      </c>
      <c r="AC71" s="108" t="s">
        <v>267</v>
      </c>
      <c r="AD71" s="84">
        <v>24</v>
      </c>
      <c r="AE71" s="84" t="s">
        <v>350</v>
      </c>
      <c r="AF71" s="84" t="s">
        <v>269</v>
      </c>
      <c r="AG71" s="108" t="s">
        <v>762</v>
      </c>
      <c r="AH71" s="84" t="s">
        <v>289</v>
      </c>
      <c r="AI71" s="108" t="s">
        <v>763</v>
      </c>
      <c r="AJ71" s="84">
        <v>3360</v>
      </c>
      <c r="AK71" s="84">
        <v>3360</v>
      </c>
      <c r="AL71" s="108" t="s">
        <v>688</v>
      </c>
      <c r="AM71" s="84">
        <v>51401.35</v>
      </c>
      <c r="AN71" s="112">
        <v>19158.650000000001</v>
      </c>
      <c r="AO71" s="112">
        <v>70560</v>
      </c>
      <c r="AP71" s="112">
        <v>11598.65</v>
      </c>
      <c r="AQ71" s="112">
        <v>543.41</v>
      </c>
      <c r="AR71" s="112">
        <v>12142.06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591</v>
      </c>
      <c r="AY71" s="108">
        <v>45841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761</v>
      </c>
      <c r="BG71" s="84" t="s">
        <v>764</v>
      </c>
      <c r="BH71" s="114" t="s">
        <v>277</v>
      </c>
      <c r="BI71" s="38" t="s">
        <v>110</v>
      </c>
      <c r="BJ71" s="85">
        <v>45868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736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180265</v>
      </c>
      <c r="J72" s="38" t="s">
        <v>316</v>
      </c>
      <c r="K72" s="84">
        <v>180265</v>
      </c>
      <c r="L72" s="84" t="s">
        <v>256</v>
      </c>
      <c r="M72" s="38" t="s">
        <v>257</v>
      </c>
      <c r="N72" s="84">
        <v>7113</v>
      </c>
      <c r="O72" s="84" t="s">
        <v>414</v>
      </c>
      <c r="P72" s="84">
        <v>8557</v>
      </c>
      <c r="Q72" s="38" t="s">
        <v>415</v>
      </c>
      <c r="R72" s="38" t="s">
        <v>281</v>
      </c>
      <c r="S72" s="84" t="s">
        <v>765</v>
      </c>
      <c r="T72" s="84" t="s">
        <v>765</v>
      </c>
      <c r="U72" s="84" t="s">
        <v>383</v>
      </c>
      <c r="V72" s="84" t="s">
        <v>484</v>
      </c>
      <c r="W72" s="84">
        <v>541</v>
      </c>
      <c r="X72" s="38" t="s">
        <v>264</v>
      </c>
      <c r="Y72" s="84">
        <v>352859914</v>
      </c>
      <c r="Z72" s="38" t="s">
        <v>766</v>
      </c>
      <c r="AA72" s="108" t="s">
        <v>610</v>
      </c>
      <c r="AB72" s="84">
        <v>73000</v>
      </c>
      <c r="AC72" s="108" t="s">
        <v>324</v>
      </c>
      <c r="AD72" s="84">
        <v>24</v>
      </c>
      <c r="AE72" s="84" t="s">
        <v>339</v>
      </c>
      <c r="AF72" s="84" t="s">
        <v>325</v>
      </c>
      <c r="AG72" s="108" t="s">
        <v>420</v>
      </c>
      <c r="AH72" s="84" t="s">
        <v>271</v>
      </c>
      <c r="AI72" s="108" t="s">
        <v>767</v>
      </c>
      <c r="AJ72" s="84">
        <v>3900</v>
      </c>
      <c r="AK72" s="84">
        <v>3900</v>
      </c>
      <c r="AL72" s="108" t="s">
        <v>688</v>
      </c>
      <c r="AM72" s="84">
        <v>59801.31</v>
      </c>
      <c r="AN72" s="112">
        <v>22098.69</v>
      </c>
      <c r="AO72" s="112">
        <v>81900</v>
      </c>
      <c r="AP72" s="112">
        <v>13198.69</v>
      </c>
      <c r="AQ72" s="112">
        <v>613.95000000000005</v>
      </c>
      <c r="AR72" s="112">
        <v>13812.64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591</v>
      </c>
      <c r="AY72" s="108">
        <v>45841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765</v>
      </c>
      <c r="BG72" s="84" t="s">
        <v>768</v>
      </c>
      <c r="BH72" s="114" t="s">
        <v>277</v>
      </c>
      <c r="BI72" s="38" t="s">
        <v>111</v>
      </c>
      <c r="BJ72" s="85">
        <v>45866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641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2786</v>
      </c>
      <c r="J73" s="38" t="s">
        <v>255</v>
      </c>
      <c r="K73" s="84">
        <v>2786</v>
      </c>
      <c r="L73" s="84" t="s">
        <v>256</v>
      </c>
      <c r="M73" s="38" t="s">
        <v>257</v>
      </c>
      <c r="N73" s="84">
        <v>7833</v>
      </c>
      <c r="O73" s="84" t="s">
        <v>759</v>
      </c>
      <c r="P73" s="84">
        <v>9537</v>
      </c>
      <c r="Q73" s="38" t="s">
        <v>760</v>
      </c>
      <c r="R73" s="38" t="s">
        <v>281</v>
      </c>
      <c r="S73" s="84" t="s">
        <v>769</v>
      </c>
      <c r="T73" s="84" t="s">
        <v>769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352877169</v>
      </c>
      <c r="Z73" s="38" t="s">
        <v>770</v>
      </c>
      <c r="AA73" s="108" t="s">
        <v>771</v>
      </c>
      <c r="AB73" s="84">
        <v>63000</v>
      </c>
      <c r="AC73" s="108" t="s">
        <v>267</v>
      </c>
      <c r="AD73" s="84">
        <v>24</v>
      </c>
      <c r="AE73" s="84" t="s">
        <v>350</v>
      </c>
      <c r="AF73" s="84" t="s">
        <v>269</v>
      </c>
      <c r="AG73" s="108" t="s">
        <v>762</v>
      </c>
      <c r="AH73" s="84" t="s">
        <v>289</v>
      </c>
      <c r="AI73" s="108" t="s">
        <v>763</v>
      </c>
      <c r="AJ73" s="84">
        <v>3360</v>
      </c>
      <c r="AK73" s="84">
        <v>3360</v>
      </c>
      <c r="AL73" s="108" t="s">
        <v>688</v>
      </c>
      <c r="AM73" s="84">
        <v>51596.92</v>
      </c>
      <c r="AN73" s="112">
        <v>18963.080000000002</v>
      </c>
      <c r="AO73" s="112">
        <v>70560</v>
      </c>
      <c r="AP73" s="112">
        <v>11403.08</v>
      </c>
      <c r="AQ73" s="112">
        <v>530.96</v>
      </c>
      <c r="AR73" s="112">
        <v>11934.04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591</v>
      </c>
      <c r="AY73" s="108">
        <v>45841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769</v>
      </c>
      <c r="BG73" s="84" t="s">
        <v>772</v>
      </c>
      <c r="BH73" s="114" t="s">
        <v>277</v>
      </c>
      <c r="BI73" s="38" t="s">
        <v>111</v>
      </c>
      <c r="BJ73" s="85">
        <v>45866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641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180265</v>
      </c>
      <c r="J74" s="38" t="s">
        <v>316</v>
      </c>
      <c r="K74" s="84">
        <v>180265</v>
      </c>
      <c r="L74" s="84" t="s">
        <v>256</v>
      </c>
      <c r="M74" s="38" t="s">
        <v>257</v>
      </c>
      <c r="N74" s="84">
        <v>6945</v>
      </c>
      <c r="O74" s="84" t="s">
        <v>317</v>
      </c>
      <c r="P74" s="84">
        <v>605244</v>
      </c>
      <c r="Q74" s="38" t="s">
        <v>682</v>
      </c>
      <c r="R74" s="38" t="s">
        <v>281</v>
      </c>
      <c r="S74" s="84" t="s">
        <v>773</v>
      </c>
      <c r="T74" s="84" t="s">
        <v>773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352908337</v>
      </c>
      <c r="Z74" s="38" t="s">
        <v>774</v>
      </c>
      <c r="AA74" s="108" t="s">
        <v>775</v>
      </c>
      <c r="AB74" s="84">
        <v>52000</v>
      </c>
      <c r="AC74" s="108" t="s">
        <v>324</v>
      </c>
      <c r="AD74" s="84">
        <v>24</v>
      </c>
      <c r="AE74" s="84" t="s">
        <v>286</v>
      </c>
      <c r="AF74" s="84" t="s">
        <v>363</v>
      </c>
      <c r="AG74" s="108" t="s">
        <v>686</v>
      </c>
      <c r="AH74" s="84" t="s">
        <v>289</v>
      </c>
      <c r="AI74" s="108" t="s">
        <v>687</v>
      </c>
      <c r="AJ74" s="84">
        <v>2780</v>
      </c>
      <c r="AK74" s="84">
        <v>2780</v>
      </c>
      <c r="AL74" s="108" t="s">
        <v>657</v>
      </c>
      <c r="AM74" s="84">
        <v>47119.71</v>
      </c>
      <c r="AN74" s="112">
        <v>14040.29</v>
      </c>
      <c r="AO74" s="112">
        <v>61160</v>
      </c>
      <c r="AP74" s="112">
        <v>4880.29</v>
      </c>
      <c r="AQ74" s="112">
        <v>159.71</v>
      </c>
      <c r="AR74" s="112">
        <v>5040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591</v>
      </c>
      <c r="AY74" s="108">
        <v>45848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773</v>
      </c>
      <c r="BG74" s="84" t="s">
        <v>776</v>
      </c>
      <c r="BH74" s="114" t="s">
        <v>277</v>
      </c>
      <c r="BI74" s="38" t="s">
        <v>111</v>
      </c>
      <c r="BJ74" s="85">
        <v>45866</v>
      </c>
      <c r="BK74" s="84"/>
      <c r="BL74" s="38"/>
      <c r="BM74" s="115" t="s">
        <v>120</v>
      </c>
      <c r="BN74" s="116" t="s">
        <v>201</v>
      </c>
      <c r="BO74" s="84" t="s">
        <v>245</v>
      </c>
      <c r="BP74" s="84"/>
      <c r="BQ74" s="117"/>
      <c r="BR74" s="118" t="s">
        <v>641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4926</v>
      </c>
      <c r="J75" s="38" t="s">
        <v>510</v>
      </c>
      <c r="K75" s="84">
        <v>4926</v>
      </c>
      <c r="L75" s="84" t="s">
        <v>256</v>
      </c>
      <c r="M75" s="38" t="s">
        <v>257</v>
      </c>
      <c r="N75" s="84">
        <v>8023</v>
      </c>
      <c r="O75" s="84" t="s">
        <v>511</v>
      </c>
      <c r="P75" s="84">
        <v>675285</v>
      </c>
      <c r="Q75" s="38" t="s">
        <v>777</v>
      </c>
      <c r="R75" s="38" t="s">
        <v>281</v>
      </c>
      <c r="S75" s="84" t="s">
        <v>778</v>
      </c>
      <c r="T75" s="84" t="s">
        <v>778</v>
      </c>
      <c r="U75" s="84" t="s">
        <v>262</v>
      </c>
      <c r="V75" s="84" t="s">
        <v>263</v>
      </c>
      <c r="W75" s="84">
        <v>541</v>
      </c>
      <c r="X75" s="38" t="s">
        <v>417</v>
      </c>
      <c r="Y75" s="84">
        <v>352945169</v>
      </c>
      <c r="Z75" s="38" t="s">
        <v>779</v>
      </c>
      <c r="AA75" s="108" t="s">
        <v>780</v>
      </c>
      <c r="AB75" s="84">
        <v>42000</v>
      </c>
      <c r="AC75" s="108" t="s">
        <v>457</v>
      </c>
      <c r="AD75" s="84">
        <v>24</v>
      </c>
      <c r="AE75" s="84" t="s">
        <v>300</v>
      </c>
      <c r="AF75" s="84" t="s">
        <v>301</v>
      </c>
      <c r="AG75" s="108" t="s">
        <v>781</v>
      </c>
      <c r="AH75" s="84" t="s">
        <v>303</v>
      </c>
      <c r="AI75" s="108" t="s">
        <v>706</v>
      </c>
      <c r="AJ75" s="84">
        <v>2240</v>
      </c>
      <c r="AK75" s="84">
        <v>2240</v>
      </c>
      <c r="AL75" s="108" t="s">
        <v>729</v>
      </c>
      <c r="AM75" s="84">
        <v>33820.78</v>
      </c>
      <c r="AN75" s="112">
        <v>10979.22</v>
      </c>
      <c r="AO75" s="112">
        <v>44800</v>
      </c>
      <c r="AP75" s="112">
        <v>8179.22</v>
      </c>
      <c r="AQ75" s="112">
        <v>415.78</v>
      </c>
      <c r="AR75" s="112">
        <v>8595</v>
      </c>
      <c r="AS75" s="112">
        <v>4177</v>
      </c>
      <c r="AT75" s="112">
        <v>303</v>
      </c>
      <c r="AU75" s="112">
        <v>4480</v>
      </c>
      <c r="AV75" s="84">
        <v>22</v>
      </c>
      <c r="AW75" s="84">
        <v>55</v>
      </c>
      <c r="AX75" s="84" t="s">
        <v>502</v>
      </c>
      <c r="AY75" s="108">
        <v>45805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778</v>
      </c>
      <c r="BG75" s="84" t="s">
        <v>782</v>
      </c>
      <c r="BH75" s="114" t="s">
        <v>277</v>
      </c>
      <c r="BI75" s="38" t="s">
        <v>110</v>
      </c>
      <c r="BJ75" s="85">
        <v>45866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736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166917</v>
      </c>
      <c r="J76" s="38" t="s">
        <v>783</v>
      </c>
      <c r="K76" s="84">
        <v>166917</v>
      </c>
      <c r="L76" s="84" t="s">
        <v>256</v>
      </c>
      <c r="M76" s="38" t="s">
        <v>257</v>
      </c>
      <c r="N76" s="84">
        <v>6740</v>
      </c>
      <c r="O76" s="84" t="s">
        <v>784</v>
      </c>
      <c r="P76" s="84">
        <v>8057</v>
      </c>
      <c r="Q76" s="38" t="s">
        <v>785</v>
      </c>
      <c r="R76" s="38" t="s">
        <v>281</v>
      </c>
      <c r="S76" s="84" t="s">
        <v>786</v>
      </c>
      <c r="T76" s="84" t="s">
        <v>786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352973232</v>
      </c>
      <c r="Z76" s="38" t="s">
        <v>787</v>
      </c>
      <c r="AA76" s="108" t="s">
        <v>788</v>
      </c>
      <c r="AB76" s="84">
        <v>42000</v>
      </c>
      <c r="AC76" s="108" t="s">
        <v>457</v>
      </c>
      <c r="AD76" s="84">
        <v>24</v>
      </c>
      <c r="AE76" s="84" t="s">
        <v>300</v>
      </c>
      <c r="AF76" s="84" t="s">
        <v>301</v>
      </c>
      <c r="AG76" s="108" t="s">
        <v>789</v>
      </c>
      <c r="AH76" s="84" t="s">
        <v>303</v>
      </c>
      <c r="AI76" s="108" t="s">
        <v>706</v>
      </c>
      <c r="AJ76" s="84">
        <v>2240</v>
      </c>
      <c r="AK76" s="84">
        <v>2240</v>
      </c>
      <c r="AL76" s="108" t="s">
        <v>790</v>
      </c>
      <c r="AM76" s="84">
        <v>38042.300000000003</v>
      </c>
      <c r="AN76" s="112">
        <v>11237.7</v>
      </c>
      <c r="AO76" s="112">
        <v>49280</v>
      </c>
      <c r="AP76" s="112">
        <v>3957.7</v>
      </c>
      <c r="AQ76" s="112">
        <v>110.3</v>
      </c>
      <c r="AR76" s="112">
        <v>4068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591</v>
      </c>
      <c r="AY76" s="108">
        <v>45854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786</v>
      </c>
      <c r="BG76" s="84" t="s">
        <v>791</v>
      </c>
      <c r="BH76" s="114" t="s">
        <v>277</v>
      </c>
      <c r="BI76" s="38" t="s">
        <v>111</v>
      </c>
      <c r="BJ76" s="85">
        <v>45866</v>
      </c>
      <c r="BK76" s="84"/>
      <c r="BL76" s="38"/>
      <c r="BM76" s="115" t="s">
        <v>120</v>
      </c>
      <c r="BN76" s="116" t="s">
        <v>201</v>
      </c>
      <c r="BO76" s="84" t="s">
        <v>245</v>
      </c>
      <c r="BP76" s="84"/>
      <c r="BQ76" s="117"/>
      <c r="BR76" s="118" t="s">
        <v>641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166917</v>
      </c>
      <c r="J77" s="38" t="s">
        <v>783</v>
      </c>
      <c r="K77" s="84">
        <v>166917</v>
      </c>
      <c r="L77" s="84" t="s">
        <v>256</v>
      </c>
      <c r="M77" s="38" t="s">
        <v>257</v>
      </c>
      <c r="N77" s="84">
        <v>6740</v>
      </c>
      <c r="O77" s="84" t="s">
        <v>784</v>
      </c>
      <c r="P77" s="84">
        <v>8057</v>
      </c>
      <c r="Q77" s="38" t="s">
        <v>785</v>
      </c>
      <c r="R77" s="38" t="s">
        <v>281</v>
      </c>
      <c r="S77" s="84" t="s">
        <v>792</v>
      </c>
      <c r="T77" s="84" t="s">
        <v>792</v>
      </c>
      <c r="U77" s="84" t="s">
        <v>262</v>
      </c>
      <c r="V77" s="84" t="s">
        <v>263</v>
      </c>
      <c r="W77" s="84">
        <v>541</v>
      </c>
      <c r="X77" s="38" t="s">
        <v>417</v>
      </c>
      <c r="Y77" s="84">
        <v>352973249</v>
      </c>
      <c r="Z77" s="38" t="s">
        <v>793</v>
      </c>
      <c r="AA77" s="108" t="s">
        <v>788</v>
      </c>
      <c r="AB77" s="84">
        <v>42000</v>
      </c>
      <c r="AC77" s="108" t="s">
        <v>457</v>
      </c>
      <c r="AD77" s="84">
        <v>24</v>
      </c>
      <c r="AE77" s="84" t="s">
        <v>300</v>
      </c>
      <c r="AF77" s="84" t="s">
        <v>301</v>
      </c>
      <c r="AG77" s="108" t="s">
        <v>789</v>
      </c>
      <c r="AH77" s="84" t="s">
        <v>303</v>
      </c>
      <c r="AI77" s="108" t="s">
        <v>706</v>
      </c>
      <c r="AJ77" s="84">
        <v>2240</v>
      </c>
      <c r="AK77" s="84">
        <v>2240</v>
      </c>
      <c r="AL77" s="108" t="s">
        <v>745</v>
      </c>
      <c r="AM77" s="84">
        <v>38042.300000000003</v>
      </c>
      <c r="AN77" s="112">
        <v>11237.7</v>
      </c>
      <c r="AO77" s="112">
        <v>49280</v>
      </c>
      <c r="AP77" s="112">
        <v>3957.7</v>
      </c>
      <c r="AQ77" s="112">
        <v>110.3</v>
      </c>
      <c r="AR77" s="112">
        <v>4068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591</v>
      </c>
      <c r="AY77" s="108">
        <v>45853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792</v>
      </c>
      <c r="BG77" s="84" t="s">
        <v>794</v>
      </c>
      <c r="BH77" s="114" t="s">
        <v>277</v>
      </c>
      <c r="BI77" s="38" t="s">
        <v>110</v>
      </c>
      <c r="BJ77" s="85">
        <v>45866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736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166917</v>
      </c>
      <c r="J78" s="38" t="s">
        <v>783</v>
      </c>
      <c r="K78" s="84">
        <v>166917</v>
      </c>
      <c r="L78" s="84" t="s">
        <v>256</v>
      </c>
      <c r="M78" s="38" t="s">
        <v>257</v>
      </c>
      <c r="N78" s="84">
        <v>6740</v>
      </c>
      <c r="O78" s="84" t="s">
        <v>784</v>
      </c>
      <c r="P78" s="84">
        <v>8057</v>
      </c>
      <c r="Q78" s="38" t="s">
        <v>785</v>
      </c>
      <c r="R78" s="38" t="s">
        <v>281</v>
      </c>
      <c r="S78" s="84" t="s">
        <v>795</v>
      </c>
      <c r="T78" s="84" t="s">
        <v>795</v>
      </c>
      <c r="U78" s="84" t="s">
        <v>310</v>
      </c>
      <c r="V78" s="84" t="s">
        <v>263</v>
      </c>
      <c r="W78" s="84">
        <v>541</v>
      </c>
      <c r="X78" s="38" t="s">
        <v>264</v>
      </c>
      <c r="Y78" s="84">
        <v>352973848</v>
      </c>
      <c r="Z78" s="38" t="s">
        <v>796</v>
      </c>
      <c r="AA78" s="108" t="s">
        <v>788</v>
      </c>
      <c r="AB78" s="84">
        <v>42000</v>
      </c>
      <c r="AC78" s="108" t="s">
        <v>457</v>
      </c>
      <c r="AD78" s="84">
        <v>24</v>
      </c>
      <c r="AE78" s="84" t="s">
        <v>300</v>
      </c>
      <c r="AF78" s="84" t="s">
        <v>301</v>
      </c>
      <c r="AG78" s="108" t="s">
        <v>789</v>
      </c>
      <c r="AH78" s="84" t="s">
        <v>303</v>
      </c>
      <c r="AI78" s="108" t="s">
        <v>706</v>
      </c>
      <c r="AJ78" s="84">
        <v>2240</v>
      </c>
      <c r="AK78" s="84">
        <v>2240</v>
      </c>
      <c r="AL78" s="108" t="s">
        <v>657</v>
      </c>
      <c r="AM78" s="84">
        <v>38042.300000000003</v>
      </c>
      <c r="AN78" s="112">
        <v>11237.7</v>
      </c>
      <c r="AO78" s="112">
        <v>49280</v>
      </c>
      <c r="AP78" s="112">
        <v>3957.7</v>
      </c>
      <c r="AQ78" s="112">
        <v>110.3</v>
      </c>
      <c r="AR78" s="112">
        <v>4068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591</v>
      </c>
      <c r="AY78" s="108">
        <v>45848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795</v>
      </c>
      <c r="BG78" s="84" t="s">
        <v>797</v>
      </c>
      <c r="BH78" s="114" t="s">
        <v>277</v>
      </c>
      <c r="BI78" s="38" t="s">
        <v>111</v>
      </c>
      <c r="BJ78" s="85">
        <v>45866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641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166917</v>
      </c>
      <c r="J79" s="38" t="s">
        <v>783</v>
      </c>
      <c r="K79" s="84">
        <v>166917</v>
      </c>
      <c r="L79" s="84" t="s">
        <v>256</v>
      </c>
      <c r="M79" s="38" t="s">
        <v>257</v>
      </c>
      <c r="N79" s="84">
        <v>6740</v>
      </c>
      <c r="O79" s="84" t="s">
        <v>784</v>
      </c>
      <c r="P79" s="84">
        <v>8057</v>
      </c>
      <c r="Q79" s="38" t="s">
        <v>785</v>
      </c>
      <c r="R79" s="38" t="s">
        <v>281</v>
      </c>
      <c r="S79" s="84" t="s">
        <v>798</v>
      </c>
      <c r="T79" s="84" t="s">
        <v>798</v>
      </c>
      <c r="U79" s="84" t="s">
        <v>262</v>
      </c>
      <c r="V79" s="84" t="s">
        <v>484</v>
      </c>
      <c r="W79" s="84">
        <v>541</v>
      </c>
      <c r="X79" s="38" t="s">
        <v>264</v>
      </c>
      <c r="Y79" s="84">
        <v>352974133</v>
      </c>
      <c r="Z79" s="38" t="s">
        <v>799</v>
      </c>
      <c r="AA79" s="108" t="s">
        <v>788</v>
      </c>
      <c r="AB79" s="84">
        <v>36000</v>
      </c>
      <c r="AC79" s="108" t="s">
        <v>457</v>
      </c>
      <c r="AD79" s="84">
        <v>24</v>
      </c>
      <c r="AE79" s="84" t="s">
        <v>300</v>
      </c>
      <c r="AF79" s="84" t="s">
        <v>301</v>
      </c>
      <c r="AG79" s="108" t="s">
        <v>789</v>
      </c>
      <c r="AH79" s="84" t="s">
        <v>303</v>
      </c>
      <c r="AI79" s="108" t="s">
        <v>706</v>
      </c>
      <c r="AJ79" s="84">
        <v>1920</v>
      </c>
      <c r="AK79" s="84">
        <v>1920</v>
      </c>
      <c r="AL79" s="108" t="s">
        <v>790</v>
      </c>
      <c r="AM79" s="84">
        <v>32607.66</v>
      </c>
      <c r="AN79" s="112">
        <v>9632.34</v>
      </c>
      <c r="AO79" s="112">
        <v>42240</v>
      </c>
      <c r="AP79" s="112">
        <v>3392.34</v>
      </c>
      <c r="AQ79" s="112">
        <v>94.66</v>
      </c>
      <c r="AR79" s="112">
        <v>3487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591</v>
      </c>
      <c r="AY79" s="108">
        <v>45854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798</v>
      </c>
      <c r="BG79" s="84" t="s">
        <v>800</v>
      </c>
      <c r="BH79" s="114" t="s">
        <v>277</v>
      </c>
      <c r="BI79" s="38" t="s">
        <v>110</v>
      </c>
      <c r="BJ79" s="85">
        <v>45866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736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166917</v>
      </c>
      <c r="J80" s="38" t="s">
        <v>783</v>
      </c>
      <c r="K80" s="84">
        <v>166917</v>
      </c>
      <c r="L80" s="84" t="s">
        <v>256</v>
      </c>
      <c r="M80" s="38" t="s">
        <v>257</v>
      </c>
      <c r="N80" s="84">
        <v>6740</v>
      </c>
      <c r="O80" s="84" t="s">
        <v>784</v>
      </c>
      <c r="P80" s="84">
        <v>8057</v>
      </c>
      <c r="Q80" s="38" t="s">
        <v>785</v>
      </c>
      <c r="R80" s="38" t="s">
        <v>281</v>
      </c>
      <c r="S80" s="84" t="s">
        <v>801</v>
      </c>
      <c r="T80" s="84" t="s">
        <v>801</v>
      </c>
      <c r="U80" s="84" t="s">
        <v>262</v>
      </c>
      <c r="V80" s="84" t="s">
        <v>263</v>
      </c>
      <c r="W80" s="84">
        <v>541</v>
      </c>
      <c r="X80" s="38" t="s">
        <v>417</v>
      </c>
      <c r="Y80" s="84">
        <v>352975406</v>
      </c>
      <c r="Z80" s="38" t="s">
        <v>802</v>
      </c>
      <c r="AA80" s="108" t="s">
        <v>788</v>
      </c>
      <c r="AB80" s="84">
        <v>42000</v>
      </c>
      <c r="AC80" s="108" t="s">
        <v>457</v>
      </c>
      <c r="AD80" s="84">
        <v>24</v>
      </c>
      <c r="AE80" s="84" t="s">
        <v>300</v>
      </c>
      <c r="AF80" s="84" t="s">
        <v>301</v>
      </c>
      <c r="AG80" s="108" t="s">
        <v>789</v>
      </c>
      <c r="AH80" s="84" t="s">
        <v>303</v>
      </c>
      <c r="AI80" s="108" t="s">
        <v>706</v>
      </c>
      <c r="AJ80" s="84">
        <v>2240</v>
      </c>
      <c r="AK80" s="84">
        <v>2240</v>
      </c>
      <c r="AL80" s="108" t="s">
        <v>707</v>
      </c>
      <c r="AM80" s="84">
        <v>38042.300000000003</v>
      </c>
      <c r="AN80" s="112">
        <v>11237.7</v>
      </c>
      <c r="AO80" s="112">
        <v>49280</v>
      </c>
      <c r="AP80" s="112">
        <v>3957.7</v>
      </c>
      <c r="AQ80" s="112">
        <v>110.3</v>
      </c>
      <c r="AR80" s="112">
        <v>4068</v>
      </c>
      <c r="AS80" s="112">
        <v>0</v>
      </c>
      <c r="AT80" s="112">
        <v>0</v>
      </c>
      <c r="AU80" s="112">
        <v>0</v>
      </c>
      <c r="AV80" s="84">
        <v>22</v>
      </c>
      <c r="AW80" s="84">
        <v>0</v>
      </c>
      <c r="AX80" s="84" t="s">
        <v>591</v>
      </c>
      <c r="AY80" s="108">
        <v>45845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801</v>
      </c>
      <c r="BG80" s="84" t="s">
        <v>803</v>
      </c>
      <c r="BH80" s="114" t="s">
        <v>277</v>
      </c>
      <c r="BI80" s="38" t="s">
        <v>111</v>
      </c>
      <c r="BJ80" s="85">
        <v>45866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641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166917</v>
      </c>
      <c r="J81" s="38" t="s">
        <v>783</v>
      </c>
      <c r="K81" s="84">
        <v>166917</v>
      </c>
      <c r="L81" s="84" t="s">
        <v>256</v>
      </c>
      <c r="M81" s="38" t="s">
        <v>257</v>
      </c>
      <c r="N81" s="84">
        <v>6740</v>
      </c>
      <c r="O81" s="84" t="s">
        <v>784</v>
      </c>
      <c r="P81" s="84">
        <v>8057</v>
      </c>
      <c r="Q81" s="38" t="s">
        <v>785</v>
      </c>
      <c r="R81" s="38" t="s">
        <v>281</v>
      </c>
      <c r="S81" s="84" t="s">
        <v>804</v>
      </c>
      <c r="T81" s="84" t="s">
        <v>804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352985032</v>
      </c>
      <c r="Z81" s="38" t="s">
        <v>805</v>
      </c>
      <c r="AA81" s="108" t="s">
        <v>788</v>
      </c>
      <c r="AB81" s="84">
        <v>42000</v>
      </c>
      <c r="AC81" s="108" t="s">
        <v>457</v>
      </c>
      <c r="AD81" s="84">
        <v>24</v>
      </c>
      <c r="AE81" s="84" t="s">
        <v>300</v>
      </c>
      <c r="AF81" s="84" t="s">
        <v>301</v>
      </c>
      <c r="AG81" s="108" t="s">
        <v>789</v>
      </c>
      <c r="AH81" s="84" t="s">
        <v>303</v>
      </c>
      <c r="AI81" s="108" t="s">
        <v>706</v>
      </c>
      <c r="AJ81" s="84">
        <v>2240</v>
      </c>
      <c r="AK81" s="84">
        <v>2240</v>
      </c>
      <c r="AL81" s="108" t="s">
        <v>707</v>
      </c>
      <c r="AM81" s="84">
        <v>38042.300000000003</v>
      </c>
      <c r="AN81" s="112">
        <v>11237.7</v>
      </c>
      <c r="AO81" s="112">
        <v>49280</v>
      </c>
      <c r="AP81" s="112">
        <v>3957.7</v>
      </c>
      <c r="AQ81" s="112">
        <v>110.3</v>
      </c>
      <c r="AR81" s="112">
        <v>4068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591</v>
      </c>
      <c r="AY81" s="108">
        <v>45845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804</v>
      </c>
      <c r="BG81" s="84" t="s">
        <v>806</v>
      </c>
      <c r="BH81" s="114" t="s">
        <v>277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641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4926</v>
      </c>
      <c r="J82" s="38" t="s">
        <v>510</v>
      </c>
      <c r="K82" s="84">
        <v>4926</v>
      </c>
      <c r="L82" s="84" t="s">
        <v>256</v>
      </c>
      <c r="M82" s="38" t="s">
        <v>257</v>
      </c>
      <c r="N82" s="84">
        <v>8023</v>
      </c>
      <c r="O82" s="84" t="s">
        <v>511</v>
      </c>
      <c r="P82" s="84">
        <v>675285</v>
      </c>
      <c r="Q82" s="38" t="s">
        <v>777</v>
      </c>
      <c r="R82" s="38" t="s">
        <v>281</v>
      </c>
      <c r="S82" s="84" t="s">
        <v>807</v>
      </c>
      <c r="T82" s="84" t="s">
        <v>807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352985955</v>
      </c>
      <c r="Z82" s="38" t="s">
        <v>808</v>
      </c>
      <c r="AA82" s="108" t="s">
        <v>788</v>
      </c>
      <c r="AB82" s="84">
        <v>42000</v>
      </c>
      <c r="AC82" s="108" t="s">
        <v>457</v>
      </c>
      <c r="AD82" s="84">
        <v>24</v>
      </c>
      <c r="AE82" s="84" t="s">
        <v>300</v>
      </c>
      <c r="AF82" s="84" t="s">
        <v>301</v>
      </c>
      <c r="AG82" s="108" t="s">
        <v>789</v>
      </c>
      <c r="AH82" s="84" t="s">
        <v>303</v>
      </c>
      <c r="AI82" s="108" t="s">
        <v>706</v>
      </c>
      <c r="AJ82" s="84">
        <v>2240</v>
      </c>
      <c r="AK82" s="84">
        <v>2240</v>
      </c>
      <c r="AL82" s="108" t="s">
        <v>707</v>
      </c>
      <c r="AM82" s="84">
        <v>38042.300000000003</v>
      </c>
      <c r="AN82" s="112">
        <v>11237.7</v>
      </c>
      <c r="AO82" s="112">
        <v>49280</v>
      </c>
      <c r="AP82" s="112">
        <v>3957.7</v>
      </c>
      <c r="AQ82" s="112">
        <v>110.3</v>
      </c>
      <c r="AR82" s="112">
        <v>4068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591</v>
      </c>
      <c r="AY82" s="108">
        <v>45845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807</v>
      </c>
      <c r="BG82" s="84" t="s">
        <v>809</v>
      </c>
      <c r="BH82" s="114" t="s">
        <v>277</v>
      </c>
      <c r="BI82" s="38" t="s">
        <v>111</v>
      </c>
      <c r="BJ82" s="85">
        <v>45866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641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4926</v>
      </c>
      <c r="J83" s="38" t="s">
        <v>510</v>
      </c>
      <c r="K83" s="84">
        <v>4926</v>
      </c>
      <c r="L83" s="84" t="s">
        <v>256</v>
      </c>
      <c r="M83" s="38" t="s">
        <v>257</v>
      </c>
      <c r="N83" s="84">
        <v>8023</v>
      </c>
      <c r="O83" s="84" t="s">
        <v>511</v>
      </c>
      <c r="P83" s="84">
        <v>675285</v>
      </c>
      <c r="Q83" s="38" t="s">
        <v>777</v>
      </c>
      <c r="R83" s="38" t="s">
        <v>281</v>
      </c>
      <c r="S83" s="84" t="s">
        <v>810</v>
      </c>
      <c r="T83" s="84" t="s">
        <v>810</v>
      </c>
      <c r="U83" s="84" t="s">
        <v>262</v>
      </c>
      <c r="V83" s="84" t="s">
        <v>263</v>
      </c>
      <c r="W83" s="84">
        <v>541</v>
      </c>
      <c r="X83" s="38" t="s">
        <v>417</v>
      </c>
      <c r="Y83" s="84">
        <v>353001368</v>
      </c>
      <c r="Z83" s="38" t="s">
        <v>811</v>
      </c>
      <c r="AA83" s="108" t="s">
        <v>812</v>
      </c>
      <c r="AB83" s="84">
        <v>42000</v>
      </c>
      <c r="AC83" s="108" t="s">
        <v>457</v>
      </c>
      <c r="AD83" s="84">
        <v>24</v>
      </c>
      <c r="AE83" s="84" t="s">
        <v>300</v>
      </c>
      <c r="AF83" s="84" t="s">
        <v>301</v>
      </c>
      <c r="AG83" s="108" t="s">
        <v>813</v>
      </c>
      <c r="AH83" s="84" t="s">
        <v>303</v>
      </c>
      <c r="AI83" s="108" t="s">
        <v>706</v>
      </c>
      <c r="AJ83" s="84">
        <v>2240</v>
      </c>
      <c r="AK83" s="84">
        <v>2240</v>
      </c>
      <c r="AL83" s="108" t="s">
        <v>814</v>
      </c>
      <c r="AM83" s="84">
        <v>35990.86</v>
      </c>
      <c r="AN83" s="112">
        <v>11049.14</v>
      </c>
      <c r="AO83" s="112">
        <v>47040</v>
      </c>
      <c r="AP83" s="112">
        <v>6009.14</v>
      </c>
      <c r="AQ83" s="112">
        <v>252.86</v>
      </c>
      <c r="AR83" s="112">
        <v>6262</v>
      </c>
      <c r="AS83" s="112">
        <v>2095.9499999999998</v>
      </c>
      <c r="AT83" s="112">
        <v>144.05000000000001</v>
      </c>
      <c r="AU83" s="112">
        <v>2240</v>
      </c>
      <c r="AV83" s="84">
        <v>22</v>
      </c>
      <c r="AW83" s="84">
        <v>20</v>
      </c>
      <c r="AX83" s="84" t="s">
        <v>274</v>
      </c>
      <c r="AY83" s="108">
        <v>45819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810</v>
      </c>
      <c r="BG83" s="84" t="s">
        <v>815</v>
      </c>
      <c r="BH83" s="114" t="s">
        <v>277</v>
      </c>
      <c r="BI83" s="38" t="s">
        <v>110</v>
      </c>
      <c r="BJ83" s="85">
        <v>45866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736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4926</v>
      </c>
      <c r="J84" s="38" t="s">
        <v>510</v>
      </c>
      <c r="K84" s="84">
        <v>4926</v>
      </c>
      <c r="L84" s="84" t="s">
        <v>256</v>
      </c>
      <c r="M84" s="38" t="s">
        <v>257</v>
      </c>
      <c r="N84" s="84">
        <v>8023</v>
      </c>
      <c r="O84" s="84" t="s">
        <v>511</v>
      </c>
      <c r="P84" s="84">
        <v>623519</v>
      </c>
      <c r="Q84" s="38" t="s">
        <v>702</v>
      </c>
      <c r="R84" s="38" t="s">
        <v>281</v>
      </c>
      <c r="S84" s="84" t="s">
        <v>816</v>
      </c>
      <c r="T84" s="84" t="s">
        <v>816</v>
      </c>
      <c r="U84" s="84" t="s">
        <v>262</v>
      </c>
      <c r="V84" s="84" t="s">
        <v>263</v>
      </c>
      <c r="W84" s="84">
        <v>541</v>
      </c>
      <c r="X84" s="38" t="s">
        <v>817</v>
      </c>
      <c r="Y84" s="84">
        <v>353020911</v>
      </c>
      <c r="Z84" s="38" t="s">
        <v>818</v>
      </c>
      <c r="AA84" s="108" t="s">
        <v>819</v>
      </c>
      <c r="AB84" s="84">
        <v>42000</v>
      </c>
      <c r="AC84" s="108" t="s">
        <v>457</v>
      </c>
      <c r="AD84" s="84">
        <v>24</v>
      </c>
      <c r="AE84" s="84" t="s">
        <v>300</v>
      </c>
      <c r="AF84" s="84" t="s">
        <v>301</v>
      </c>
      <c r="AG84" s="108" t="s">
        <v>820</v>
      </c>
      <c r="AH84" s="84" t="s">
        <v>303</v>
      </c>
      <c r="AI84" s="108" t="s">
        <v>750</v>
      </c>
      <c r="AJ84" s="84">
        <v>2240</v>
      </c>
      <c r="AK84" s="84">
        <v>2240</v>
      </c>
      <c r="AL84" s="108" t="s">
        <v>518</v>
      </c>
      <c r="AM84" s="84">
        <v>30643.74</v>
      </c>
      <c r="AN84" s="112">
        <v>11916.26</v>
      </c>
      <c r="AO84" s="112">
        <v>42560</v>
      </c>
      <c r="AP84" s="112">
        <v>11356.26</v>
      </c>
      <c r="AQ84" s="112">
        <v>755.75</v>
      </c>
      <c r="AR84" s="112">
        <v>12112.01</v>
      </c>
      <c r="AS84" s="112">
        <v>4038.45</v>
      </c>
      <c r="AT84" s="112">
        <v>441.55</v>
      </c>
      <c r="AU84" s="112">
        <v>4480</v>
      </c>
      <c r="AV84" s="84">
        <v>21</v>
      </c>
      <c r="AW84" s="84">
        <v>55</v>
      </c>
      <c r="AX84" s="84" t="s">
        <v>502</v>
      </c>
      <c r="AY84" s="108">
        <v>45782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816</v>
      </c>
      <c r="BG84" s="84" t="s">
        <v>821</v>
      </c>
      <c r="BH84" s="114" t="s">
        <v>277</v>
      </c>
      <c r="BI84" s="38" t="s">
        <v>110</v>
      </c>
      <c r="BJ84" s="85">
        <v>45867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331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180265</v>
      </c>
      <c r="J85" s="38" t="s">
        <v>316</v>
      </c>
      <c r="K85" s="84">
        <v>180265</v>
      </c>
      <c r="L85" s="84" t="s">
        <v>256</v>
      </c>
      <c r="M85" s="38" t="s">
        <v>257</v>
      </c>
      <c r="N85" s="84">
        <v>7113</v>
      </c>
      <c r="O85" s="84" t="s">
        <v>414</v>
      </c>
      <c r="P85" s="84">
        <v>8557</v>
      </c>
      <c r="Q85" s="38" t="s">
        <v>415</v>
      </c>
      <c r="R85" s="38" t="s">
        <v>281</v>
      </c>
      <c r="S85" s="84" t="s">
        <v>822</v>
      </c>
      <c r="T85" s="84" t="s">
        <v>822</v>
      </c>
      <c r="U85" s="84" t="s">
        <v>262</v>
      </c>
      <c r="V85" s="84" t="s">
        <v>263</v>
      </c>
      <c r="W85" s="84">
        <v>541</v>
      </c>
      <c r="X85" s="38" t="s">
        <v>359</v>
      </c>
      <c r="Y85" s="84">
        <v>353073060</v>
      </c>
      <c r="Z85" s="38" t="s">
        <v>823</v>
      </c>
      <c r="AA85" s="108" t="s">
        <v>824</v>
      </c>
      <c r="AB85" s="84">
        <v>73000</v>
      </c>
      <c r="AC85" s="108" t="s">
        <v>324</v>
      </c>
      <c r="AD85" s="84">
        <v>24</v>
      </c>
      <c r="AE85" s="84" t="s">
        <v>339</v>
      </c>
      <c r="AF85" s="84" t="s">
        <v>325</v>
      </c>
      <c r="AG85" s="108" t="s">
        <v>825</v>
      </c>
      <c r="AH85" s="84" t="s">
        <v>271</v>
      </c>
      <c r="AI85" s="108" t="s">
        <v>767</v>
      </c>
      <c r="AJ85" s="84">
        <v>3900</v>
      </c>
      <c r="AK85" s="84">
        <v>3900</v>
      </c>
      <c r="AL85" s="108" t="s">
        <v>688</v>
      </c>
      <c r="AM85" s="84">
        <v>60783.44</v>
      </c>
      <c r="AN85" s="112">
        <v>21116.560000000001</v>
      </c>
      <c r="AO85" s="112">
        <v>81900</v>
      </c>
      <c r="AP85" s="112">
        <v>12216.56</v>
      </c>
      <c r="AQ85" s="112">
        <v>551.45000000000005</v>
      </c>
      <c r="AR85" s="112">
        <v>12768.01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591</v>
      </c>
      <c r="AY85" s="108">
        <v>45841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822</v>
      </c>
      <c r="BG85" s="84" t="s">
        <v>826</v>
      </c>
      <c r="BH85" s="114" t="s">
        <v>277</v>
      </c>
      <c r="BI85" s="38" t="s">
        <v>111</v>
      </c>
      <c r="BJ85" s="85">
        <v>45866</v>
      </c>
      <c r="BK85" s="84"/>
      <c r="BL85" s="38"/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641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4926</v>
      </c>
      <c r="J86" s="38" t="s">
        <v>510</v>
      </c>
      <c r="K86" s="84">
        <v>4926</v>
      </c>
      <c r="L86" s="84" t="s">
        <v>256</v>
      </c>
      <c r="M86" s="38" t="s">
        <v>257</v>
      </c>
      <c r="N86" s="84">
        <v>8023</v>
      </c>
      <c r="O86" s="84" t="s">
        <v>511</v>
      </c>
      <c r="P86" s="84">
        <v>621315</v>
      </c>
      <c r="Q86" s="38" t="s">
        <v>827</v>
      </c>
      <c r="R86" s="38" t="s">
        <v>281</v>
      </c>
      <c r="S86" s="84" t="s">
        <v>828</v>
      </c>
      <c r="T86" s="84" t="s">
        <v>828</v>
      </c>
      <c r="U86" s="84" t="s">
        <v>262</v>
      </c>
      <c r="V86" s="84" t="s">
        <v>263</v>
      </c>
      <c r="W86" s="84">
        <v>541</v>
      </c>
      <c r="X86" s="38" t="s">
        <v>817</v>
      </c>
      <c r="Y86" s="84">
        <v>353084115</v>
      </c>
      <c r="Z86" s="38" t="s">
        <v>744</v>
      </c>
      <c r="AA86" s="108" t="s">
        <v>829</v>
      </c>
      <c r="AB86" s="84">
        <v>42000</v>
      </c>
      <c r="AC86" s="108" t="s">
        <v>457</v>
      </c>
      <c r="AD86" s="84">
        <v>24</v>
      </c>
      <c r="AE86" s="84" t="s">
        <v>300</v>
      </c>
      <c r="AF86" s="84" t="s">
        <v>301</v>
      </c>
      <c r="AG86" s="108" t="s">
        <v>830</v>
      </c>
      <c r="AH86" s="84" t="s">
        <v>303</v>
      </c>
      <c r="AI86" s="108" t="s">
        <v>750</v>
      </c>
      <c r="AJ86" s="84">
        <v>2240</v>
      </c>
      <c r="AK86" s="84">
        <v>2240</v>
      </c>
      <c r="AL86" s="108" t="s">
        <v>657</v>
      </c>
      <c r="AM86" s="84">
        <v>34899.53</v>
      </c>
      <c r="AN86" s="112">
        <v>12140.47</v>
      </c>
      <c r="AO86" s="112">
        <v>47040</v>
      </c>
      <c r="AP86" s="112">
        <v>7100.47</v>
      </c>
      <c r="AQ86" s="112">
        <v>300.52999999999997</v>
      </c>
      <c r="AR86" s="112">
        <v>7401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591</v>
      </c>
      <c r="AY86" s="108">
        <v>45848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828</v>
      </c>
      <c r="BG86" s="84" t="s">
        <v>831</v>
      </c>
      <c r="BH86" s="114" t="s">
        <v>277</v>
      </c>
      <c r="BI86" s="38" t="s">
        <v>111</v>
      </c>
      <c r="BJ86" s="85">
        <v>45866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641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2014</v>
      </c>
      <c r="J87" s="38" t="s">
        <v>379</v>
      </c>
      <c r="K87" s="84">
        <v>2014</v>
      </c>
      <c r="L87" s="84" t="s">
        <v>256</v>
      </c>
      <c r="M87" s="38" t="s">
        <v>257</v>
      </c>
      <c r="N87" s="84">
        <v>1084</v>
      </c>
      <c r="O87" s="84" t="s">
        <v>584</v>
      </c>
      <c r="P87" s="84">
        <v>595747</v>
      </c>
      <c r="Q87" s="38" t="s">
        <v>832</v>
      </c>
      <c r="R87" s="38" t="s">
        <v>281</v>
      </c>
      <c r="S87" s="84" t="s">
        <v>833</v>
      </c>
      <c r="T87" s="84" t="s">
        <v>833</v>
      </c>
      <c r="U87" s="84" t="s">
        <v>262</v>
      </c>
      <c r="V87" s="84" t="s">
        <v>263</v>
      </c>
      <c r="W87" s="84">
        <v>541</v>
      </c>
      <c r="X87" s="38" t="s">
        <v>817</v>
      </c>
      <c r="Y87" s="84">
        <v>353093466</v>
      </c>
      <c r="Z87" s="38" t="s">
        <v>636</v>
      </c>
      <c r="AA87" s="108" t="s">
        <v>829</v>
      </c>
      <c r="AB87" s="84">
        <v>63000</v>
      </c>
      <c r="AC87" s="108" t="s">
        <v>338</v>
      </c>
      <c r="AD87" s="84">
        <v>24</v>
      </c>
      <c r="AE87" s="84" t="s">
        <v>350</v>
      </c>
      <c r="AF87" s="84" t="s">
        <v>269</v>
      </c>
      <c r="AG87" s="108" t="s">
        <v>834</v>
      </c>
      <c r="AH87" s="84" t="s">
        <v>271</v>
      </c>
      <c r="AI87" s="108" t="s">
        <v>835</v>
      </c>
      <c r="AJ87" s="84">
        <v>3360</v>
      </c>
      <c r="AK87" s="84">
        <v>3360</v>
      </c>
      <c r="AL87" s="108" t="s">
        <v>590</v>
      </c>
      <c r="AM87" s="84">
        <v>52385.61</v>
      </c>
      <c r="AN87" s="112">
        <v>18174.39</v>
      </c>
      <c r="AO87" s="112">
        <v>70560</v>
      </c>
      <c r="AP87" s="112">
        <v>10614.39</v>
      </c>
      <c r="AQ87" s="112">
        <v>501.61</v>
      </c>
      <c r="AR87" s="112">
        <v>11116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591</v>
      </c>
      <c r="AY87" s="108">
        <v>45839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833</v>
      </c>
      <c r="BG87" s="84" t="s">
        <v>836</v>
      </c>
      <c r="BH87" s="114" t="s">
        <v>277</v>
      </c>
      <c r="BI87" s="38" t="s">
        <v>111</v>
      </c>
      <c r="BJ87" s="85">
        <v>45866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641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168955</v>
      </c>
      <c r="J88" s="38" t="s">
        <v>837</v>
      </c>
      <c r="K88" s="84">
        <v>168955</v>
      </c>
      <c r="L88" s="84" t="s">
        <v>256</v>
      </c>
      <c r="M88" s="38" t="s">
        <v>257</v>
      </c>
      <c r="N88" s="84">
        <v>340562</v>
      </c>
      <c r="O88" s="84" t="s">
        <v>838</v>
      </c>
      <c r="P88" s="84">
        <v>480488</v>
      </c>
      <c r="Q88" s="38" t="s">
        <v>839</v>
      </c>
      <c r="R88" s="38" t="s">
        <v>281</v>
      </c>
      <c r="S88" s="84" t="s">
        <v>840</v>
      </c>
      <c r="T88" s="84" t="s">
        <v>840</v>
      </c>
      <c r="U88" s="84" t="s">
        <v>262</v>
      </c>
      <c r="V88" s="84" t="s">
        <v>263</v>
      </c>
      <c r="W88" s="84">
        <v>541</v>
      </c>
      <c r="X88" s="38" t="s">
        <v>817</v>
      </c>
      <c r="Y88" s="84">
        <v>353185585</v>
      </c>
      <c r="Z88" s="38" t="s">
        <v>704</v>
      </c>
      <c r="AA88" s="108" t="s">
        <v>841</v>
      </c>
      <c r="AB88" s="84">
        <v>52000</v>
      </c>
      <c r="AC88" s="108" t="s">
        <v>324</v>
      </c>
      <c r="AD88" s="84">
        <v>24</v>
      </c>
      <c r="AE88" s="84" t="s">
        <v>286</v>
      </c>
      <c r="AF88" s="84" t="s">
        <v>287</v>
      </c>
      <c r="AG88" s="108" t="s">
        <v>842</v>
      </c>
      <c r="AH88" s="84" t="s">
        <v>289</v>
      </c>
      <c r="AI88" s="108" t="s">
        <v>767</v>
      </c>
      <c r="AJ88" s="84">
        <v>2780</v>
      </c>
      <c r="AK88" s="84">
        <v>2780</v>
      </c>
      <c r="AL88" s="108" t="s">
        <v>688</v>
      </c>
      <c r="AM88" s="84">
        <v>43724.34</v>
      </c>
      <c r="AN88" s="112">
        <v>14655.66</v>
      </c>
      <c r="AO88" s="112">
        <v>58380</v>
      </c>
      <c r="AP88" s="112">
        <v>8275.66</v>
      </c>
      <c r="AQ88" s="112">
        <v>366.34</v>
      </c>
      <c r="AR88" s="112">
        <v>8642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591</v>
      </c>
      <c r="AY88" s="108">
        <v>45841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840</v>
      </c>
      <c r="BG88" s="84" t="s">
        <v>843</v>
      </c>
      <c r="BH88" s="114" t="s">
        <v>277</v>
      </c>
      <c r="BI88" s="38" t="s">
        <v>111</v>
      </c>
      <c r="BJ88" s="85">
        <v>45866</v>
      </c>
      <c r="BK88" s="84"/>
      <c r="BL88" s="38"/>
      <c r="BM88" s="115" t="s">
        <v>120</v>
      </c>
      <c r="BN88" s="116" t="s">
        <v>201</v>
      </c>
      <c r="BO88" s="84" t="s">
        <v>245</v>
      </c>
      <c r="BP88" s="84"/>
      <c r="BQ88" s="117"/>
      <c r="BR88" s="118" t="s">
        <v>641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168955</v>
      </c>
      <c r="J89" s="38" t="s">
        <v>837</v>
      </c>
      <c r="K89" s="84">
        <v>168955</v>
      </c>
      <c r="L89" s="84" t="s">
        <v>256</v>
      </c>
      <c r="M89" s="38" t="s">
        <v>257</v>
      </c>
      <c r="N89" s="84">
        <v>340562</v>
      </c>
      <c r="O89" s="84" t="s">
        <v>838</v>
      </c>
      <c r="P89" s="84">
        <v>480488</v>
      </c>
      <c r="Q89" s="38" t="s">
        <v>839</v>
      </c>
      <c r="R89" s="38" t="s">
        <v>281</v>
      </c>
      <c r="S89" s="84" t="s">
        <v>844</v>
      </c>
      <c r="T89" s="84" t="s">
        <v>844</v>
      </c>
      <c r="U89" s="84" t="s">
        <v>310</v>
      </c>
      <c r="V89" s="84" t="s">
        <v>263</v>
      </c>
      <c r="W89" s="84">
        <v>541</v>
      </c>
      <c r="X89" s="38" t="s">
        <v>417</v>
      </c>
      <c r="Y89" s="84">
        <v>353187023</v>
      </c>
      <c r="Z89" s="38" t="s">
        <v>845</v>
      </c>
      <c r="AA89" s="108" t="s">
        <v>841</v>
      </c>
      <c r="AB89" s="84">
        <v>52000</v>
      </c>
      <c r="AC89" s="108" t="s">
        <v>324</v>
      </c>
      <c r="AD89" s="84">
        <v>24</v>
      </c>
      <c r="AE89" s="84" t="s">
        <v>286</v>
      </c>
      <c r="AF89" s="84" t="s">
        <v>287</v>
      </c>
      <c r="AG89" s="108" t="s">
        <v>842</v>
      </c>
      <c r="AH89" s="84" t="s">
        <v>289</v>
      </c>
      <c r="AI89" s="108" t="s">
        <v>767</v>
      </c>
      <c r="AJ89" s="84">
        <v>2780</v>
      </c>
      <c r="AK89" s="84">
        <v>2780</v>
      </c>
      <c r="AL89" s="108" t="s">
        <v>688</v>
      </c>
      <c r="AM89" s="84">
        <v>43724.34</v>
      </c>
      <c r="AN89" s="112">
        <v>14655.66</v>
      </c>
      <c r="AO89" s="112">
        <v>58380</v>
      </c>
      <c r="AP89" s="112">
        <v>8275.66</v>
      </c>
      <c r="AQ89" s="112">
        <v>366.34</v>
      </c>
      <c r="AR89" s="112">
        <v>8642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591</v>
      </c>
      <c r="AY89" s="108">
        <v>45841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844</v>
      </c>
      <c r="BG89" s="84" t="s">
        <v>846</v>
      </c>
      <c r="BH89" s="114" t="s">
        <v>277</v>
      </c>
      <c r="BI89" s="38" t="s">
        <v>111</v>
      </c>
      <c r="BJ89" s="85">
        <v>45866</v>
      </c>
      <c r="BK89" s="84"/>
      <c r="BL89" s="38"/>
      <c r="BM89" s="115" t="s">
        <v>119</v>
      </c>
      <c r="BN89" s="116" t="s">
        <v>201</v>
      </c>
      <c r="BO89" s="84" t="s">
        <v>245</v>
      </c>
      <c r="BP89" s="84"/>
      <c r="BQ89" s="117"/>
      <c r="BR89" s="118" t="s">
        <v>569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180265</v>
      </c>
      <c r="J90" s="38" t="s">
        <v>316</v>
      </c>
      <c r="K90" s="84">
        <v>180265</v>
      </c>
      <c r="L90" s="84" t="s">
        <v>256</v>
      </c>
      <c r="M90" s="38" t="s">
        <v>257</v>
      </c>
      <c r="N90" s="84">
        <v>9184</v>
      </c>
      <c r="O90" s="84" t="s">
        <v>405</v>
      </c>
      <c r="P90" s="84">
        <v>11409</v>
      </c>
      <c r="Q90" s="38" t="s">
        <v>406</v>
      </c>
      <c r="R90" s="38" t="s">
        <v>281</v>
      </c>
      <c r="S90" s="84" t="s">
        <v>847</v>
      </c>
      <c r="T90" s="84" t="s">
        <v>847</v>
      </c>
      <c r="U90" s="84" t="s">
        <v>310</v>
      </c>
      <c r="V90" s="84" t="s">
        <v>263</v>
      </c>
      <c r="W90" s="84">
        <v>541</v>
      </c>
      <c r="X90" s="38" t="s">
        <v>359</v>
      </c>
      <c r="Y90" s="84">
        <v>353187717</v>
      </c>
      <c r="Z90" s="38" t="s">
        <v>848</v>
      </c>
      <c r="AA90" s="108" t="s">
        <v>841</v>
      </c>
      <c r="AB90" s="84">
        <v>42000</v>
      </c>
      <c r="AC90" s="108" t="s">
        <v>324</v>
      </c>
      <c r="AD90" s="84">
        <v>24</v>
      </c>
      <c r="AE90" s="84" t="s">
        <v>286</v>
      </c>
      <c r="AF90" s="84" t="s">
        <v>301</v>
      </c>
      <c r="AG90" s="108" t="s">
        <v>410</v>
      </c>
      <c r="AH90" s="84" t="s">
        <v>303</v>
      </c>
      <c r="AI90" s="108" t="s">
        <v>767</v>
      </c>
      <c r="AJ90" s="84">
        <v>2240</v>
      </c>
      <c r="AK90" s="84">
        <v>2240</v>
      </c>
      <c r="AL90" s="108" t="s">
        <v>700</v>
      </c>
      <c r="AM90" s="84">
        <v>35175.879999999997</v>
      </c>
      <c r="AN90" s="112">
        <v>11864.12</v>
      </c>
      <c r="AO90" s="112">
        <v>47040</v>
      </c>
      <c r="AP90" s="112">
        <v>6824.12</v>
      </c>
      <c r="AQ90" s="112">
        <v>304.88</v>
      </c>
      <c r="AR90" s="112">
        <v>7129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591</v>
      </c>
      <c r="AY90" s="108">
        <v>45852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847</v>
      </c>
      <c r="BG90" s="84" t="s">
        <v>849</v>
      </c>
      <c r="BH90" s="114" t="s">
        <v>277</v>
      </c>
      <c r="BI90" s="38" t="s">
        <v>111</v>
      </c>
      <c r="BJ90" s="85">
        <v>45866</v>
      </c>
      <c r="BK90" s="84"/>
      <c r="BL90" s="38"/>
      <c r="BM90" s="115" t="s">
        <v>120</v>
      </c>
      <c r="BN90" s="116" t="s">
        <v>201</v>
      </c>
      <c r="BO90" s="84" t="s">
        <v>245</v>
      </c>
      <c r="BP90" s="84"/>
      <c r="BQ90" s="117"/>
      <c r="BR90" s="118" t="s">
        <v>641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180265</v>
      </c>
      <c r="J91" s="38" t="s">
        <v>316</v>
      </c>
      <c r="K91" s="84">
        <v>180265</v>
      </c>
      <c r="L91" s="84" t="s">
        <v>256</v>
      </c>
      <c r="M91" s="38" t="s">
        <v>257</v>
      </c>
      <c r="N91" s="84">
        <v>7113</v>
      </c>
      <c r="O91" s="84" t="s">
        <v>414</v>
      </c>
      <c r="P91" s="84">
        <v>8557</v>
      </c>
      <c r="Q91" s="38" t="s">
        <v>415</v>
      </c>
      <c r="R91" s="38" t="s">
        <v>281</v>
      </c>
      <c r="S91" s="84" t="s">
        <v>850</v>
      </c>
      <c r="T91" s="84" t="s">
        <v>850</v>
      </c>
      <c r="U91" s="84" t="s">
        <v>383</v>
      </c>
      <c r="V91" s="84" t="s">
        <v>484</v>
      </c>
      <c r="W91" s="84">
        <v>541</v>
      </c>
      <c r="X91" s="38" t="s">
        <v>264</v>
      </c>
      <c r="Y91" s="84">
        <v>353189494</v>
      </c>
      <c r="Z91" s="38" t="s">
        <v>851</v>
      </c>
      <c r="AA91" s="108" t="s">
        <v>841</v>
      </c>
      <c r="AB91" s="84">
        <v>42000</v>
      </c>
      <c r="AC91" s="108" t="s">
        <v>324</v>
      </c>
      <c r="AD91" s="84">
        <v>24</v>
      </c>
      <c r="AE91" s="84" t="s">
        <v>300</v>
      </c>
      <c r="AF91" s="84" t="s">
        <v>301</v>
      </c>
      <c r="AG91" s="108" t="s">
        <v>852</v>
      </c>
      <c r="AH91" s="84" t="s">
        <v>303</v>
      </c>
      <c r="AI91" s="108" t="s">
        <v>767</v>
      </c>
      <c r="AJ91" s="84">
        <v>2240</v>
      </c>
      <c r="AK91" s="84">
        <v>2240</v>
      </c>
      <c r="AL91" s="108" t="s">
        <v>688</v>
      </c>
      <c r="AM91" s="84">
        <v>35175.879999999997</v>
      </c>
      <c r="AN91" s="112">
        <v>11864.12</v>
      </c>
      <c r="AO91" s="112">
        <v>47040</v>
      </c>
      <c r="AP91" s="112">
        <v>6824.12</v>
      </c>
      <c r="AQ91" s="112">
        <v>304.88</v>
      </c>
      <c r="AR91" s="112">
        <v>7129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591</v>
      </c>
      <c r="AY91" s="108">
        <v>45841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850</v>
      </c>
      <c r="BG91" s="84" t="s">
        <v>853</v>
      </c>
      <c r="BH91" s="114" t="s">
        <v>277</v>
      </c>
      <c r="BI91" s="38" t="s">
        <v>111</v>
      </c>
      <c r="BJ91" s="85">
        <v>45866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641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4926</v>
      </c>
      <c r="J92" s="38" t="s">
        <v>510</v>
      </c>
      <c r="K92" s="84">
        <v>4926</v>
      </c>
      <c r="L92" s="84" t="s">
        <v>256</v>
      </c>
      <c r="M92" s="38" t="s">
        <v>257</v>
      </c>
      <c r="N92" s="84">
        <v>8023</v>
      </c>
      <c r="O92" s="84" t="s">
        <v>511</v>
      </c>
      <c r="P92" s="84">
        <v>675285</v>
      </c>
      <c r="Q92" s="38" t="s">
        <v>777</v>
      </c>
      <c r="R92" s="38" t="s">
        <v>281</v>
      </c>
      <c r="S92" s="84" t="s">
        <v>854</v>
      </c>
      <c r="T92" s="84" t="s">
        <v>854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353212339</v>
      </c>
      <c r="Z92" s="38" t="s">
        <v>855</v>
      </c>
      <c r="AA92" s="108" t="s">
        <v>856</v>
      </c>
      <c r="AB92" s="84">
        <v>42000</v>
      </c>
      <c r="AC92" s="108" t="s">
        <v>457</v>
      </c>
      <c r="AD92" s="84">
        <v>24</v>
      </c>
      <c r="AE92" s="84" t="s">
        <v>300</v>
      </c>
      <c r="AF92" s="84" t="s">
        <v>301</v>
      </c>
      <c r="AG92" s="108" t="s">
        <v>857</v>
      </c>
      <c r="AH92" s="84" t="s">
        <v>303</v>
      </c>
      <c r="AI92" s="108" t="s">
        <v>750</v>
      </c>
      <c r="AJ92" s="84">
        <v>2240</v>
      </c>
      <c r="AK92" s="84">
        <v>2240</v>
      </c>
      <c r="AL92" s="108" t="s">
        <v>707</v>
      </c>
      <c r="AM92" s="84">
        <v>35247.269999999997</v>
      </c>
      <c r="AN92" s="112">
        <v>11792.73</v>
      </c>
      <c r="AO92" s="112">
        <v>47040</v>
      </c>
      <c r="AP92" s="112">
        <v>6752.73</v>
      </c>
      <c r="AQ92" s="112">
        <v>278.27</v>
      </c>
      <c r="AR92" s="112">
        <v>7031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591</v>
      </c>
      <c r="AY92" s="108">
        <v>45845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854</v>
      </c>
      <c r="BG92" s="84" t="s">
        <v>858</v>
      </c>
      <c r="BH92" s="114" t="s">
        <v>277</v>
      </c>
      <c r="BI92" s="38" t="s">
        <v>110</v>
      </c>
      <c r="BJ92" s="85">
        <v>45866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293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2786</v>
      </c>
      <c r="J93" s="38" t="s">
        <v>255</v>
      </c>
      <c r="K93" s="84">
        <v>2786</v>
      </c>
      <c r="L93" s="84" t="s">
        <v>256</v>
      </c>
      <c r="M93" s="38" t="s">
        <v>257</v>
      </c>
      <c r="N93" s="84">
        <v>340616</v>
      </c>
      <c r="O93" s="84" t="s">
        <v>471</v>
      </c>
      <c r="P93" s="84">
        <v>480607</v>
      </c>
      <c r="Q93" s="38" t="s">
        <v>472</v>
      </c>
      <c r="R93" s="38" t="s">
        <v>281</v>
      </c>
      <c r="S93" s="84" t="s">
        <v>859</v>
      </c>
      <c r="T93" s="84" t="s">
        <v>859</v>
      </c>
      <c r="U93" s="84" t="s">
        <v>262</v>
      </c>
      <c r="V93" s="84" t="s">
        <v>263</v>
      </c>
      <c r="W93" s="84">
        <v>541</v>
      </c>
      <c r="X93" s="38" t="s">
        <v>417</v>
      </c>
      <c r="Y93" s="84">
        <v>353333150</v>
      </c>
      <c r="Z93" s="38" t="s">
        <v>860</v>
      </c>
      <c r="AA93" s="108" t="s">
        <v>861</v>
      </c>
      <c r="AB93" s="84">
        <v>52000</v>
      </c>
      <c r="AC93" s="108" t="s">
        <v>267</v>
      </c>
      <c r="AD93" s="84">
        <v>24</v>
      </c>
      <c r="AE93" s="84" t="s">
        <v>286</v>
      </c>
      <c r="AF93" s="84" t="s">
        <v>287</v>
      </c>
      <c r="AG93" s="108" t="s">
        <v>862</v>
      </c>
      <c r="AH93" s="84" t="s">
        <v>289</v>
      </c>
      <c r="AI93" s="108" t="s">
        <v>763</v>
      </c>
      <c r="AJ93" s="84">
        <v>2780</v>
      </c>
      <c r="AK93" s="84">
        <v>2780</v>
      </c>
      <c r="AL93" s="108" t="s">
        <v>863</v>
      </c>
      <c r="AM93" s="84">
        <v>44644.65</v>
      </c>
      <c r="AN93" s="112">
        <v>13735.35</v>
      </c>
      <c r="AO93" s="112">
        <v>58380</v>
      </c>
      <c r="AP93" s="112">
        <v>7355.35</v>
      </c>
      <c r="AQ93" s="112">
        <v>307.64999999999998</v>
      </c>
      <c r="AR93" s="112">
        <v>7663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591</v>
      </c>
      <c r="AY93" s="108">
        <v>45840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859</v>
      </c>
      <c r="BG93" s="84" t="s">
        <v>864</v>
      </c>
      <c r="BH93" s="114" t="s">
        <v>277</v>
      </c>
      <c r="BI93" s="38" t="s">
        <v>111</v>
      </c>
      <c r="BJ93" s="85">
        <v>45866</v>
      </c>
      <c r="BK93" s="84"/>
      <c r="BL93" s="38"/>
      <c r="BM93" s="115" t="s">
        <v>120</v>
      </c>
      <c r="BN93" s="116" t="s">
        <v>201</v>
      </c>
      <c r="BO93" s="84" t="s">
        <v>245</v>
      </c>
      <c r="BP93" s="84"/>
      <c r="BQ93" s="117"/>
      <c r="BR93" s="118" t="s">
        <v>641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2786</v>
      </c>
      <c r="J94" s="38" t="s">
        <v>255</v>
      </c>
      <c r="K94" s="84">
        <v>2786</v>
      </c>
      <c r="L94" s="84" t="s">
        <v>256</v>
      </c>
      <c r="M94" s="38" t="s">
        <v>257</v>
      </c>
      <c r="N94" s="84">
        <v>6525</v>
      </c>
      <c r="O94" s="84" t="s">
        <v>865</v>
      </c>
      <c r="P94" s="84">
        <v>7788</v>
      </c>
      <c r="Q94" s="38" t="s">
        <v>866</v>
      </c>
      <c r="R94" s="38" t="s">
        <v>281</v>
      </c>
      <c r="S94" s="84" t="s">
        <v>867</v>
      </c>
      <c r="T94" s="84" t="s">
        <v>867</v>
      </c>
      <c r="U94" s="84" t="s">
        <v>262</v>
      </c>
      <c r="V94" s="84" t="s">
        <v>263</v>
      </c>
      <c r="W94" s="84">
        <v>541</v>
      </c>
      <c r="X94" s="38" t="s">
        <v>417</v>
      </c>
      <c r="Y94" s="84">
        <v>353334395</v>
      </c>
      <c r="Z94" s="38" t="s">
        <v>868</v>
      </c>
      <c r="AA94" s="108" t="s">
        <v>869</v>
      </c>
      <c r="AB94" s="84">
        <v>63000</v>
      </c>
      <c r="AC94" s="108" t="s">
        <v>267</v>
      </c>
      <c r="AD94" s="84">
        <v>24</v>
      </c>
      <c r="AE94" s="84" t="s">
        <v>350</v>
      </c>
      <c r="AF94" s="84" t="s">
        <v>269</v>
      </c>
      <c r="AG94" s="108" t="s">
        <v>870</v>
      </c>
      <c r="AH94" s="84" t="s">
        <v>271</v>
      </c>
      <c r="AI94" s="108" t="s">
        <v>871</v>
      </c>
      <c r="AJ94" s="84">
        <v>3360</v>
      </c>
      <c r="AK94" s="84">
        <v>3360</v>
      </c>
      <c r="AL94" s="108" t="s">
        <v>863</v>
      </c>
      <c r="AM94" s="84">
        <v>49084.13</v>
      </c>
      <c r="AN94" s="112">
        <v>18115.87</v>
      </c>
      <c r="AO94" s="112">
        <v>67200</v>
      </c>
      <c r="AP94" s="112">
        <v>13915.87</v>
      </c>
      <c r="AQ94" s="112">
        <v>800.13</v>
      </c>
      <c r="AR94" s="112">
        <v>14716</v>
      </c>
      <c r="AS94" s="112">
        <v>0</v>
      </c>
      <c r="AT94" s="112">
        <v>0</v>
      </c>
      <c r="AU94" s="112">
        <v>0</v>
      </c>
      <c r="AV94" s="84">
        <v>20</v>
      </c>
      <c r="AW94" s="84">
        <v>0</v>
      </c>
      <c r="AX94" s="84" t="s">
        <v>591</v>
      </c>
      <c r="AY94" s="108">
        <v>45840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867</v>
      </c>
      <c r="BG94" s="84" t="s">
        <v>872</v>
      </c>
      <c r="BH94" s="114" t="s">
        <v>277</v>
      </c>
      <c r="BI94" s="38" t="s">
        <v>111</v>
      </c>
      <c r="BJ94" s="85">
        <v>45866</v>
      </c>
      <c r="BK94" s="84"/>
      <c r="BL94" s="38"/>
      <c r="BM94" s="115" t="s">
        <v>120</v>
      </c>
      <c r="BN94" s="116" t="s">
        <v>201</v>
      </c>
      <c r="BO94" s="84" t="s">
        <v>245</v>
      </c>
      <c r="BP94" s="84"/>
      <c r="BQ94" s="117"/>
      <c r="BR94" s="118" t="s">
        <v>641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2014</v>
      </c>
      <c r="J95" s="38" t="s">
        <v>379</v>
      </c>
      <c r="K95" s="84">
        <v>2014</v>
      </c>
      <c r="L95" s="84" t="s">
        <v>256</v>
      </c>
      <c r="M95" s="38" t="s">
        <v>257</v>
      </c>
      <c r="N95" s="84">
        <v>8033</v>
      </c>
      <c r="O95" s="84" t="s">
        <v>380</v>
      </c>
      <c r="P95" s="84">
        <v>9795</v>
      </c>
      <c r="Q95" s="38" t="s">
        <v>873</v>
      </c>
      <c r="R95" s="38" t="s">
        <v>281</v>
      </c>
      <c r="S95" s="84" t="s">
        <v>874</v>
      </c>
      <c r="T95" s="84" t="s">
        <v>874</v>
      </c>
      <c r="U95" s="84" t="s">
        <v>262</v>
      </c>
      <c r="V95" s="84" t="s">
        <v>263</v>
      </c>
      <c r="W95" s="84">
        <v>541</v>
      </c>
      <c r="X95" s="38" t="s">
        <v>817</v>
      </c>
      <c r="Y95" s="84">
        <v>353396426</v>
      </c>
      <c r="Z95" s="38" t="s">
        <v>875</v>
      </c>
      <c r="AA95" s="108" t="s">
        <v>876</v>
      </c>
      <c r="AB95" s="84">
        <v>42000</v>
      </c>
      <c r="AC95" s="108" t="s">
        <v>324</v>
      </c>
      <c r="AD95" s="84">
        <v>24</v>
      </c>
      <c r="AE95" s="84" t="s">
        <v>300</v>
      </c>
      <c r="AF95" s="84" t="s">
        <v>301</v>
      </c>
      <c r="AG95" s="108" t="s">
        <v>877</v>
      </c>
      <c r="AH95" s="84" t="s">
        <v>303</v>
      </c>
      <c r="AI95" s="108" t="s">
        <v>878</v>
      </c>
      <c r="AJ95" s="84">
        <v>2240</v>
      </c>
      <c r="AK95" s="84">
        <v>2240</v>
      </c>
      <c r="AL95" s="108" t="s">
        <v>879</v>
      </c>
      <c r="AM95" s="84">
        <v>33143.800000000003</v>
      </c>
      <c r="AN95" s="112">
        <v>11656.2</v>
      </c>
      <c r="AO95" s="112">
        <v>44800</v>
      </c>
      <c r="AP95" s="112">
        <v>8856.2000000000007</v>
      </c>
      <c r="AQ95" s="112">
        <v>495.8</v>
      </c>
      <c r="AR95" s="112">
        <v>9352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591</v>
      </c>
      <c r="AY95" s="108">
        <v>45842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874</v>
      </c>
      <c r="BG95" s="84" t="s">
        <v>880</v>
      </c>
      <c r="BH95" s="114" t="s">
        <v>277</v>
      </c>
      <c r="BI95" s="38" t="s">
        <v>111</v>
      </c>
      <c r="BJ95" s="85">
        <v>45866</v>
      </c>
      <c r="BK95" s="84"/>
      <c r="BL95" s="38"/>
      <c r="BM95" s="115" t="s">
        <v>120</v>
      </c>
      <c r="BN95" s="116" t="s">
        <v>201</v>
      </c>
      <c r="BO95" s="84" t="s">
        <v>245</v>
      </c>
      <c r="BP95" s="84"/>
      <c r="BQ95" s="117"/>
      <c r="BR95" s="118" t="s">
        <v>641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180265</v>
      </c>
      <c r="J96" s="38" t="s">
        <v>316</v>
      </c>
      <c r="K96" s="84">
        <v>180265</v>
      </c>
      <c r="L96" s="84" t="s">
        <v>256</v>
      </c>
      <c r="M96" s="38" t="s">
        <v>257</v>
      </c>
      <c r="N96" s="84">
        <v>6949</v>
      </c>
      <c r="O96" s="84" t="s">
        <v>523</v>
      </c>
      <c r="P96" s="84">
        <v>8321</v>
      </c>
      <c r="Q96" s="38" t="s">
        <v>524</v>
      </c>
      <c r="R96" s="38" t="s">
        <v>281</v>
      </c>
      <c r="S96" s="84" t="s">
        <v>881</v>
      </c>
      <c r="T96" s="84" t="s">
        <v>881</v>
      </c>
      <c r="U96" s="84" t="s">
        <v>310</v>
      </c>
      <c r="V96" s="84" t="s">
        <v>484</v>
      </c>
      <c r="W96" s="84">
        <v>541</v>
      </c>
      <c r="X96" s="38" t="s">
        <v>264</v>
      </c>
      <c r="Y96" s="84">
        <v>353462391</v>
      </c>
      <c r="Z96" s="38" t="s">
        <v>882</v>
      </c>
      <c r="AA96" s="108" t="s">
        <v>876</v>
      </c>
      <c r="AB96" s="84">
        <v>73000</v>
      </c>
      <c r="AC96" s="108" t="s">
        <v>324</v>
      </c>
      <c r="AD96" s="84">
        <v>24</v>
      </c>
      <c r="AE96" s="84" t="s">
        <v>339</v>
      </c>
      <c r="AF96" s="84" t="s">
        <v>287</v>
      </c>
      <c r="AG96" s="108" t="s">
        <v>883</v>
      </c>
      <c r="AH96" s="84" t="s">
        <v>289</v>
      </c>
      <c r="AI96" s="108" t="s">
        <v>878</v>
      </c>
      <c r="AJ96" s="84">
        <v>3900</v>
      </c>
      <c r="AK96" s="84">
        <v>3900</v>
      </c>
      <c r="AL96" s="108" t="s">
        <v>688</v>
      </c>
      <c r="AM96" s="84">
        <v>57770.26</v>
      </c>
      <c r="AN96" s="112">
        <v>20229.740000000002</v>
      </c>
      <c r="AO96" s="112">
        <v>78000</v>
      </c>
      <c r="AP96" s="112">
        <v>15229.74</v>
      </c>
      <c r="AQ96" s="112">
        <v>846.26</v>
      </c>
      <c r="AR96" s="112">
        <v>16076</v>
      </c>
      <c r="AS96" s="112">
        <v>0</v>
      </c>
      <c r="AT96" s="112">
        <v>0</v>
      </c>
      <c r="AU96" s="112">
        <v>0</v>
      </c>
      <c r="AV96" s="84">
        <v>20</v>
      </c>
      <c r="AW96" s="84">
        <v>0</v>
      </c>
      <c r="AX96" s="84" t="s">
        <v>591</v>
      </c>
      <c r="AY96" s="108">
        <v>45841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881</v>
      </c>
      <c r="BG96" s="84" t="s">
        <v>884</v>
      </c>
      <c r="BH96" s="114" t="s">
        <v>277</v>
      </c>
      <c r="BI96" s="38" t="s">
        <v>111</v>
      </c>
      <c r="BJ96" s="85">
        <v>45866</v>
      </c>
      <c r="BK96" s="84"/>
      <c r="BL96" s="38"/>
      <c r="BM96" s="115" t="s">
        <v>120</v>
      </c>
      <c r="BN96" s="116" t="s">
        <v>201</v>
      </c>
      <c r="BO96" s="84" t="s">
        <v>245</v>
      </c>
      <c r="BP96" s="84"/>
      <c r="BQ96" s="117"/>
      <c r="BR96" s="118" t="s">
        <v>641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2014</v>
      </c>
      <c r="J97" s="38" t="s">
        <v>379</v>
      </c>
      <c r="K97" s="84">
        <v>2014</v>
      </c>
      <c r="L97" s="84" t="s">
        <v>256</v>
      </c>
      <c r="M97" s="38" t="s">
        <v>257</v>
      </c>
      <c r="N97" s="84">
        <v>8033</v>
      </c>
      <c r="O97" s="84" t="s">
        <v>380</v>
      </c>
      <c r="P97" s="84">
        <v>9795</v>
      </c>
      <c r="Q97" s="38" t="s">
        <v>873</v>
      </c>
      <c r="R97" s="38" t="s">
        <v>281</v>
      </c>
      <c r="S97" s="84" t="s">
        <v>885</v>
      </c>
      <c r="T97" s="84" t="s">
        <v>885</v>
      </c>
      <c r="U97" s="84" t="s">
        <v>262</v>
      </c>
      <c r="V97" s="84" t="s">
        <v>263</v>
      </c>
      <c r="W97" s="84">
        <v>541</v>
      </c>
      <c r="X97" s="38" t="s">
        <v>417</v>
      </c>
      <c r="Y97" s="84">
        <v>353462398</v>
      </c>
      <c r="Z97" s="38" t="s">
        <v>886</v>
      </c>
      <c r="AA97" s="108" t="s">
        <v>876</v>
      </c>
      <c r="AB97" s="84">
        <v>42000</v>
      </c>
      <c r="AC97" s="108" t="s">
        <v>324</v>
      </c>
      <c r="AD97" s="84">
        <v>24</v>
      </c>
      <c r="AE97" s="84" t="s">
        <v>300</v>
      </c>
      <c r="AF97" s="84" t="s">
        <v>301</v>
      </c>
      <c r="AG97" s="108" t="s">
        <v>877</v>
      </c>
      <c r="AH97" s="84" t="s">
        <v>303</v>
      </c>
      <c r="AI97" s="108" t="s">
        <v>878</v>
      </c>
      <c r="AJ97" s="84">
        <v>2240</v>
      </c>
      <c r="AK97" s="84">
        <v>2240</v>
      </c>
      <c r="AL97" s="108" t="s">
        <v>664</v>
      </c>
      <c r="AM97" s="84">
        <v>33143.800000000003</v>
      </c>
      <c r="AN97" s="112">
        <v>11656.2</v>
      </c>
      <c r="AO97" s="112">
        <v>44800</v>
      </c>
      <c r="AP97" s="112">
        <v>8856.2000000000007</v>
      </c>
      <c r="AQ97" s="112">
        <v>495.8</v>
      </c>
      <c r="AR97" s="112">
        <v>9352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591</v>
      </c>
      <c r="AY97" s="108">
        <v>45844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885</v>
      </c>
      <c r="BG97" s="84" t="s">
        <v>887</v>
      </c>
      <c r="BH97" s="114" t="s">
        <v>277</v>
      </c>
      <c r="BI97" s="38" t="s">
        <v>111</v>
      </c>
      <c r="BJ97" s="85">
        <v>45866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569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3919</v>
      </c>
      <c r="J98" s="38" t="s">
        <v>642</v>
      </c>
      <c r="K98" s="84">
        <v>3919</v>
      </c>
      <c r="L98" s="84" t="s">
        <v>256</v>
      </c>
      <c r="M98" s="38" t="s">
        <v>257</v>
      </c>
      <c r="N98" s="84">
        <v>5925</v>
      </c>
      <c r="O98" s="84" t="s">
        <v>643</v>
      </c>
      <c r="P98" s="84">
        <v>582981</v>
      </c>
      <c r="Q98" s="38" t="s">
        <v>742</v>
      </c>
      <c r="R98" s="38" t="s">
        <v>281</v>
      </c>
      <c r="S98" s="84" t="s">
        <v>888</v>
      </c>
      <c r="T98" s="84" t="s">
        <v>888</v>
      </c>
      <c r="U98" s="84" t="s">
        <v>262</v>
      </c>
      <c r="V98" s="84" t="s">
        <v>263</v>
      </c>
      <c r="W98" s="84">
        <v>541</v>
      </c>
      <c r="X98" s="38" t="s">
        <v>817</v>
      </c>
      <c r="Y98" s="84">
        <v>353471724</v>
      </c>
      <c r="Z98" s="38" t="s">
        <v>889</v>
      </c>
      <c r="AA98" s="108" t="s">
        <v>890</v>
      </c>
      <c r="AB98" s="84">
        <v>42000</v>
      </c>
      <c r="AC98" s="108" t="s">
        <v>457</v>
      </c>
      <c r="AD98" s="84">
        <v>24</v>
      </c>
      <c r="AE98" s="84" t="s">
        <v>300</v>
      </c>
      <c r="AF98" s="84" t="s">
        <v>301</v>
      </c>
      <c r="AG98" s="108" t="s">
        <v>891</v>
      </c>
      <c r="AH98" s="84" t="s">
        <v>303</v>
      </c>
      <c r="AI98" s="108" t="s">
        <v>892</v>
      </c>
      <c r="AJ98" s="84">
        <v>2240</v>
      </c>
      <c r="AK98" s="84">
        <v>2240</v>
      </c>
      <c r="AL98" s="108" t="s">
        <v>625</v>
      </c>
      <c r="AM98" s="84">
        <v>33173.160000000003</v>
      </c>
      <c r="AN98" s="112">
        <v>11626.84</v>
      </c>
      <c r="AO98" s="112">
        <v>44800</v>
      </c>
      <c r="AP98" s="112">
        <v>8826.84</v>
      </c>
      <c r="AQ98" s="112">
        <v>459.16</v>
      </c>
      <c r="AR98" s="112">
        <v>9286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591</v>
      </c>
      <c r="AY98" s="108">
        <v>45847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888</v>
      </c>
      <c r="BG98" s="84" t="s">
        <v>893</v>
      </c>
      <c r="BH98" s="114" t="s">
        <v>277</v>
      </c>
      <c r="BI98" s="38" t="s">
        <v>111</v>
      </c>
      <c r="BJ98" s="85">
        <v>45866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641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2786</v>
      </c>
      <c r="J99" s="38" t="s">
        <v>255</v>
      </c>
      <c r="K99" s="84">
        <v>2786</v>
      </c>
      <c r="L99" s="84" t="s">
        <v>256</v>
      </c>
      <c r="M99" s="38" t="s">
        <v>257</v>
      </c>
      <c r="N99" s="84">
        <v>7488</v>
      </c>
      <c r="O99" s="84" t="s">
        <v>258</v>
      </c>
      <c r="P99" s="84">
        <v>9082</v>
      </c>
      <c r="Q99" s="38" t="s">
        <v>259</v>
      </c>
      <c r="R99" s="38" t="s">
        <v>281</v>
      </c>
      <c r="S99" s="84" t="s">
        <v>261</v>
      </c>
      <c r="T99" s="84" t="s">
        <v>261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353513168</v>
      </c>
      <c r="Z99" s="38" t="s">
        <v>265</v>
      </c>
      <c r="AA99" s="108" t="s">
        <v>763</v>
      </c>
      <c r="AB99" s="84">
        <v>63000</v>
      </c>
      <c r="AC99" s="108" t="s">
        <v>267</v>
      </c>
      <c r="AD99" s="84">
        <v>24</v>
      </c>
      <c r="AE99" s="84" t="s">
        <v>350</v>
      </c>
      <c r="AF99" s="84" t="s">
        <v>269</v>
      </c>
      <c r="AG99" s="108" t="s">
        <v>270</v>
      </c>
      <c r="AH99" s="84" t="s">
        <v>271</v>
      </c>
      <c r="AI99" s="108" t="s">
        <v>871</v>
      </c>
      <c r="AJ99" s="84">
        <v>3360</v>
      </c>
      <c r="AK99" s="84">
        <v>3360</v>
      </c>
      <c r="AL99" s="108" t="s">
        <v>863</v>
      </c>
      <c r="AM99" s="84">
        <v>49975.58</v>
      </c>
      <c r="AN99" s="112">
        <v>17224.419999999998</v>
      </c>
      <c r="AO99" s="112">
        <v>67200</v>
      </c>
      <c r="AP99" s="112">
        <v>13024.42</v>
      </c>
      <c r="AQ99" s="112">
        <v>720.58</v>
      </c>
      <c r="AR99" s="112">
        <v>13745</v>
      </c>
      <c r="AS99" s="112">
        <v>0</v>
      </c>
      <c r="AT99" s="112">
        <v>0</v>
      </c>
      <c r="AU99" s="112">
        <v>0</v>
      </c>
      <c r="AV99" s="84">
        <v>20</v>
      </c>
      <c r="AW99" s="84">
        <v>0</v>
      </c>
      <c r="AX99" s="84" t="s">
        <v>591</v>
      </c>
      <c r="AY99" s="108">
        <v>45840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261</v>
      </c>
      <c r="BG99" s="84" t="s">
        <v>276</v>
      </c>
      <c r="BH99" s="114" t="s">
        <v>277</v>
      </c>
      <c r="BI99" s="38" t="s">
        <v>110</v>
      </c>
      <c r="BJ99" s="85">
        <v>45867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736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180265</v>
      </c>
      <c r="J100" s="38" t="s">
        <v>316</v>
      </c>
      <c r="K100" s="84">
        <v>180265</v>
      </c>
      <c r="L100" s="84" t="s">
        <v>256</v>
      </c>
      <c r="M100" s="38" t="s">
        <v>257</v>
      </c>
      <c r="N100" s="84">
        <v>4421</v>
      </c>
      <c r="O100" s="84" t="s">
        <v>605</v>
      </c>
      <c r="P100" s="84">
        <v>5209</v>
      </c>
      <c r="Q100" s="38" t="s">
        <v>606</v>
      </c>
      <c r="R100" s="38" t="s">
        <v>281</v>
      </c>
      <c r="S100" s="84" t="s">
        <v>894</v>
      </c>
      <c r="T100" s="84" t="s">
        <v>894</v>
      </c>
      <c r="U100" s="84" t="s">
        <v>310</v>
      </c>
      <c r="V100" s="84" t="s">
        <v>484</v>
      </c>
      <c r="W100" s="84">
        <v>541</v>
      </c>
      <c r="X100" s="38" t="s">
        <v>895</v>
      </c>
      <c r="Y100" s="84">
        <v>353524388</v>
      </c>
      <c r="Z100" s="38" t="s">
        <v>896</v>
      </c>
      <c r="AA100" s="108" t="s">
        <v>767</v>
      </c>
      <c r="AB100" s="84">
        <v>42000</v>
      </c>
      <c r="AC100" s="108" t="s">
        <v>324</v>
      </c>
      <c r="AD100" s="84">
        <v>24</v>
      </c>
      <c r="AE100" s="84" t="s">
        <v>300</v>
      </c>
      <c r="AF100" s="84" t="s">
        <v>301</v>
      </c>
      <c r="AG100" s="108" t="s">
        <v>897</v>
      </c>
      <c r="AH100" s="84" t="s">
        <v>303</v>
      </c>
      <c r="AI100" s="108" t="s">
        <v>878</v>
      </c>
      <c r="AJ100" s="84">
        <v>2240</v>
      </c>
      <c r="AK100" s="84">
        <v>2240</v>
      </c>
      <c r="AL100" s="108" t="s">
        <v>688</v>
      </c>
      <c r="AM100" s="84">
        <v>33356.06</v>
      </c>
      <c r="AN100" s="112">
        <v>11443.94</v>
      </c>
      <c r="AO100" s="112">
        <v>44800</v>
      </c>
      <c r="AP100" s="112">
        <v>8643.94</v>
      </c>
      <c r="AQ100" s="112">
        <v>477.06</v>
      </c>
      <c r="AR100" s="112">
        <v>9121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591</v>
      </c>
      <c r="AY100" s="108">
        <v>45841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894</v>
      </c>
      <c r="BG100" s="84" t="s">
        <v>898</v>
      </c>
      <c r="BH100" s="114" t="s">
        <v>277</v>
      </c>
      <c r="BI100" s="38" t="s">
        <v>111</v>
      </c>
      <c r="BJ100" s="85">
        <v>45866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641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2786</v>
      </c>
      <c r="J101" s="38" t="s">
        <v>255</v>
      </c>
      <c r="K101" s="84">
        <v>2786</v>
      </c>
      <c r="L101" s="84" t="s">
        <v>256</v>
      </c>
      <c r="M101" s="38" t="s">
        <v>257</v>
      </c>
      <c r="N101" s="84">
        <v>349752</v>
      </c>
      <c r="O101" s="84" t="s">
        <v>279</v>
      </c>
      <c r="P101" s="84">
        <v>495135</v>
      </c>
      <c r="Q101" s="38" t="s">
        <v>280</v>
      </c>
      <c r="R101" s="38" t="s">
        <v>281</v>
      </c>
      <c r="S101" s="84" t="s">
        <v>899</v>
      </c>
      <c r="T101" s="84" t="s">
        <v>899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353656566</v>
      </c>
      <c r="Z101" s="38" t="s">
        <v>900</v>
      </c>
      <c r="AA101" s="108" t="s">
        <v>901</v>
      </c>
      <c r="AB101" s="84">
        <v>52000</v>
      </c>
      <c r="AC101" s="108" t="s">
        <v>267</v>
      </c>
      <c r="AD101" s="84">
        <v>24</v>
      </c>
      <c r="AE101" s="84" t="s">
        <v>286</v>
      </c>
      <c r="AF101" s="84" t="s">
        <v>287</v>
      </c>
      <c r="AG101" s="108" t="s">
        <v>902</v>
      </c>
      <c r="AH101" s="84" t="s">
        <v>289</v>
      </c>
      <c r="AI101" s="108" t="s">
        <v>871</v>
      </c>
      <c r="AJ101" s="84">
        <v>2780</v>
      </c>
      <c r="AK101" s="84">
        <v>2780</v>
      </c>
      <c r="AL101" s="108" t="s">
        <v>688</v>
      </c>
      <c r="AM101" s="84">
        <v>42148.52</v>
      </c>
      <c r="AN101" s="112">
        <v>13451.48</v>
      </c>
      <c r="AO101" s="112">
        <v>55600</v>
      </c>
      <c r="AP101" s="112">
        <v>9851.48</v>
      </c>
      <c r="AQ101" s="112">
        <v>513.52</v>
      </c>
      <c r="AR101" s="112">
        <v>10365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591</v>
      </c>
      <c r="AY101" s="108">
        <v>45841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899</v>
      </c>
      <c r="BG101" s="84" t="s">
        <v>903</v>
      </c>
      <c r="BH101" s="114" t="s">
        <v>277</v>
      </c>
      <c r="BI101" s="38" t="s">
        <v>110</v>
      </c>
      <c r="BJ101" s="85">
        <v>45866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736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2786</v>
      </c>
      <c r="J102" s="38" t="s">
        <v>255</v>
      </c>
      <c r="K102" s="84">
        <v>2786</v>
      </c>
      <c r="L102" s="84" t="s">
        <v>256</v>
      </c>
      <c r="M102" s="38" t="s">
        <v>257</v>
      </c>
      <c r="N102" s="84">
        <v>349752</v>
      </c>
      <c r="O102" s="84" t="s">
        <v>279</v>
      </c>
      <c r="P102" s="84">
        <v>495135</v>
      </c>
      <c r="Q102" s="38" t="s">
        <v>280</v>
      </c>
      <c r="R102" s="38" t="s">
        <v>281</v>
      </c>
      <c r="S102" s="84" t="s">
        <v>904</v>
      </c>
      <c r="T102" s="84" t="s">
        <v>904</v>
      </c>
      <c r="U102" s="84" t="s">
        <v>262</v>
      </c>
      <c r="V102" s="84" t="s">
        <v>263</v>
      </c>
      <c r="W102" s="84">
        <v>541</v>
      </c>
      <c r="X102" s="38" t="s">
        <v>264</v>
      </c>
      <c r="Y102" s="84">
        <v>353705019</v>
      </c>
      <c r="Z102" s="38" t="s">
        <v>744</v>
      </c>
      <c r="AA102" s="108" t="s">
        <v>905</v>
      </c>
      <c r="AB102" s="84">
        <v>52000</v>
      </c>
      <c r="AC102" s="108" t="s">
        <v>267</v>
      </c>
      <c r="AD102" s="84">
        <v>24</v>
      </c>
      <c r="AE102" s="84" t="s">
        <v>286</v>
      </c>
      <c r="AF102" s="84" t="s">
        <v>287</v>
      </c>
      <c r="AG102" s="108" t="s">
        <v>288</v>
      </c>
      <c r="AH102" s="84" t="s">
        <v>289</v>
      </c>
      <c r="AI102" s="108" t="s">
        <v>304</v>
      </c>
      <c r="AJ102" s="84">
        <v>2780</v>
      </c>
      <c r="AK102" s="84">
        <v>2780</v>
      </c>
      <c r="AL102" s="108" t="s">
        <v>273</v>
      </c>
      <c r="AM102" s="84">
        <v>35702.720000000001</v>
      </c>
      <c r="AN102" s="112">
        <v>14337.28</v>
      </c>
      <c r="AO102" s="112">
        <v>50040</v>
      </c>
      <c r="AP102" s="112">
        <v>16297.28</v>
      </c>
      <c r="AQ102" s="112">
        <v>1249.72</v>
      </c>
      <c r="AR102" s="112">
        <v>17547</v>
      </c>
      <c r="AS102" s="112">
        <v>2467.4499999999998</v>
      </c>
      <c r="AT102" s="112">
        <v>312.55</v>
      </c>
      <c r="AU102" s="112">
        <v>2780</v>
      </c>
      <c r="AV102" s="84">
        <v>19</v>
      </c>
      <c r="AW102" s="84">
        <v>25</v>
      </c>
      <c r="AX102" s="84" t="s">
        <v>274</v>
      </c>
      <c r="AY102" s="108">
        <v>45812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904</v>
      </c>
      <c r="BG102" s="84" t="s">
        <v>906</v>
      </c>
      <c r="BH102" s="114" t="s">
        <v>277</v>
      </c>
      <c r="BI102" s="38" t="s">
        <v>110</v>
      </c>
      <c r="BJ102" s="85">
        <v>45866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479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180252</v>
      </c>
      <c r="J103" s="38" t="s">
        <v>254</v>
      </c>
      <c r="K103" s="84">
        <v>180252</v>
      </c>
      <c r="L103" s="84" t="s">
        <v>256</v>
      </c>
      <c r="M103" s="38" t="s">
        <v>257</v>
      </c>
      <c r="N103" s="84">
        <v>7858</v>
      </c>
      <c r="O103" s="84" t="s">
        <v>294</v>
      </c>
      <c r="P103" s="84">
        <v>9572</v>
      </c>
      <c r="Q103" s="38" t="s">
        <v>397</v>
      </c>
      <c r="R103" s="38" t="s">
        <v>281</v>
      </c>
      <c r="S103" s="84" t="s">
        <v>907</v>
      </c>
      <c r="T103" s="84" t="s">
        <v>907</v>
      </c>
      <c r="U103" s="84" t="s">
        <v>262</v>
      </c>
      <c r="V103" s="84" t="s">
        <v>263</v>
      </c>
      <c r="W103" s="84">
        <v>541</v>
      </c>
      <c r="X103" s="38" t="s">
        <v>359</v>
      </c>
      <c r="Y103" s="84">
        <v>353714824</v>
      </c>
      <c r="Z103" s="38" t="s">
        <v>571</v>
      </c>
      <c r="AA103" s="108" t="s">
        <v>905</v>
      </c>
      <c r="AB103" s="84">
        <v>42000</v>
      </c>
      <c r="AC103" s="108" t="s">
        <v>267</v>
      </c>
      <c r="AD103" s="84">
        <v>24</v>
      </c>
      <c r="AE103" s="84" t="s">
        <v>300</v>
      </c>
      <c r="AF103" s="84" t="s">
        <v>301</v>
      </c>
      <c r="AG103" s="108" t="s">
        <v>908</v>
      </c>
      <c r="AH103" s="84" t="s">
        <v>303</v>
      </c>
      <c r="AI103" s="108" t="s">
        <v>304</v>
      </c>
      <c r="AJ103" s="84">
        <v>2240</v>
      </c>
      <c r="AK103" s="84">
        <v>2240</v>
      </c>
      <c r="AL103" s="108" t="s">
        <v>639</v>
      </c>
      <c r="AM103" s="84">
        <v>30706.03</v>
      </c>
      <c r="AN103" s="112">
        <v>11853.97</v>
      </c>
      <c r="AO103" s="112">
        <v>42560</v>
      </c>
      <c r="AP103" s="112">
        <v>11293.97</v>
      </c>
      <c r="AQ103" s="112">
        <v>772.03</v>
      </c>
      <c r="AR103" s="112">
        <v>12066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591</v>
      </c>
      <c r="AY103" s="108">
        <v>45849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907</v>
      </c>
      <c r="BG103" s="84" t="s">
        <v>909</v>
      </c>
      <c r="BH103" s="114" t="s">
        <v>277</v>
      </c>
      <c r="BI103" s="38" t="s">
        <v>111</v>
      </c>
      <c r="BJ103" s="85">
        <v>45866</v>
      </c>
      <c r="BK103" s="84"/>
      <c r="BL103" s="38"/>
      <c r="BM103" s="115" t="s">
        <v>120</v>
      </c>
      <c r="BN103" s="116" t="s">
        <v>201</v>
      </c>
      <c r="BO103" s="84" t="s">
        <v>245</v>
      </c>
      <c r="BP103" s="84"/>
      <c r="BQ103" s="117"/>
      <c r="BR103" s="118" t="s">
        <v>641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180252</v>
      </c>
      <c r="J104" s="38" t="s">
        <v>254</v>
      </c>
      <c r="K104" s="84">
        <v>180252</v>
      </c>
      <c r="L104" s="84" t="s">
        <v>256</v>
      </c>
      <c r="M104" s="38" t="s">
        <v>257</v>
      </c>
      <c r="N104" s="84">
        <v>7858</v>
      </c>
      <c r="O104" s="84" t="s">
        <v>294</v>
      </c>
      <c r="P104" s="84">
        <v>532816</v>
      </c>
      <c r="Q104" s="38" t="s">
        <v>295</v>
      </c>
      <c r="R104" s="38" t="s">
        <v>281</v>
      </c>
      <c r="S104" s="84" t="s">
        <v>910</v>
      </c>
      <c r="T104" s="84" t="s">
        <v>910</v>
      </c>
      <c r="U104" s="84" t="s">
        <v>262</v>
      </c>
      <c r="V104" s="84" t="s">
        <v>263</v>
      </c>
      <c r="W104" s="84">
        <v>541</v>
      </c>
      <c r="X104" s="38" t="s">
        <v>264</v>
      </c>
      <c r="Y104" s="84">
        <v>353717897</v>
      </c>
      <c r="Z104" s="38" t="s">
        <v>911</v>
      </c>
      <c r="AA104" s="108" t="s">
        <v>905</v>
      </c>
      <c r="AB104" s="84">
        <v>42000</v>
      </c>
      <c r="AC104" s="108" t="s">
        <v>267</v>
      </c>
      <c r="AD104" s="84">
        <v>24</v>
      </c>
      <c r="AE104" s="84" t="s">
        <v>300</v>
      </c>
      <c r="AF104" s="84" t="s">
        <v>301</v>
      </c>
      <c r="AG104" s="108" t="s">
        <v>908</v>
      </c>
      <c r="AH104" s="84" t="s">
        <v>303</v>
      </c>
      <c r="AI104" s="108" t="s">
        <v>304</v>
      </c>
      <c r="AJ104" s="84">
        <v>2240</v>
      </c>
      <c r="AK104" s="84">
        <v>2240</v>
      </c>
      <c r="AL104" s="108" t="s">
        <v>790</v>
      </c>
      <c r="AM104" s="84">
        <v>30706.03</v>
      </c>
      <c r="AN104" s="112">
        <v>11853.97</v>
      </c>
      <c r="AO104" s="112">
        <v>42560</v>
      </c>
      <c r="AP104" s="112">
        <v>11293.97</v>
      </c>
      <c r="AQ104" s="112">
        <v>772.03</v>
      </c>
      <c r="AR104" s="112">
        <v>12066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591</v>
      </c>
      <c r="AY104" s="108">
        <v>45854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910</v>
      </c>
      <c r="BG104" s="84" t="s">
        <v>912</v>
      </c>
      <c r="BH104" s="114" t="s">
        <v>277</v>
      </c>
      <c r="BI104" s="38" t="s">
        <v>111</v>
      </c>
      <c r="BJ104" s="85">
        <v>45866</v>
      </c>
      <c r="BK104" s="84"/>
      <c r="BL104" s="38"/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569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2924</v>
      </c>
      <c r="J105" s="38" t="s">
        <v>493</v>
      </c>
      <c r="K105" s="84">
        <v>2924</v>
      </c>
      <c r="L105" s="84" t="s">
        <v>256</v>
      </c>
      <c r="M105" s="38" t="s">
        <v>257</v>
      </c>
      <c r="N105" s="84">
        <v>7572</v>
      </c>
      <c r="O105" s="84" t="s">
        <v>494</v>
      </c>
      <c r="P105" s="84">
        <v>9195</v>
      </c>
      <c r="Q105" s="38" t="s">
        <v>913</v>
      </c>
      <c r="R105" s="38" t="s">
        <v>281</v>
      </c>
      <c r="S105" s="84" t="s">
        <v>914</v>
      </c>
      <c r="T105" s="84" t="s">
        <v>914</v>
      </c>
      <c r="U105" s="84" t="s">
        <v>262</v>
      </c>
      <c r="V105" s="84" t="s">
        <v>263</v>
      </c>
      <c r="W105" s="84">
        <v>541</v>
      </c>
      <c r="X105" s="38" t="s">
        <v>417</v>
      </c>
      <c r="Y105" s="84">
        <v>353736789</v>
      </c>
      <c r="Z105" s="38" t="s">
        <v>915</v>
      </c>
      <c r="AA105" s="108" t="s">
        <v>916</v>
      </c>
      <c r="AB105" s="84">
        <v>42000</v>
      </c>
      <c r="AC105" s="108" t="s">
        <v>362</v>
      </c>
      <c r="AD105" s="84">
        <v>24</v>
      </c>
      <c r="AE105" s="84" t="s">
        <v>300</v>
      </c>
      <c r="AF105" s="84" t="s">
        <v>301</v>
      </c>
      <c r="AG105" s="108" t="s">
        <v>917</v>
      </c>
      <c r="AH105" s="84" t="s">
        <v>303</v>
      </c>
      <c r="AI105" s="108" t="s">
        <v>918</v>
      </c>
      <c r="AJ105" s="84">
        <v>2240</v>
      </c>
      <c r="AK105" s="84">
        <v>2240</v>
      </c>
      <c r="AL105" s="108" t="s">
        <v>919</v>
      </c>
      <c r="AM105" s="84">
        <v>26987.08</v>
      </c>
      <c r="AN105" s="112">
        <v>11092.92</v>
      </c>
      <c r="AO105" s="112">
        <v>38080</v>
      </c>
      <c r="AP105" s="112">
        <v>15012.92</v>
      </c>
      <c r="AQ105" s="112">
        <v>1355.08</v>
      </c>
      <c r="AR105" s="112">
        <v>16368</v>
      </c>
      <c r="AS105" s="112">
        <v>3868.24</v>
      </c>
      <c r="AT105" s="112">
        <v>611.76</v>
      </c>
      <c r="AU105" s="112">
        <v>4480</v>
      </c>
      <c r="AV105" s="84">
        <v>19</v>
      </c>
      <c r="AW105" s="84">
        <v>51</v>
      </c>
      <c r="AX105" s="84" t="s">
        <v>502</v>
      </c>
      <c r="AY105" s="108">
        <v>45802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914</v>
      </c>
      <c r="BG105" s="84" t="s">
        <v>920</v>
      </c>
      <c r="BH105" s="114" t="s">
        <v>277</v>
      </c>
      <c r="BI105" s="38" t="s">
        <v>110</v>
      </c>
      <c r="BJ105" s="85">
        <v>45867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331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180265</v>
      </c>
      <c r="J106" s="38" t="s">
        <v>316</v>
      </c>
      <c r="K106" s="84">
        <v>180265</v>
      </c>
      <c r="L106" s="84" t="s">
        <v>256</v>
      </c>
      <c r="M106" s="38" t="s">
        <v>257</v>
      </c>
      <c r="N106" s="84">
        <v>6948</v>
      </c>
      <c r="O106" s="84" t="s">
        <v>523</v>
      </c>
      <c r="P106" s="84">
        <v>8320</v>
      </c>
      <c r="Q106" s="38" t="s">
        <v>921</v>
      </c>
      <c r="R106" s="38" t="s">
        <v>281</v>
      </c>
      <c r="S106" s="84" t="s">
        <v>922</v>
      </c>
      <c r="T106" s="84" t="s">
        <v>922</v>
      </c>
      <c r="U106" s="84" t="s">
        <v>310</v>
      </c>
      <c r="V106" s="84" t="s">
        <v>484</v>
      </c>
      <c r="W106" s="84">
        <v>541</v>
      </c>
      <c r="X106" s="38" t="s">
        <v>283</v>
      </c>
      <c r="Y106" s="84">
        <v>353790103</v>
      </c>
      <c r="Z106" s="38" t="s">
        <v>923</v>
      </c>
      <c r="AA106" s="108" t="s">
        <v>924</v>
      </c>
      <c r="AB106" s="84">
        <v>70000</v>
      </c>
      <c r="AC106" s="108" t="s">
        <v>324</v>
      </c>
      <c r="AD106" s="84">
        <v>24</v>
      </c>
      <c r="AE106" s="84" t="s">
        <v>339</v>
      </c>
      <c r="AF106" s="84" t="s">
        <v>325</v>
      </c>
      <c r="AG106" s="108" t="s">
        <v>436</v>
      </c>
      <c r="AH106" s="84" t="s">
        <v>271</v>
      </c>
      <c r="AI106" s="108" t="s">
        <v>925</v>
      </c>
      <c r="AJ106" s="84">
        <v>3740</v>
      </c>
      <c r="AK106" s="84">
        <v>3740</v>
      </c>
      <c r="AL106" s="108" t="s">
        <v>926</v>
      </c>
      <c r="AM106" s="84">
        <v>41999.38</v>
      </c>
      <c r="AN106" s="112">
        <v>17840.62</v>
      </c>
      <c r="AO106" s="112">
        <v>59840</v>
      </c>
      <c r="AP106" s="112">
        <v>28000.62</v>
      </c>
      <c r="AQ106" s="112">
        <v>2776.38</v>
      </c>
      <c r="AR106" s="112">
        <v>30777</v>
      </c>
      <c r="AS106" s="112">
        <v>9673.2900000000009</v>
      </c>
      <c r="AT106" s="112">
        <v>1546.71</v>
      </c>
      <c r="AU106" s="112">
        <v>11220</v>
      </c>
      <c r="AV106" s="84">
        <v>19</v>
      </c>
      <c r="AW106" s="84">
        <v>87</v>
      </c>
      <c r="AX106" s="84" t="s">
        <v>927</v>
      </c>
      <c r="AY106" s="108">
        <v>45750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922</v>
      </c>
      <c r="BG106" s="84" t="s">
        <v>928</v>
      </c>
      <c r="BH106" s="114" t="s">
        <v>277</v>
      </c>
      <c r="BI106" s="38" t="s">
        <v>110</v>
      </c>
      <c r="BJ106" s="85">
        <v>45867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331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2786</v>
      </c>
      <c r="J107" s="38" t="s">
        <v>255</v>
      </c>
      <c r="K107" s="84">
        <v>2786</v>
      </c>
      <c r="L107" s="84" t="s">
        <v>256</v>
      </c>
      <c r="M107" s="38" t="s">
        <v>257</v>
      </c>
      <c r="N107" s="84">
        <v>340616</v>
      </c>
      <c r="O107" s="84" t="s">
        <v>471</v>
      </c>
      <c r="P107" s="84">
        <v>480607</v>
      </c>
      <c r="Q107" s="38" t="s">
        <v>472</v>
      </c>
      <c r="R107" s="38" t="s">
        <v>281</v>
      </c>
      <c r="S107" s="84" t="s">
        <v>929</v>
      </c>
      <c r="T107" s="84" t="s">
        <v>929</v>
      </c>
      <c r="U107" s="84" t="s">
        <v>262</v>
      </c>
      <c r="V107" s="84" t="s">
        <v>263</v>
      </c>
      <c r="W107" s="84">
        <v>541</v>
      </c>
      <c r="X107" s="38" t="s">
        <v>264</v>
      </c>
      <c r="Y107" s="84">
        <v>353791732</v>
      </c>
      <c r="Z107" s="38" t="s">
        <v>930</v>
      </c>
      <c r="AA107" s="108" t="s">
        <v>931</v>
      </c>
      <c r="AB107" s="84">
        <v>52000</v>
      </c>
      <c r="AC107" s="108" t="s">
        <v>267</v>
      </c>
      <c r="AD107" s="84">
        <v>24</v>
      </c>
      <c r="AE107" s="84" t="s">
        <v>286</v>
      </c>
      <c r="AF107" s="84" t="s">
        <v>287</v>
      </c>
      <c r="AG107" s="108" t="s">
        <v>932</v>
      </c>
      <c r="AH107" s="84" t="s">
        <v>289</v>
      </c>
      <c r="AI107" s="108" t="s">
        <v>304</v>
      </c>
      <c r="AJ107" s="84">
        <v>2780</v>
      </c>
      <c r="AK107" s="84">
        <v>2780</v>
      </c>
      <c r="AL107" s="108" t="s">
        <v>273</v>
      </c>
      <c r="AM107" s="84">
        <v>36006.28</v>
      </c>
      <c r="AN107" s="112">
        <v>14033.72</v>
      </c>
      <c r="AO107" s="112">
        <v>50040</v>
      </c>
      <c r="AP107" s="112">
        <v>15993.72</v>
      </c>
      <c r="AQ107" s="112">
        <v>1209.28</v>
      </c>
      <c r="AR107" s="112">
        <v>17203</v>
      </c>
      <c r="AS107" s="112">
        <v>2473.27</v>
      </c>
      <c r="AT107" s="112">
        <v>306.73</v>
      </c>
      <c r="AU107" s="112">
        <v>2780</v>
      </c>
      <c r="AV107" s="84">
        <v>19</v>
      </c>
      <c r="AW107" s="84">
        <v>25</v>
      </c>
      <c r="AX107" s="84" t="s">
        <v>274</v>
      </c>
      <c r="AY107" s="108">
        <v>45812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929</v>
      </c>
      <c r="BG107" s="84" t="s">
        <v>933</v>
      </c>
      <c r="BH107" s="114" t="s">
        <v>277</v>
      </c>
      <c r="BI107" s="38" t="s">
        <v>110</v>
      </c>
      <c r="BJ107" s="85">
        <v>45866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479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168955</v>
      </c>
      <c r="J108" s="38" t="s">
        <v>837</v>
      </c>
      <c r="K108" s="84">
        <v>168955</v>
      </c>
      <c r="L108" s="84" t="s">
        <v>256</v>
      </c>
      <c r="M108" s="38" t="s">
        <v>257</v>
      </c>
      <c r="N108" s="84">
        <v>340562</v>
      </c>
      <c r="O108" s="84" t="s">
        <v>838</v>
      </c>
      <c r="P108" s="84">
        <v>480488</v>
      </c>
      <c r="Q108" s="38" t="s">
        <v>839</v>
      </c>
      <c r="R108" s="38" t="s">
        <v>281</v>
      </c>
      <c r="S108" s="84" t="s">
        <v>934</v>
      </c>
      <c r="T108" s="84" t="s">
        <v>934</v>
      </c>
      <c r="U108" s="84" t="s">
        <v>310</v>
      </c>
      <c r="V108" s="84" t="s">
        <v>484</v>
      </c>
      <c r="W108" s="84">
        <v>541</v>
      </c>
      <c r="X108" s="38" t="s">
        <v>264</v>
      </c>
      <c r="Y108" s="84">
        <v>353795791</v>
      </c>
      <c r="Z108" s="38" t="s">
        <v>935</v>
      </c>
      <c r="AA108" s="108" t="s">
        <v>931</v>
      </c>
      <c r="AB108" s="84">
        <v>42000</v>
      </c>
      <c r="AC108" s="108" t="s">
        <v>324</v>
      </c>
      <c r="AD108" s="84">
        <v>24</v>
      </c>
      <c r="AE108" s="84" t="s">
        <v>300</v>
      </c>
      <c r="AF108" s="84" t="s">
        <v>301</v>
      </c>
      <c r="AG108" s="108" t="s">
        <v>936</v>
      </c>
      <c r="AH108" s="84" t="s">
        <v>303</v>
      </c>
      <c r="AI108" s="108" t="s">
        <v>925</v>
      </c>
      <c r="AJ108" s="84">
        <v>2240</v>
      </c>
      <c r="AK108" s="84">
        <v>2240</v>
      </c>
      <c r="AL108" s="108" t="s">
        <v>926</v>
      </c>
      <c r="AM108" s="84">
        <v>25163.82</v>
      </c>
      <c r="AN108" s="112">
        <v>10676.18</v>
      </c>
      <c r="AO108" s="112">
        <v>35840</v>
      </c>
      <c r="AP108" s="112">
        <v>16836.18</v>
      </c>
      <c r="AQ108" s="112">
        <v>1674.82</v>
      </c>
      <c r="AR108" s="112">
        <v>18511</v>
      </c>
      <c r="AS108" s="112">
        <v>5789.44</v>
      </c>
      <c r="AT108" s="112">
        <v>930.56</v>
      </c>
      <c r="AU108" s="112">
        <v>6720</v>
      </c>
      <c r="AV108" s="84">
        <v>19</v>
      </c>
      <c r="AW108" s="84">
        <v>87</v>
      </c>
      <c r="AX108" s="84" t="s">
        <v>927</v>
      </c>
      <c r="AY108" s="108">
        <v>45750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934</v>
      </c>
      <c r="BG108" s="84" t="s">
        <v>937</v>
      </c>
      <c r="BH108" s="114" t="s">
        <v>277</v>
      </c>
      <c r="BI108" s="38" t="s">
        <v>110</v>
      </c>
      <c r="BJ108" s="85">
        <v>45867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331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2014</v>
      </c>
      <c r="J109" s="38" t="s">
        <v>379</v>
      </c>
      <c r="K109" s="84">
        <v>2014</v>
      </c>
      <c r="L109" s="84" t="s">
        <v>256</v>
      </c>
      <c r="M109" s="38" t="s">
        <v>257</v>
      </c>
      <c r="N109" s="84">
        <v>1084</v>
      </c>
      <c r="O109" s="84" t="s">
        <v>584</v>
      </c>
      <c r="P109" s="84">
        <v>595747</v>
      </c>
      <c r="Q109" s="38" t="s">
        <v>832</v>
      </c>
      <c r="R109" s="38" t="s">
        <v>281</v>
      </c>
      <c r="S109" s="84" t="s">
        <v>938</v>
      </c>
      <c r="T109" s="84" t="s">
        <v>938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353802745</v>
      </c>
      <c r="Z109" s="38" t="s">
        <v>939</v>
      </c>
      <c r="AA109" s="108" t="s">
        <v>931</v>
      </c>
      <c r="AB109" s="84">
        <v>63000</v>
      </c>
      <c r="AC109" s="108" t="s">
        <v>338</v>
      </c>
      <c r="AD109" s="84">
        <v>24</v>
      </c>
      <c r="AE109" s="84" t="s">
        <v>350</v>
      </c>
      <c r="AF109" s="84" t="s">
        <v>287</v>
      </c>
      <c r="AG109" s="108" t="s">
        <v>883</v>
      </c>
      <c r="AH109" s="84" t="s">
        <v>289</v>
      </c>
      <c r="AI109" s="108" t="s">
        <v>940</v>
      </c>
      <c r="AJ109" s="84">
        <v>3360</v>
      </c>
      <c r="AK109" s="84">
        <v>3360</v>
      </c>
      <c r="AL109" s="108" t="s">
        <v>590</v>
      </c>
      <c r="AM109" s="84">
        <v>46457.52</v>
      </c>
      <c r="AN109" s="112">
        <v>17382.48</v>
      </c>
      <c r="AO109" s="112">
        <v>63840</v>
      </c>
      <c r="AP109" s="112">
        <v>16542.48</v>
      </c>
      <c r="AQ109" s="112">
        <v>1129.52</v>
      </c>
      <c r="AR109" s="112">
        <v>17672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591</v>
      </c>
      <c r="AY109" s="108">
        <v>45839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938</v>
      </c>
      <c r="BG109" s="84" t="s">
        <v>941</v>
      </c>
      <c r="BH109" s="114" t="s">
        <v>277</v>
      </c>
      <c r="BI109" s="38" t="s">
        <v>112</v>
      </c>
      <c r="BJ109" s="85">
        <v>45866</v>
      </c>
      <c r="BK109" s="84" t="s">
        <v>125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942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4245</v>
      </c>
      <c r="J110" s="38" t="s">
        <v>480</v>
      </c>
      <c r="K110" s="84">
        <v>4245</v>
      </c>
      <c r="L110" s="84" t="s">
        <v>256</v>
      </c>
      <c r="M110" s="38" t="s">
        <v>257</v>
      </c>
      <c r="N110" s="84">
        <v>6542</v>
      </c>
      <c r="O110" s="84" t="s">
        <v>481</v>
      </c>
      <c r="P110" s="84">
        <v>7812</v>
      </c>
      <c r="Q110" s="38" t="s">
        <v>482</v>
      </c>
      <c r="R110" s="38" t="s">
        <v>281</v>
      </c>
      <c r="S110" s="84" t="s">
        <v>943</v>
      </c>
      <c r="T110" s="84" t="s">
        <v>943</v>
      </c>
      <c r="U110" s="84" t="s">
        <v>310</v>
      </c>
      <c r="V110" s="84" t="s">
        <v>263</v>
      </c>
      <c r="W110" s="84">
        <v>541</v>
      </c>
      <c r="X110" s="38" t="s">
        <v>264</v>
      </c>
      <c r="Y110" s="84">
        <v>353809825</v>
      </c>
      <c r="Z110" s="38" t="s">
        <v>535</v>
      </c>
      <c r="AA110" s="108" t="s">
        <v>944</v>
      </c>
      <c r="AB110" s="84">
        <v>42000</v>
      </c>
      <c r="AC110" s="108" t="s">
        <v>457</v>
      </c>
      <c r="AD110" s="84">
        <v>24</v>
      </c>
      <c r="AE110" s="84" t="s">
        <v>300</v>
      </c>
      <c r="AF110" s="84" t="s">
        <v>301</v>
      </c>
      <c r="AG110" s="108" t="s">
        <v>945</v>
      </c>
      <c r="AH110" s="84" t="s">
        <v>303</v>
      </c>
      <c r="AI110" s="108" t="s">
        <v>946</v>
      </c>
      <c r="AJ110" s="84">
        <v>2240</v>
      </c>
      <c r="AK110" s="84">
        <v>2240</v>
      </c>
      <c r="AL110" s="108" t="s">
        <v>700</v>
      </c>
      <c r="AM110" s="84">
        <v>30969.07</v>
      </c>
      <c r="AN110" s="112">
        <v>11590.93</v>
      </c>
      <c r="AO110" s="112">
        <v>42560</v>
      </c>
      <c r="AP110" s="112">
        <v>11030.93</v>
      </c>
      <c r="AQ110" s="112">
        <v>696.07</v>
      </c>
      <c r="AR110" s="112">
        <v>11727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591</v>
      </c>
      <c r="AY110" s="108">
        <v>45852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943</v>
      </c>
      <c r="BG110" s="84" t="s">
        <v>947</v>
      </c>
      <c r="BH110" s="114" t="s">
        <v>277</v>
      </c>
      <c r="BI110" s="38" t="s">
        <v>112</v>
      </c>
      <c r="BJ110" s="85">
        <v>45866</v>
      </c>
      <c r="BK110" s="84" t="s">
        <v>124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124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2786</v>
      </c>
      <c r="J111" s="38" t="s">
        <v>255</v>
      </c>
      <c r="K111" s="84">
        <v>2786</v>
      </c>
      <c r="L111" s="84" t="s">
        <v>256</v>
      </c>
      <c r="M111" s="38" t="s">
        <v>257</v>
      </c>
      <c r="N111" s="84">
        <v>349752</v>
      </c>
      <c r="O111" s="84" t="s">
        <v>279</v>
      </c>
      <c r="P111" s="84">
        <v>495135</v>
      </c>
      <c r="Q111" s="38" t="s">
        <v>280</v>
      </c>
      <c r="R111" s="38" t="s">
        <v>281</v>
      </c>
      <c r="S111" s="84" t="s">
        <v>948</v>
      </c>
      <c r="T111" s="84" t="s">
        <v>948</v>
      </c>
      <c r="U111" s="84" t="s">
        <v>262</v>
      </c>
      <c r="V111" s="84" t="s">
        <v>263</v>
      </c>
      <c r="W111" s="84">
        <v>541</v>
      </c>
      <c r="X111" s="38" t="s">
        <v>949</v>
      </c>
      <c r="Y111" s="84">
        <v>353825362</v>
      </c>
      <c r="Z111" s="38" t="s">
        <v>744</v>
      </c>
      <c r="AA111" s="108" t="s">
        <v>944</v>
      </c>
      <c r="AB111" s="84">
        <v>52000</v>
      </c>
      <c r="AC111" s="108" t="s">
        <v>267</v>
      </c>
      <c r="AD111" s="84">
        <v>24</v>
      </c>
      <c r="AE111" s="84" t="s">
        <v>286</v>
      </c>
      <c r="AF111" s="84" t="s">
        <v>287</v>
      </c>
      <c r="AG111" s="108" t="s">
        <v>288</v>
      </c>
      <c r="AH111" s="84" t="s">
        <v>289</v>
      </c>
      <c r="AI111" s="108" t="s">
        <v>304</v>
      </c>
      <c r="AJ111" s="84">
        <v>2780</v>
      </c>
      <c r="AK111" s="84">
        <v>2780</v>
      </c>
      <c r="AL111" s="108" t="s">
        <v>688</v>
      </c>
      <c r="AM111" s="84">
        <v>38531.11</v>
      </c>
      <c r="AN111" s="112">
        <v>14288.89</v>
      </c>
      <c r="AO111" s="112">
        <v>52820</v>
      </c>
      <c r="AP111" s="112">
        <v>13468.89</v>
      </c>
      <c r="AQ111" s="112">
        <v>897.11</v>
      </c>
      <c r="AR111" s="112">
        <v>14366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591</v>
      </c>
      <c r="AY111" s="108">
        <v>45841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948</v>
      </c>
      <c r="BG111" s="84" t="s">
        <v>950</v>
      </c>
      <c r="BH111" s="114" t="s">
        <v>277</v>
      </c>
      <c r="BI111" s="38" t="s">
        <v>112</v>
      </c>
      <c r="BJ111" s="85">
        <v>45866</v>
      </c>
      <c r="BK111" s="84" t="s">
        <v>128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951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180265</v>
      </c>
      <c r="J112" s="38" t="s">
        <v>316</v>
      </c>
      <c r="K112" s="84">
        <v>180265</v>
      </c>
      <c r="L112" s="84" t="s">
        <v>256</v>
      </c>
      <c r="M112" s="38" t="s">
        <v>257</v>
      </c>
      <c r="N112" s="84">
        <v>4421</v>
      </c>
      <c r="O112" s="84" t="s">
        <v>605</v>
      </c>
      <c r="P112" s="84">
        <v>5209</v>
      </c>
      <c r="Q112" s="38" t="s">
        <v>606</v>
      </c>
      <c r="R112" s="38" t="s">
        <v>281</v>
      </c>
      <c r="S112" s="84" t="s">
        <v>952</v>
      </c>
      <c r="T112" s="84" t="s">
        <v>952</v>
      </c>
      <c r="U112" s="84" t="s">
        <v>262</v>
      </c>
      <c r="V112" s="84" t="s">
        <v>263</v>
      </c>
      <c r="W112" s="84">
        <v>541</v>
      </c>
      <c r="X112" s="38" t="s">
        <v>953</v>
      </c>
      <c r="Y112" s="84">
        <v>353885897</v>
      </c>
      <c r="Z112" s="38" t="s">
        <v>418</v>
      </c>
      <c r="AA112" s="108" t="s">
        <v>954</v>
      </c>
      <c r="AB112" s="84">
        <v>42000</v>
      </c>
      <c r="AC112" s="108" t="s">
        <v>324</v>
      </c>
      <c r="AD112" s="84">
        <v>24</v>
      </c>
      <c r="AE112" s="84" t="s">
        <v>300</v>
      </c>
      <c r="AF112" s="84" t="s">
        <v>301</v>
      </c>
      <c r="AG112" s="108" t="s">
        <v>955</v>
      </c>
      <c r="AH112" s="84" t="s">
        <v>303</v>
      </c>
      <c r="AI112" s="108" t="s">
        <v>925</v>
      </c>
      <c r="AJ112" s="84">
        <v>2240</v>
      </c>
      <c r="AK112" s="84">
        <v>2240</v>
      </c>
      <c r="AL112" s="108" t="s">
        <v>688</v>
      </c>
      <c r="AM112" s="84">
        <v>31203.18</v>
      </c>
      <c r="AN112" s="112">
        <v>11356.82</v>
      </c>
      <c r="AO112" s="112">
        <v>42560</v>
      </c>
      <c r="AP112" s="112">
        <v>10796.82</v>
      </c>
      <c r="AQ112" s="112">
        <v>717.18</v>
      </c>
      <c r="AR112" s="112">
        <v>11514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591</v>
      </c>
      <c r="AY112" s="108">
        <v>45841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952</v>
      </c>
      <c r="BG112" s="84" t="s">
        <v>956</v>
      </c>
      <c r="BH112" s="114" t="s">
        <v>277</v>
      </c>
      <c r="BI112" s="38" t="s">
        <v>112</v>
      </c>
      <c r="BJ112" s="85">
        <v>45866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942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180265</v>
      </c>
      <c r="J113" s="38" t="s">
        <v>316</v>
      </c>
      <c r="K113" s="84">
        <v>180265</v>
      </c>
      <c r="L113" s="84" t="s">
        <v>256</v>
      </c>
      <c r="M113" s="38" t="s">
        <v>257</v>
      </c>
      <c r="N113" s="84">
        <v>4421</v>
      </c>
      <c r="O113" s="84" t="s">
        <v>605</v>
      </c>
      <c r="P113" s="84">
        <v>5209</v>
      </c>
      <c r="Q113" s="38" t="s">
        <v>606</v>
      </c>
      <c r="R113" s="38" t="s">
        <v>281</v>
      </c>
      <c r="S113" s="84" t="s">
        <v>957</v>
      </c>
      <c r="T113" s="84" t="s">
        <v>957</v>
      </c>
      <c r="U113" s="84" t="s">
        <v>262</v>
      </c>
      <c r="V113" s="84" t="s">
        <v>263</v>
      </c>
      <c r="W113" s="84">
        <v>541</v>
      </c>
      <c r="X113" s="38" t="s">
        <v>369</v>
      </c>
      <c r="Y113" s="84">
        <v>353887071</v>
      </c>
      <c r="Z113" s="38" t="s">
        <v>808</v>
      </c>
      <c r="AA113" s="108" t="s">
        <v>954</v>
      </c>
      <c r="AB113" s="84">
        <v>42000</v>
      </c>
      <c r="AC113" s="108" t="s">
        <v>324</v>
      </c>
      <c r="AD113" s="84">
        <v>24</v>
      </c>
      <c r="AE113" s="84" t="s">
        <v>300</v>
      </c>
      <c r="AF113" s="84" t="s">
        <v>301</v>
      </c>
      <c r="AG113" s="108" t="s">
        <v>955</v>
      </c>
      <c r="AH113" s="84" t="s">
        <v>303</v>
      </c>
      <c r="AI113" s="108" t="s">
        <v>925</v>
      </c>
      <c r="AJ113" s="84">
        <v>2240</v>
      </c>
      <c r="AK113" s="84">
        <v>2240</v>
      </c>
      <c r="AL113" s="108" t="s">
        <v>688</v>
      </c>
      <c r="AM113" s="84">
        <v>31203.18</v>
      </c>
      <c r="AN113" s="112">
        <v>11356.82</v>
      </c>
      <c r="AO113" s="112">
        <v>42560</v>
      </c>
      <c r="AP113" s="112">
        <v>10796.82</v>
      </c>
      <c r="AQ113" s="112">
        <v>717.18</v>
      </c>
      <c r="AR113" s="112">
        <v>11514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591</v>
      </c>
      <c r="AY113" s="108">
        <v>45841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957</v>
      </c>
      <c r="BG113" s="84" t="s">
        <v>958</v>
      </c>
      <c r="BH113" s="114" t="s">
        <v>277</v>
      </c>
      <c r="BI113" s="38" t="s">
        <v>112</v>
      </c>
      <c r="BJ113" s="85">
        <v>45866</v>
      </c>
      <c r="BK113" s="84" t="s">
        <v>125</v>
      </c>
      <c r="BL113" s="38"/>
      <c r="BM113" s="115"/>
      <c r="BN113" s="116" t="s">
        <v>112</v>
      </c>
      <c r="BO113" s="84" t="s">
        <v>245</v>
      </c>
      <c r="BP113" s="84"/>
      <c r="BQ113" s="117" t="s">
        <v>112</v>
      </c>
      <c r="BR113" s="118" t="s">
        <v>942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4245</v>
      </c>
      <c r="J114" s="38" t="s">
        <v>480</v>
      </c>
      <c r="K114" s="84">
        <v>4245</v>
      </c>
      <c r="L114" s="84" t="s">
        <v>256</v>
      </c>
      <c r="M114" s="38" t="s">
        <v>257</v>
      </c>
      <c r="N114" s="84">
        <v>6542</v>
      </c>
      <c r="O114" s="84" t="s">
        <v>481</v>
      </c>
      <c r="P114" s="84">
        <v>7812</v>
      </c>
      <c r="Q114" s="38" t="s">
        <v>482</v>
      </c>
      <c r="R114" s="38" t="s">
        <v>281</v>
      </c>
      <c r="S114" s="84" t="s">
        <v>959</v>
      </c>
      <c r="T114" s="84" t="s">
        <v>959</v>
      </c>
      <c r="U114" s="84" t="s">
        <v>960</v>
      </c>
      <c r="V114" s="84" t="s">
        <v>263</v>
      </c>
      <c r="W114" s="84">
        <v>0</v>
      </c>
      <c r="X114" s="38" t="s">
        <v>961</v>
      </c>
      <c r="Y114" s="84">
        <v>353951739</v>
      </c>
      <c r="Z114" s="38" t="s">
        <v>962</v>
      </c>
      <c r="AA114" s="108" t="s">
        <v>963</v>
      </c>
      <c r="AB114" s="84">
        <v>52000</v>
      </c>
      <c r="AC114" s="108" t="s">
        <v>457</v>
      </c>
      <c r="AD114" s="84">
        <v>24</v>
      </c>
      <c r="AE114" s="84" t="s">
        <v>286</v>
      </c>
      <c r="AF114" s="84" t="s">
        <v>301</v>
      </c>
      <c r="AG114" s="108" t="s">
        <v>964</v>
      </c>
      <c r="AH114" s="84" t="s">
        <v>303</v>
      </c>
      <c r="AI114" s="108" t="s">
        <v>946</v>
      </c>
      <c r="AJ114" s="84">
        <v>2780</v>
      </c>
      <c r="AK114" s="84">
        <v>2780</v>
      </c>
      <c r="AL114" s="108" t="s">
        <v>574</v>
      </c>
      <c r="AM114" s="84">
        <v>36806</v>
      </c>
      <c r="AN114" s="112">
        <v>13234</v>
      </c>
      <c r="AO114" s="112">
        <v>50040</v>
      </c>
      <c r="AP114" s="112">
        <v>15194</v>
      </c>
      <c r="AQ114" s="112">
        <v>1133</v>
      </c>
      <c r="AR114" s="112">
        <v>16327</v>
      </c>
      <c r="AS114" s="112">
        <v>2415.7600000000002</v>
      </c>
      <c r="AT114" s="112">
        <v>364.24</v>
      </c>
      <c r="AU114" s="112">
        <v>2780</v>
      </c>
      <c r="AV114" s="84">
        <v>19</v>
      </c>
      <c r="AW114" s="84">
        <v>20</v>
      </c>
      <c r="AX114" s="84" t="s">
        <v>274</v>
      </c>
      <c r="AY114" s="108">
        <v>45810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959</v>
      </c>
      <c r="BG114" s="84" t="s">
        <v>965</v>
      </c>
      <c r="BH114" s="114" t="s">
        <v>277</v>
      </c>
      <c r="BI114" s="38" t="s">
        <v>110</v>
      </c>
      <c r="BJ114" s="85">
        <v>45866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245</v>
      </c>
      <c r="BP114" s="84"/>
      <c r="BQ114" s="117"/>
      <c r="BR114" s="118" t="s">
        <v>479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168955</v>
      </c>
      <c r="J115" s="38" t="s">
        <v>837</v>
      </c>
      <c r="K115" s="84">
        <v>168955</v>
      </c>
      <c r="L115" s="84" t="s">
        <v>256</v>
      </c>
      <c r="M115" s="38" t="s">
        <v>257</v>
      </c>
      <c r="N115" s="84">
        <v>340562</v>
      </c>
      <c r="O115" s="84" t="s">
        <v>838</v>
      </c>
      <c r="P115" s="84">
        <v>480488</v>
      </c>
      <c r="Q115" s="38" t="s">
        <v>839</v>
      </c>
      <c r="R115" s="38" t="s">
        <v>281</v>
      </c>
      <c r="S115" s="84" t="s">
        <v>966</v>
      </c>
      <c r="T115" s="84" t="s">
        <v>966</v>
      </c>
      <c r="U115" s="84" t="s">
        <v>262</v>
      </c>
      <c r="V115" s="84" t="s">
        <v>263</v>
      </c>
      <c r="W115" s="84">
        <v>0</v>
      </c>
      <c r="X115" s="38" t="s">
        <v>967</v>
      </c>
      <c r="Y115" s="84">
        <v>354041411</v>
      </c>
      <c r="Z115" s="38" t="s">
        <v>968</v>
      </c>
      <c r="AA115" s="108" t="s">
        <v>969</v>
      </c>
      <c r="AB115" s="84">
        <v>42000</v>
      </c>
      <c r="AC115" s="108" t="s">
        <v>324</v>
      </c>
      <c r="AD115" s="84">
        <v>24</v>
      </c>
      <c r="AE115" s="84" t="s">
        <v>300</v>
      </c>
      <c r="AF115" s="84" t="s">
        <v>301</v>
      </c>
      <c r="AG115" s="108" t="s">
        <v>970</v>
      </c>
      <c r="AH115" s="84" t="s">
        <v>303</v>
      </c>
      <c r="AI115" s="108" t="s">
        <v>925</v>
      </c>
      <c r="AJ115" s="84">
        <v>2240</v>
      </c>
      <c r="AK115" s="84">
        <v>2240</v>
      </c>
      <c r="AL115" s="108" t="s">
        <v>530</v>
      </c>
      <c r="AM115" s="84">
        <v>27719.48</v>
      </c>
      <c r="AN115" s="112">
        <v>10360.52</v>
      </c>
      <c r="AO115" s="112">
        <v>38080</v>
      </c>
      <c r="AP115" s="112">
        <v>14280.52</v>
      </c>
      <c r="AQ115" s="112">
        <v>1250.48</v>
      </c>
      <c r="AR115" s="112">
        <v>15531</v>
      </c>
      <c r="AS115" s="112">
        <v>3900.18</v>
      </c>
      <c r="AT115" s="112">
        <v>579.82000000000005</v>
      </c>
      <c r="AU115" s="112">
        <v>4480</v>
      </c>
      <c r="AV115" s="84">
        <v>19</v>
      </c>
      <c r="AW115" s="84">
        <v>52</v>
      </c>
      <c r="AX115" s="84" t="s">
        <v>502</v>
      </c>
      <c r="AY115" s="108">
        <v>45778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966</v>
      </c>
      <c r="BG115" s="84" t="s">
        <v>971</v>
      </c>
      <c r="BH115" s="114" t="s">
        <v>277</v>
      </c>
      <c r="BI115" s="38" t="s">
        <v>110</v>
      </c>
      <c r="BJ115" s="85">
        <v>45867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331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2924</v>
      </c>
      <c r="J116" s="38" t="s">
        <v>493</v>
      </c>
      <c r="K116" s="84">
        <v>2924</v>
      </c>
      <c r="L116" s="84" t="s">
        <v>256</v>
      </c>
      <c r="M116" s="38" t="s">
        <v>257</v>
      </c>
      <c r="N116" s="84">
        <v>7572</v>
      </c>
      <c r="O116" s="84" t="s">
        <v>494</v>
      </c>
      <c r="P116" s="84">
        <v>9195</v>
      </c>
      <c r="Q116" s="38" t="s">
        <v>913</v>
      </c>
      <c r="R116" s="38" t="s">
        <v>281</v>
      </c>
      <c r="S116" s="84" t="s">
        <v>972</v>
      </c>
      <c r="T116" s="84" t="s">
        <v>972</v>
      </c>
      <c r="U116" s="84" t="s">
        <v>310</v>
      </c>
      <c r="V116" s="84" t="s">
        <v>263</v>
      </c>
      <c r="W116" s="84">
        <v>541</v>
      </c>
      <c r="X116" s="38" t="s">
        <v>417</v>
      </c>
      <c r="Y116" s="84">
        <v>354063558</v>
      </c>
      <c r="Z116" s="38" t="s">
        <v>636</v>
      </c>
      <c r="AA116" s="108" t="s">
        <v>973</v>
      </c>
      <c r="AB116" s="84">
        <v>42000</v>
      </c>
      <c r="AC116" s="108" t="s">
        <v>362</v>
      </c>
      <c r="AD116" s="84">
        <v>24</v>
      </c>
      <c r="AE116" s="84" t="s">
        <v>300</v>
      </c>
      <c r="AF116" s="84" t="s">
        <v>301</v>
      </c>
      <c r="AG116" s="108" t="s">
        <v>974</v>
      </c>
      <c r="AH116" s="84" t="s">
        <v>303</v>
      </c>
      <c r="AI116" s="108" t="s">
        <v>918</v>
      </c>
      <c r="AJ116" s="84">
        <v>2240</v>
      </c>
      <c r="AK116" s="84">
        <v>2240</v>
      </c>
      <c r="AL116" s="108" t="s">
        <v>879</v>
      </c>
      <c r="AM116" s="84">
        <v>31730</v>
      </c>
      <c r="AN116" s="112">
        <v>10830</v>
      </c>
      <c r="AO116" s="112">
        <v>42560</v>
      </c>
      <c r="AP116" s="112">
        <v>10270</v>
      </c>
      <c r="AQ116" s="112">
        <v>648</v>
      </c>
      <c r="AR116" s="112">
        <v>10918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591</v>
      </c>
      <c r="AY116" s="108">
        <v>45842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972</v>
      </c>
      <c r="BG116" s="84" t="s">
        <v>975</v>
      </c>
      <c r="BH116" s="114" t="s">
        <v>277</v>
      </c>
      <c r="BI116" s="38" t="s">
        <v>112</v>
      </c>
      <c r="BJ116" s="85">
        <v>45866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942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2786</v>
      </c>
      <c r="J117" s="38" t="s">
        <v>255</v>
      </c>
      <c r="K117" s="84">
        <v>2786</v>
      </c>
      <c r="L117" s="84" t="s">
        <v>256</v>
      </c>
      <c r="M117" s="38" t="s">
        <v>257</v>
      </c>
      <c r="N117" s="84">
        <v>7488</v>
      </c>
      <c r="O117" s="84" t="s">
        <v>258</v>
      </c>
      <c r="P117" s="84">
        <v>9082</v>
      </c>
      <c r="Q117" s="38" t="s">
        <v>259</v>
      </c>
      <c r="R117" s="38" t="s">
        <v>281</v>
      </c>
      <c r="S117" s="84" t="s">
        <v>976</v>
      </c>
      <c r="T117" s="84" t="s">
        <v>976</v>
      </c>
      <c r="U117" s="84" t="s">
        <v>310</v>
      </c>
      <c r="V117" s="84" t="s">
        <v>263</v>
      </c>
      <c r="W117" s="84">
        <v>0</v>
      </c>
      <c r="X117" s="38" t="s">
        <v>264</v>
      </c>
      <c r="Y117" s="84">
        <v>354080088</v>
      </c>
      <c r="Z117" s="38" t="s">
        <v>977</v>
      </c>
      <c r="AA117" s="108" t="s">
        <v>978</v>
      </c>
      <c r="AB117" s="84">
        <v>63000</v>
      </c>
      <c r="AC117" s="108" t="s">
        <v>267</v>
      </c>
      <c r="AD117" s="84">
        <v>24</v>
      </c>
      <c r="AE117" s="84" t="s">
        <v>350</v>
      </c>
      <c r="AF117" s="84" t="s">
        <v>269</v>
      </c>
      <c r="AG117" s="108" t="s">
        <v>270</v>
      </c>
      <c r="AH117" s="84" t="s">
        <v>271</v>
      </c>
      <c r="AI117" s="108" t="s">
        <v>304</v>
      </c>
      <c r="AJ117" s="84">
        <v>3360</v>
      </c>
      <c r="AK117" s="84">
        <v>3360</v>
      </c>
      <c r="AL117" s="108" t="s">
        <v>688</v>
      </c>
      <c r="AM117" s="84">
        <v>47558.46</v>
      </c>
      <c r="AN117" s="112">
        <v>16281.54</v>
      </c>
      <c r="AO117" s="112">
        <v>63840</v>
      </c>
      <c r="AP117" s="112">
        <v>15441.54</v>
      </c>
      <c r="AQ117" s="112">
        <v>992.46</v>
      </c>
      <c r="AR117" s="112">
        <v>16434</v>
      </c>
      <c r="AS117" s="112">
        <v>0</v>
      </c>
      <c r="AT117" s="112">
        <v>0</v>
      </c>
      <c r="AU117" s="112">
        <v>0</v>
      </c>
      <c r="AV117" s="84">
        <v>19</v>
      </c>
      <c r="AW117" s="84">
        <v>0</v>
      </c>
      <c r="AX117" s="84" t="s">
        <v>591</v>
      </c>
      <c r="AY117" s="108">
        <v>45841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976</v>
      </c>
      <c r="BG117" s="84" t="s">
        <v>979</v>
      </c>
      <c r="BH117" s="114" t="s">
        <v>277</v>
      </c>
      <c r="BI117" s="38" t="s">
        <v>112</v>
      </c>
      <c r="BJ117" s="85">
        <v>45866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942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2786</v>
      </c>
      <c r="J118" s="38" t="s">
        <v>255</v>
      </c>
      <c r="K118" s="84">
        <v>2786</v>
      </c>
      <c r="L118" s="84" t="s">
        <v>256</v>
      </c>
      <c r="M118" s="38" t="s">
        <v>257</v>
      </c>
      <c r="N118" s="84">
        <v>7833</v>
      </c>
      <c r="O118" s="84" t="s">
        <v>759</v>
      </c>
      <c r="P118" s="84">
        <v>9537</v>
      </c>
      <c r="Q118" s="38" t="s">
        <v>760</v>
      </c>
      <c r="R118" s="38" t="s">
        <v>281</v>
      </c>
      <c r="S118" s="84" t="s">
        <v>980</v>
      </c>
      <c r="T118" s="84" t="s">
        <v>980</v>
      </c>
      <c r="U118" s="84" t="s">
        <v>262</v>
      </c>
      <c r="V118" s="84" t="s">
        <v>263</v>
      </c>
      <c r="W118" s="84">
        <v>0</v>
      </c>
      <c r="X118" s="38" t="s">
        <v>981</v>
      </c>
      <c r="Y118" s="84">
        <v>354081881</v>
      </c>
      <c r="Z118" s="38" t="s">
        <v>982</v>
      </c>
      <c r="AA118" s="108" t="s">
        <v>973</v>
      </c>
      <c r="AB118" s="84">
        <v>42000</v>
      </c>
      <c r="AC118" s="108" t="s">
        <v>267</v>
      </c>
      <c r="AD118" s="84">
        <v>24</v>
      </c>
      <c r="AE118" s="84" t="s">
        <v>300</v>
      </c>
      <c r="AF118" s="84" t="s">
        <v>301</v>
      </c>
      <c r="AG118" s="108" t="s">
        <v>974</v>
      </c>
      <c r="AH118" s="84" t="s">
        <v>303</v>
      </c>
      <c r="AI118" s="108" t="s">
        <v>304</v>
      </c>
      <c r="AJ118" s="84">
        <v>2240</v>
      </c>
      <c r="AK118" s="84">
        <v>2240</v>
      </c>
      <c r="AL118" s="108" t="s">
        <v>688</v>
      </c>
      <c r="AM118" s="84">
        <v>31747.27</v>
      </c>
      <c r="AN118" s="112">
        <v>10812.73</v>
      </c>
      <c r="AO118" s="112">
        <v>42560</v>
      </c>
      <c r="AP118" s="112">
        <v>10252.73</v>
      </c>
      <c r="AQ118" s="112">
        <v>657.27</v>
      </c>
      <c r="AR118" s="112">
        <v>10910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591</v>
      </c>
      <c r="AY118" s="108">
        <v>45841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980</v>
      </c>
      <c r="BG118" s="84" t="s">
        <v>983</v>
      </c>
      <c r="BH118" s="114" t="s">
        <v>277</v>
      </c>
      <c r="BI118" s="38" t="s">
        <v>112</v>
      </c>
      <c r="BJ118" s="85">
        <v>45866</v>
      </c>
      <c r="BK118" s="84" t="s">
        <v>125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942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2924</v>
      </c>
      <c r="J119" s="38" t="s">
        <v>493</v>
      </c>
      <c r="K119" s="84">
        <v>2924</v>
      </c>
      <c r="L119" s="84" t="s">
        <v>256</v>
      </c>
      <c r="M119" s="38" t="s">
        <v>257</v>
      </c>
      <c r="N119" s="84">
        <v>7572</v>
      </c>
      <c r="O119" s="84" t="s">
        <v>494</v>
      </c>
      <c r="P119" s="84">
        <v>9195</v>
      </c>
      <c r="Q119" s="38" t="s">
        <v>913</v>
      </c>
      <c r="R119" s="38" t="s">
        <v>281</v>
      </c>
      <c r="S119" s="84" t="s">
        <v>984</v>
      </c>
      <c r="T119" s="84" t="s">
        <v>984</v>
      </c>
      <c r="U119" s="84" t="s">
        <v>310</v>
      </c>
      <c r="V119" s="84" t="s">
        <v>263</v>
      </c>
      <c r="W119" s="84">
        <v>0</v>
      </c>
      <c r="X119" s="38" t="s">
        <v>985</v>
      </c>
      <c r="Y119" s="84">
        <v>354318679</v>
      </c>
      <c r="Z119" s="38" t="s">
        <v>986</v>
      </c>
      <c r="AA119" s="108" t="s">
        <v>987</v>
      </c>
      <c r="AB119" s="84">
        <v>42000</v>
      </c>
      <c r="AC119" s="108" t="s">
        <v>362</v>
      </c>
      <c r="AD119" s="84">
        <v>24</v>
      </c>
      <c r="AE119" s="84" t="s">
        <v>300</v>
      </c>
      <c r="AF119" s="84" t="s">
        <v>301</v>
      </c>
      <c r="AG119" s="108" t="s">
        <v>988</v>
      </c>
      <c r="AH119" s="84" t="s">
        <v>303</v>
      </c>
      <c r="AI119" s="108" t="s">
        <v>989</v>
      </c>
      <c r="AJ119" s="84">
        <v>2240</v>
      </c>
      <c r="AK119" s="84">
        <v>2240</v>
      </c>
      <c r="AL119" s="108" t="s">
        <v>560</v>
      </c>
      <c r="AM119" s="84">
        <v>27203.23</v>
      </c>
      <c r="AN119" s="112">
        <v>10876.77</v>
      </c>
      <c r="AO119" s="112">
        <v>38080</v>
      </c>
      <c r="AP119" s="112">
        <v>14796.77</v>
      </c>
      <c r="AQ119" s="112">
        <v>1263.23</v>
      </c>
      <c r="AR119" s="112">
        <v>16060</v>
      </c>
      <c r="AS119" s="112">
        <v>1956.23</v>
      </c>
      <c r="AT119" s="112">
        <v>283.77</v>
      </c>
      <c r="AU119" s="112">
        <v>2240</v>
      </c>
      <c r="AV119" s="84">
        <v>18</v>
      </c>
      <c r="AW119" s="84">
        <v>23</v>
      </c>
      <c r="AX119" s="84" t="s">
        <v>274</v>
      </c>
      <c r="AY119" s="108">
        <v>45814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984</v>
      </c>
      <c r="BG119" s="84" t="s">
        <v>990</v>
      </c>
      <c r="BH119" s="114" t="s">
        <v>277</v>
      </c>
      <c r="BI119" s="38" t="s">
        <v>110</v>
      </c>
      <c r="BJ119" s="85">
        <v>45867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991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3919</v>
      </c>
      <c r="J120" s="38" t="s">
        <v>642</v>
      </c>
      <c r="K120" s="84">
        <v>3919</v>
      </c>
      <c r="L120" s="84" t="s">
        <v>256</v>
      </c>
      <c r="M120" s="38" t="s">
        <v>257</v>
      </c>
      <c r="N120" s="84">
        <v>5925</v>
      </c>
      <c r="O120" s="84" t="s">
        <v>643</v>
      </c>
      <c r="P120" s="84">
        <v>527046</v>
      </c>
      <c r="Q120" s="38" t="s">
        <v>992</v>
      </c>
      <c r="R120" s="38" t="s">
        <v>281</v>
      </c>
      <c r="S120" s="84" t="s">
        <v>993</v>
      </c>
      <c r="T120" s="84" t="s">
        <v>993</v>
      </c>
      <c r="U120" s="84" t="s">
        <v>310</v>
      </c>
      <c r="V120" s="84" t="s">
        <v>484</v>
      </c>
      <c r="W120" s="84">
        <v>0</v>
      </c>
      <c r="X120" s="38" t="s">
        <v>994</v>
      </c>
      <c r="Y120" s="84">
        <v>354331336</v>
      </c>
      <c r="Z120" s="38" t="s">
        <v>995</v>
      </c>
      <c r="AA120" s="108" t="s">
        <v>996</v>
      </c>
      <c r="AB120" s="84">
        <v>42000</v>
      </c>
      <c r="AC120" s="108" t="s">
        <v>457</v>
      </c>
      <c r="AD120" s="84">
        <v>24</v>
      </c>
      <c r="AE120" s="84" t="s">
        <v>300</v>
      </c>
      <c r="AF120" s="84" t="s">
        <v>301</v>
      </c>
      <c r="AG120" s="108" t="s">
        <v>997</v>
      </c>
      <c r="AH120" s="84" t="s">
        <v>303</v>
      </c>
      <c r="AI120" s="108" t="s">
        <v>998</v>
      </c>
      <c r="AJ120" s="84">
        <v>2240</v>
      </c>
      <c r="AK120" s="84">
        <v>2240</v>
      </c>
      <c r="AL120" s="108" t="s">
        <v>707</v>
      </c>
      <c r="AM120" s="84">
        <v>29055.57</v>
      </c>
      <c r="AN120" s="112">
        <v>11264.43</v>
      </c>
      <c r="AO120" s="112">
        <v>40320</v>
      </c>
      <c r="AP120" s="112">
        <v>12944.43</v>
      </c>
      <c r="AQ120" s="112">
        <v>960.57</v>
      </c>
      <c r="AR120" s="112">
        <v>13905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591</v>
      </c>
      <c r="AY120" s="108">
        <v>45845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993</v>
      </c>
      <c r="BG120" s="84" t="s">
        <v>999</v>
      </c>
      <c r="BH120" s="114" t="s">
        <v>277</v>
      </c>
      <c r="BI120" s="38" t="s">
        <v>111</v>
      </c>
      <c r="BJ120" s="85">
        <v>45866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641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180265</v>
      </c>
      <c r="J121" s="38" t="s">
        <v>316</v>
      </c>
      <c r="K121" s="84">
        <v>180265</v>
      </c>
      <c r="L121" s="84" t="s">
        <v>256</v>
      </c>
      <c r="M121" s="38" t="s">
        <v>257</v>
      </c>
      <c r="N121" s="84">
        <v>7196</v>
      </c>
      <c r="O121" s="84" t="s">
        <v>1000</v>
      </c>
      <c r="P121" s="84">
        <v>8658</v>
      </c>
      <c r="Q121" s="38" t="s">
        <v>1001</v>
      </c>
      <c r="R121" s="38" t="s">
        <v>281</v>
      </c>
      <c r="S121" s="84" t="s">
        <v>1002</v>
      </c>
      <c r="T121" s="84" t="s">
        <v>1002</v>
      </c>
      <c r="U121" s="84" t="s">
        <v>310</v>
      </c>
      <c r="V121" s="84" t="s">
        <v>484</v>
      </c>
      <c r="W121" s="84">
        <v>0</v>
      </c>
      <c r="X121" s="38" t="s">
        <v>1003</v>
      </c>
      <c r="Y121" s="84">
        <v>354553093</v>
      </c>
      <c r="Z121" s="38" t="s">
        <v>1004</v>
      </c>
      <c r="AA121" s="108" t="s">
        <v>1005</v>
      </c>
      <c r="AB121" s="84">
        <v>42000</v>
      </c>
      <c r="AC121" s="108" t="s">
        <v>324</v>
      </c>
      <c r="AD121" s="84">
        <v>24</v>
      </c>
      <c r="AE121" s="84" t="s">
        <v>300</v>
      </c>
      <c r="AF121" s="84" t="s">
        <v>301</v>
      </c>
      <c r="AG121" s="108" t="s">
        <v>1006</v>
      </c>
      <c r="AH121" s="84" t="s">
        <v>303</v>
      </c>
      <c r="AI121" s="108" t="s">
        <v>1007</v>
      </c>
      <c r="AJ121" s="84">
        <v>2240</v>
      </c>
      <c r="AK121" s="84">
        <v>2240</v>
      </c>
      <c r="AL121" s="108" t="s">
        <v>688</v>
      </c>
      <c r="AM121" s="84">
        <v>29541.119999999999</v>
      </c>
      <c r="AN121" s="112">
        <v>10778.88</v>
      </c>
      <c r="AO121" s="112">
        <v>40320</v>
      </c>
      <c r="AP121" s="112">
        <v>12458.88</v>
      </c>
      <c r="AQ121" s="112">
        <v>941.12</v>
      </c>
      <c r="AR121" s="112">
        <v>13400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591</v>
      </c>
      <c r="AY121" s="108">
        <v>45841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1002</v>
      </c>
      <c r="BG121" s="84" t="s">
        <v>1008</v>
      </c>
      <c r="BH121" s="114" t="s">
        <v>277</v>
      </c>
      <c r="BI121" s="38" t="s">
        <v>112</v>
      </c>
      <c r="BJ121" s="85">
        <v>45866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942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180252</v>
      </c>
      <c r="J122" s="38" t="s">
        <v>254</v>
      </c>
      <c r="K122" s="84">
        <v>180252</v>
      </c>
      <c r="L122" s="84" t="s">
        <v>256</v>
      </c>
      <c r="M122" s="38" t="s">
        <v>257</v>
      </c>
      <c r="N122" s="84">
        <v>350297</v>
      </c>
      <c r="O122" s="84" t="s">
        <v>633</v>
      </c>
      <c r="P122" s="84">
        <v>496202</v>
      </c>
      <c r="Q122" s="38" t="s">
        <v>1009</v>
      </c>
      <c r="R122" s="38" t="s">
        <v>281</v>
      </c>
      <c r="S122" s="84" t="s">
        <v>1010</v>
      </c>
      <c r="T122" s="84" t="s">
        <v>1010</v>
      </c>
      <c r="U122" s="84" t="s">
        <v>262</v>
      </c>
      <c r="V122" s="84" t="s">
        <v>263</v>
      </c>
      <c r="W122" s="84">
        <v>0</v>
      </c>
      <c r="X122" s="38" t="s">
        <v>961</v>
      </c>
      <c r="Y122" s="84">
        <v>354554816</v>
      </c>
      <c r="Z122" s="38" t="s">
        <v>1011</v>
      </c>
      <c r="AA122" s="108" t="s">
        <v>1005</v>
      </c>
      <c r="AB122" s="84">
        <v>42000</v>
      </c>
      <c r="AC122" s="108" t="s">
        <v>267</v>
      </c>
      <c r="AD122" s="84">
        <v>24</v>
      </c>
      <c r="AE122" s="84" t="s">
        <v>300</v>
      </c>
      <c r="AF122" s="84" t="s">
        <v>301</v>
      </c>
      <c r="AG122" s="108" t="s">
        <v>1006</v>
      </c>
      <c r="AH122" s="84" t="s">
        <v>303</v>
      </c>
      <c r="AI122" s="108" t="s">
        <v>1012</v>
      </c>
      <c r="AJ122" s="84">
        <v>2240</v>
      </c>
      <c r="AK122" s="84">
        <v>2240</v>
      </c>
      <c r="AL122" s="108" t="s">
        <v>670</v>
      </c>
      <c r="AM122" s="84">
        <v>29542.39</v>
      </c>
      <c r="AN122" s="112">
        <v>10777.61</v>
      </c>
      <c r="AO122" s="112">
        <v>40320</v>
      </c>
      <c r="AP122" s="112">
        <v>12457.61</v>
      </c>
      <c r="AQ122" s="112">
        <v>951.39</v>
      </c>
      <c r="AR122" s="112">
        <v>13409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591</v>
      </c>
      <c r="AY122" s="108">
        <v>45843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1010</v>
      </c>
      <c r="BG122" s="84" t="s">
        <v>1013</v>
      </c>
      <c r="BH122" s="114" t="s">
        <v>277</v>
      </c>
      <c r="BI122" s="38" t="s">
        <v>112</v>
      </c>
      <c r="BJ122" s="85">
        <v>45866</v>
      </c>
      <c r="BK122" s="84" t="s">
        <v>124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124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2786</v>
      </c>
      <c r="J123" s="38" t="s">
        <v>255</v>
      </c>
      <c r="K123" s="84">
        <v>2786</v>
      </c>
      <c r="L123" s="84" t="s">
        <v>256</v>
      </c>
      <c r="M123" s="38" t="s">
        <v>257</v>
      </c>
      <c r="N123" s="84">
        <v>7488</v>
      </c>
      <c r="O123" s="84" t="s">
        <v>258</v>
      </c>
      <c r="P123" s="84">
        <v>9082</v>
      </c>
      <c r="Q123" s="38" t="s">
        <v>259</v>
      </c>
      <c r="R123" s="38" t="s">
        <v>281</v>
      </c>
      <c r="S123" s="84" t="s">
        <v>1014</v>
      </c>
      <c r="T123" s="84" t="s">
        <v>1014</v>
      </c>
      <c r="U123" s="84" t="s">
        <v>262</v>
      </c>
      <c r="V123" s="84" t="s">
        <v>263</v>
      </c>
      <c r="W123" s="84">
        <v>0</v>
      </c>
      <c r="X123" s="38" t="s">
        <v>417</v>
      </c>
      <c r="Y123" s="84">
        <v>354574585</v>
      </c>
      <c r="Z123" s="38" t="s">
        <v>1015</v>
      </c>
      <c r="AA123" s="108" t="s">
        <v>1016</v>
      </c>
      <c r="AB123" s="84">
        <v>42000</v>
      </c>
      <c r="AC123" s="108" t="s">
        <v>267</v>
      </c>
      <c r="AD123" s="84">
        <v>24</v>
      </c>
      <c r="AE123" s="84" t="s">
        <v>300</v>
      </c>
      <c r="AF123" s="84" t="s">
        <v>301</v>
      </c>
      <c r="AG123" s="108" t="s">
        <v>1017</v>
      </c>
      <c r="AH123" s="84" t="s">
        <v>303</v>
      </c>
      <c r="AI123" s="108" t="s">
        <v>1012</v>
      </c>
      <c r="AJ123" s="84">
        <v>2240</v>
      </c>
      <c r="AK123" s="84">
        <v>2240</v>
      </c>
      <c r="AL123" s="108" t="s">
        <v>688</v>
      </c>
      <c r="AM123" s="84">
        <v>29623.759999999998</v>
      </c>
      <c r="AN123" s="112">
        <v>10696.24</v>
      </c>
      <c r="AO123" s="112">
        <v>40320</v>
      </c>
      <c r="AP123" s="112">
        <v>12376.24</v>
      </c>
      <c r="AQ123" s="112">
        <v>939.76</v>
      </c>
      <c r="AR123" s="112">
        <v>13316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591</v>
      </c>
      <c r="AY123" s="108">
        <v>45841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1014</v>
      </c>
      <c r="BG123" s="84" t="s">
        <v>1018</v>
      </c>
      <c r="BH123" s="114" t="s">
        <v>277</v>
      </c>
      <c r="BI123" s="38" t="s">
        <v>112</v>
      </c>
      <c r="BJ123" s="85">
        <v>45866</v>
      </c>
      <c r="BK123" s="84" t="s">
        <v>128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951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2014</v>
      </c>
      <c r="J124" s="38" t="s">
        <v>379</v>
      </c>
      <c r="K124" s="84">
        <v>2014</v>
      </c>
      <c r="L124" s="84" t="s">
        <v>256</v>
      </c>
      <c r="M124" s="38" t="s">
        <v>257</v>
      </c>
      <c r="N124" s="84">
        <v>382661</v>
      </c>
      <c r="O124" s="84" t="s">
        <v>1019</v>
      </c>
      <c r="P124" s="84">
        <v>635325</v>
      </c>
      <c r="Q124" s="38" t="s">
        <v>1020</v>
      </c>
      <c r="R124" s="38" t="s">
        <v>281</v>
      </c>
      <c r="S124" s="84" t="s">
        <v>1021</v>
      </c>
      <c r="T124" s="84" t="s">
        <v>1021</v>
      </c>
      <c r="U124" s="84" t="s">
        <v>960</v>
      </c>
      <c r="V124" s="84" t="s">
        <v>263</v>
      </c>
      <c r="W124" s="84">
        <v>0</v>
      </c>
      <c r="X124" s="38" t="s">
        <v>961</v>
      </c>
      <c r="Y124" s="84">
        <v>354620589</v>
      </c>
      <c r="Z124" s="38" t="s">
        <v>1022</v>
      </c>
      <c r="AA124" s="108" t="s">
        <v>1023</v>
      </c>
      <c r="AB124" s="84">
        <v>42000</v>
      </c>
      <c r="AC124" s="108" t="s">
        <v>324</v>
      </c>
      <c r="AD124" s="84">
        <v>24</v>
      </c>
      <c r="AE124" s="84" t="s">
        <v>300</v>
      </c>
      <c r="AF124" s="84" t="s">
        <v>301</v>
      </c>
      <c r="AG124" s="108" t="s">
        <v>1024</v>
      </c>
      <c r="AH124" s="84" t="s">
        <v>303</v>
      </c>
      <c r="AI124" s="108" t="s">
        <v>1007</v>
      </c>
      <c r="AJ124" s="84">
        <v>2240</v>
      </c>
      <c r="AK124" s="84">
        <v>2240</v>
      </c>
      <c r="AL124" s="108" t="s">
        <v>688</v>
      </c>
      <c r="AM124" s="84">
        <v>29745.49</v>
      </c>
      <c r="AN124" s="112">
        <v>10574.51</v>
      </c>
      <c r="AO124" s="112">
        <v>40320</v>
      </c>
      <c r="AP124" s="112">
        <v>12254.51</v>
      </c>
      <c r="AQ124" s="112">
        <v>914.49</v>
      </c>
      <c r="AR124" s="112">
        <v>13169</v>
      </c>
      <c r="AS124" s="112">
        <v>0</v>
      </c>
      <c r="AT124" s="112">
        <v>0</v>
      </c>
      <c r="AU124" s="112">
        <v>0</v>
      </c>
      <c r="AV124" s="84">
        <v>18</v>
      </c>
      <c r="AW124" s="84">
        <v>0</v>
      </c>
      <c r="AX124" s="84" t="s">
        <v>591</v>
      </c>
      <c r="AY124" s="108">
        <v>45841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1021</v>
      </c>
      <c r="BG124" s="84" t="s">
        <v>1025</v>
      </c>
      <c r="BH124" s="114" t="s">
        <v>277</v>
      </c>
      <c r="BI124" s="38" t="s">
        <v>112</v>
      </c>
      <c r="BJ124" s="85">
        <v>45866</v>
      </c>
      <c r="BK124" s="84" t="s">
        <v>128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951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2924</v>
      </c>
      <c r="J125" s="38" t="s">
        <v>493</v>
      </c>
      <c r="K125" s="84">
        <v>2924</v>
      </c>
      <c r="L125" s="84" t="s">
        <v>256</v>
      </c>
      <c r="M125" s="38" t="s">
        <v>257</v>
      </c>
      <c r="N125" s="84">
        <v>7541</v>
      </c>
      <c r="O125" s="84" t="s">
        <v>554</v>
      </c>
      <c r="P125" s="84">
        <v>9153</v>
      </c>
      <c r="Q125" s="38" t="s">
        <v>613</v>
      </c>
      <c r="R125" s="38" t="s">
        <v>281</v>
      </c>
      <c r="S125" s="84" t="s">
        <v>1026</v>
      </c>
      <c r="T125" s="84" t="s">
        <v>1026</v>
      </c>
      <c r="U125" s="84" t="s">
        <v>383</v>
      </c>
      <c r="V125" s="84" t="s">
        <v>263</v>
      </c>
      <c r="W125" s="84">
        <v>0</v>
      </c>
      <c r="X125" s="38" t="s">
        <v>264</v>
      </c>
      <c r="Y125" s="84">
        <v>354631559</v>
      </c>
      <c r="Z125" s="38" t="s">
        <v>1027</v>
      </c>
      <c r="AA125" s="108" t="s">
        <v>1028</v>
      </c>
      <c r="AB125" s="84">
        <v>63000</v>
      </c>
      <c r="AC125" s="108" t="s">
        <v>362</v>
      </c>
      <c r="AD125" s="84">
        <v>24</v>
      </c>
      <c r="AE125" s="84" t="s">
        <v>350</v>
      </c>
      <c r="AF125" s="84" t="s">
        <v>301</v>
      </c>
      <c r="AG125" s="108" t="s">
        <v>1029</v>
      </c>
      <c r="AH125" s="84" t="s">
        <v>303</v>
      </c>
      <c r="AI125" s="108" t="s">
        <v>989</v>
      </c>
      <c r="AJ125" s="84">
        <v>3360</v>
      </c>
      <c r="AK125" s="84">
        <v>3360</v>
      </c>
      <c r="AL125" s="108" t="s">
        <v>560</v>
      </c>
      <c r="AM125" s="84">
        <v>41887.47</v>
      </c>
      <c r="AN125" s="112">
        <v>15232.53</v>
      </c>
      <c r="AO125" s="112">
        <v>57120</v>
      </c>
      <c r="AP125" s="112">
        <v>21112.53</v>
      </c>
      <c r="AQ125" s="112">
        <v>1729.47</v>
      </c>
      <c r="AR125" s="112">
        <v>22842</v>
      </c>
      <c r="AS125" s="112">
        <v>2955.1</v>
      </c>
      <c r="AT125" s="112">
        <v>404.9</v>
      </c>
      <c r="AU125" s="112">
        <v>3360</v>
      </c>
      <c r="AV125" s="84">
        <v>18</v>
      </c>
      <c r="AW125" s="84">
        <v>23</v>
      </c>
      <c r="AX125" s="84" t="s">
        <v>274</v>
      </c>
      <c r="AY125" s="108">
        <v>45814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1026</v>
      </c>
      <c r="BG125" s="84" t="s">
        <v>1030</v>
      </c>
      <c r="BH125" s="114" t="s">
        <v>277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243</v>
      </c>
      <c r="BP125" s="84">
        <v>27250</v>
      </c>
      <c r="BQ125" s="117" t="s">
        <v>203</v>
      </c>
      <c r="BR125" s="118" t="s">
        <v>1031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180265</v>
      </c>
      <c r="J126" s="38" t="s">
        <v>316</v>
      </c>
      <c r="K126" s="84">
        <v>180265</v>
      </c>
      <c r="L126" s="84" t="s">
        <v>256</v>
      </c>
      <c r="M126" s="38" t="s">
        <v>257</v>
      </c>
      <c r="N126" s="84">
        <v>7196</v>
      </c>
      <c r="O126" s="84" t="s">
        <v>1000</v>
      </c>
      <c r="P126" s="84">
        <v>8658</v>
      </c>
      <c r="Q126" s="38" t="s">
        <v>1001</v>
      </c>
      <c r="R126" s="38" t="s">
        <v>281</v>
      </c>
      <c r="S126" s="84" t="s">
        <v>1032</v>
      </c>
      <c r="T126" s="84" t="s">
        <v>1032</v>
      </c>
      <c r="U126" s="84" t="s">
        <v>960</v>
      </c>
      <c r="V126" s="84" t="s">
        <v>263</v>
      </c>
      <c r="W126" s="84">
        <v>0</v>
      </c>
      <c r="X126" s="38" t="s">
        <v>283</v>
      </c>
      <c r="Y126" s="84">
        <v>354659837</v>
      </c>
      <c r="Z126" s="38" t="s">
        <v>1033</v>
      </c>
      <c r="AA126" s="108" t="s">
        <v>1034</v>
      </c>
      <c r="AB126" s="84">
        <v>42000</v>
      </c>
      <c r="AC126" s="108" t="s">
        <v>324</v>
      </c>
      <c r="AD126" s="84">
        <v>24</v>
      </c>
      <c r="AE126" s="84" t="s">
        <v>300</v>
      </c>
      <c r="AF126" s="84" t="s">
        <v>301</v>
      </c>
      <c r="AG126" s="108" t="s">
        <v>1035</v>
      </c>
      <c r="AH126" s="84" t="s">
        <v>303</v>
      </c>
      <c r="AI126" s="108" t="s">
        <v>1036</v>
      </c>
      <c r="AJ126" s="84">
        <v>2240</v>
      </c>
      <c r="AK126" s="84">
        <v>2240</v>
      </c>
      <c r="AL126" s="108" t="s">
        <v>688</v>
      </c>
      <c r="AM126" s="84">
        <v>26782.89</v>
      </c>
      <c r="AN126" s="112">
        <v>11297.11</v>
      </c>
      <c r="AO126" s="112">
        <v>38080</v>
      </c>
      <c r="AP126" s="112">
        <v>15217.11</v>
      </c>
      <c r="AQ126" s="112">
        <v>1376.89</v>
      </c>
      <c r="AR126" s="112">
        <v>16594</v>
      </c>
      <c r="AS126" s="112">
        <v>0</v>
      </c>
      <c r="AT126" s="112">
        <v>0</v>
      </c>
      <c r="AU126" s="112">
        <v>0</v>
      </c>
      <c r="AV126" s="84">
        <v>17</v>
      </c>
      <c r="AW126" s="84">
        <v>0</v>
      </c>
      <c r="AX126" s="84" t="s">
        <v>591</v>
      </c>
      <c r="AY126" s="108">
        <v>45841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1032</v>
      </c>
      <c r="BG126" s="84" t="s">
        <v>1037</v>
      </c>
      <c r="BH126" s="114" t="s">
        <v>277</v>
      </c>
      <c r="BI126" s="38" t="s">
        <v>112</v>
      </c>
      <c r="BJ126" s="85">
        <v>45866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942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2014</v>
      </c>
      <c r="J127" s="38" t="s">
        <v>379</v>
      </c>
      <c r="K127" s="84">
        <v>2014</v>
      </c>
      <c r="L127" s="84" t="s">
        <v>256</v>
      </c>
      <c r="M127" s="38" t="s">
        <v>257</v>
      </c>
      <c r="N127" s="84">
        <v>1084</v>
      </c>
      <c r="O127" s="84" t="s">
        <v>584</v>
      </c>
      <c r="P127" s="84">
        <v>7228</v>
      </c>
      <c r="Q127" s="38" t="s">
        <v>1038</v>
      </c>
      <c r="R127" s="38" t="s">
        <v>260</v>
      </c>
      <c r="S127" s="84" t="s">
        <v>1039</v>
      </c>
      <c r="T127" s="84" t="s">
        <v>1039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354699245</v>
      </c>
      <c r="Z127" s="38" t="s">
        <v>1040</v>
      </c>
      <c r="AA127" s="108" t="s">
        <v>1034</v>
      </c>
      <c r="AB127" s="84">
        <v>30000</v>
      </c>
      <c r="AC127" s="108" t="s">
        <v>338</v>
      </c>
      <c r="AD127" s="84">
        <v>18</v>
      </c>
      <c r="AE127" s="84" t="s">
        <v>268</v>
      </c>
      <c r="AF127" s="84" t="s">
        <v>340</v>
      </c>
      <c r="AG127" s="108" t="s">
        <v>1041</v>
      </c>
      <c r="AH127" s="84" t="s">
        <v>271</v>
      </c>
      <c r="AI127" s="108" t="s">
        <v>1042</v>
      </c>
      <c r="AJ127" s="84">
        <v>2020</v>
      </c>
      <c r="AK127" s="84">
        <v>2020</v>
      </c>
      <c r="AL127" s="108" t="s">
        <v>1043</v>
      </c>
      <c r="AM127" s="84">
        <v>25659.81</v>
      </c>
      <c r="AN127" s="112">
        <v>6660.19</v>
      </c>
      <c r="AO127" s="112">
        <v>32320</v>
      </c>
      <c r="AP127" s="112">
        <v>4340.1899999999996</v>
      </c>
      <c r="AQ127" s="112">
        <v>141.81</v>
      </c>
      <c r="AR127" s="112">
        <v>4482</v>
      </c>
      <c r="AS127" s="112">
        <v>1936.76</v>
      </c>
      <c r="AT127" s="112">
        <v>83.24</v>
      </c>
      <c r="AU127" s="112">
        <v>2020</v>
      </c>
      <c r="AV127" s="84">
        <v>17</v>
      </c>
      <c r="AW127" s="84">
        <v>26</v>
      </c>
      <c r="AX127" s="84" t="s">
        <v>274</v>
      </c>
      <c r="AY127" s="108">
        <v>45811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1039</v>
      </c>
      <c r="BG127" s="84" t="s">
        <v>1044</v>
      </c>
      <c r="BH127" s="114" t="s">
        <v>277</v>
      </c>
      <c r="BI127" s="38" t="s">
        <v>110</v>
      </c>
      <c r="BJ127" s="85">
        <v>45868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>
        <v>13620</v>
      </c>
      <c r="BQ127" s="117" t="s">
        <v>203</v>
      </c>
      <c r="BR127" s="118" t="s">
        <v>1045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4926</v>
      </c>
      <c r="J128" s="38" t="s">
        <v>510</v>
      </c>
      <c r="K128" s="84">
        <v>4926</v>
      </c>
      <c r="L128" s="84" t="s">
        <v>256</v>
      </c>
      <c r="M128" s="38" t="s">
        <v>257</v>
      </c>
      <c r="N128" s="84">
        <v>8023</v>
      </c>
      <c r="O128" s="84" t="s">
        <v>511</v>
      </c>
      <c r="P128" s="84">
        <v>755303</v>
      </c>
      <c r="Q128" s="38" t="s">
        <v>627</v>
      </c>
      <c r="R128" s="38" t="s">
        <v>260</v>
      </c>
      <c r="S128" s="84" t="s">
        <v>628</v>
      </c>
      <c r="T128" s="84" t="s">
        <v>628</v>
      </c>
      <c r="U128" s="84" t="s">
        <v>310</v>
      </c>
      <c r="V128" s="84" t="s">
        <v>263</v>
      </c>
      <c r="W128" s="84">
        <v>0</v>
      </c>
      <c r="X128" s="38" t="s">
        <v>417</v>
      </c>
      <c r="Y128" s="84">
        <v>354740641</v>
      </c>
      <c r="Z128" s="38" t="s">
        <v>1046</v>
      </c>
      <c r="AA128" s="108" t="s">
        <v>1047</v>
      </c>
      <c r="AB128" s="84">
        <v>30000</v>
      </c>
      <c r="AC128" s="108" t="s">
        <v>457</v>
      </c>
      <c r="AD128" s="84">
        <v>18</v>
      </c>
      <c r="AE128" s="84" t="s">
        <v>268</v>
      </c>
      <c r="AF128" s="84" t="s">
        <v>301</v>
      </c>
      <c r="AG128" s="108" t="s">
        <v>631</v>
      </c>
      <c r="AH128" s="84" t="s">
        <v>303</v>
      </c>
      <c r="AI128" s="108" t="s">
        <v>1048</v>
      </c>
      <c r="AJ128" s="84">
        <v>2020</v>
      </c>
      <c r="AK128" s="84">
        <v>2020</v>
      </c>
      <c r="AL128" s="108" t="s">
        <v>574</v>
      </c>
      <c r="AM128" s="84">
        <v>25722.66</v>
      </c>
      <c r="AN128" s="112">
        <v>6597.34</v>
      </c>
      <c r="AO128" s="112">
        <v>32320</v>
      </c>
      <c r="AP128" s="112">
        <v>4277.34</v>
      </c>
      <c r="AQ128" s="112">
        <v>148.66</v>
      </c>
      <c r="AR128" s="112">
        <v>4426</v>
      </c>
      <c r="AS128" s="112">
        <v>1917.46</v>
      </c>
      <c r="AT128" s="112">
        <v>102.54</v>
      </c>
      <c r="AU128" s="112">
        <v>2020</v>
      </c>
      <c r="AV128" s="84">
        <v>17</v>
      </c>
      <c r="AW128" s="84">
        <v>20</v>
      </c>
      <c r="AX128" s="84" t="s">
        <v>274</v>
      </c>
      <c r="AY128" s="108">
        <v>45810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628</v>
      </c>
      <c r="BG128" s="84" t="s">
        <v>632</v>
      </c>
      <c r="BH128" s="114" t="s">
        <v>277</v>
      </c>
      <c r="BI128" s="38" t="s">
        <v>110</v>
      </c>
      <c r="BJ128" s="85">
        <v>45866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/>
      <c r="BQ128" s="117"/>
      <c r="BR128" s="118" t="s">
        <v>479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180252</v>
      </c>
      <c r="J129" s="38" t="s">
        <v>254</v>
      </c>
      <c r="K129" s="84">
        <v>180252</v>
      </c>
      <c r="L129" s="84" t="s">
        <v>256</v>
      </c>
      <c r="M129" s="38" t="s">
        <v>257</v>
      </c>
      <c r="N129" s="84">
        <v>350297</v>
      </c>
      <c r="O129" s="84" t="s">
        <v>633</v>
      </c>
      <c r="P129" s="84">
        <v>496202</v>
      </c>
      <c r="Q129" s="38" t="s">
        <v>1009</v>
      </c>
      <c r="R129" s="38" t="s">
        <v>281</v>
      </c>
      <c r="S129" s="84" t="s">
        <v>1049</v>
      </c>
      <c r="T129" s="84" t="s">
        <v>1049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354792024</v>
      </c>
      <c r="Z129" s="38" t="s">
        <v>805</v>
      </c>
      <c r="AA129" s="108" t="s">
        <v>1050</v>
      </c>
      <c r="AB129" s="84">
        <v>42000</v>
      </c>
      <c r="AC129" s="108" t="s">
        <v>267</v>
      </c>
      <c r="AD129" s="84">
        <v>24</v>
      </c>
      <c r="AE129" s="84" t="s">
        <v>300</v>
      </c>
      <c r="AF129" s="84" t="s">
        <v>301</v>
      </c>
      <c r="AG129" s="108" t="s">
        <v>1051</v>
      </c>
      <c r="AH129" s="84" t="s">
        <v>303</v>
      </c>
      <c r="AI129" s="108" t="s">
        <v>290</v>
      </c>
      <c r="AJ129" s="84">
        <v>2240</v>
      </c>
      <c r="AK129" s="84">
        <v>2240</v>
      </c>
      <c r="AL129" s="108" t="s">
        <v>1052</v>
      </c>
      <c r="AM129" s="84">
        <v>27078.06</v>
      </c>
      <c r="AN129" s="112">
        <v>11001.94</v>
      </c>
      <c r="AO129" s="112">
        <v>38080</v>
      </c>
      <c r="AP129" s="112">
        <v>14921.94</v>
      </c>
      <c r="AQ129" s="112">
        <v>1341.06</v>
      </c>
      <c r="AR129" s="112">
        <v>16263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591</v>
      </c>
      <c r="AY129" s="108">
        <v>45856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1049</v>
      </c>
      <c r="BG129" s="84" t="s">
        <v>1053</v>
      </c>
      <c r="BH129" s="114" t="s">
        <v>277</v>
      </c>
      <c r="BI129" s="38" t="s">
        <v>112</v>
      </c>
      <c r="BJ129" s="85">
        <v>45866</v>
      </c>
      <c r="BK129" s="84" t="s">
        <v>128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951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2014</v>
      </c>
      <c r="J130" s="38" t="s">
        <v>379</v>
      </c>
      <c r="K130" s="84">
        <v>2014</v>
      </c>
      <c r="L130" s="84" t="s">
        <v>256</v>
      </c>
      <c r="M130" s="38" t="s">
        <v>257</v>
      </c>
      <c r="N130" s="84">
        <v>382663</v>
      </c>
      <c r="O130" s="84" t="s">
        <v>444</v>
      </c>
      <c r="P130" s="84">
        <v>763446</v>
      </c>
      <c r="Q130" s="38" t="s">
        <v>445</v>
      </c>
      <c r="R130" s="38" t="s">
        <v>281</v>
      </c>
      <c r="S130" s="84" t="s">
        <v>1054</v>
      </c>
      <c r="T130" s="84" t="s">
        <v>1054</v>
      </c>
      <c r="U130" s="84" t="s">
        <v>310</v>
      </c>
      <c r="V130" s="84" t="s">
        <v>263</v>
      </c>
      <c r="W130" s="84">
        <v>0</v>
      </c>
      <c r="X130" s="38" t="s">
        <v>981</v>
      </c>
      <c r="Y130" s="84">
        <v>354840316</v>
      </c>
      <c r="Z130" s="38" t="s">
        <v>1055</v>
      </c>
      <c r="AA130" s="108" t="s">
        <v>1056</v>
      </c>
      <c r="AB130" s="84">
        <v>41000</v>
      </c>
      <c r="AC130" s="108" t="s">
        <v>324</v>
      </c>
      <c r="AD130" s="84">
        <v>24</v>
      </c>
      <c r="AE130" s="84" t="s">
        <v>300</v>
      </c>
      <c r="AF130" s="84" t="s">
        <v>301</v>
      </c>
      <c r="AG130" s="108" t="s">
        <v>1057</v>
      </c>
      <c r="AH130" s="84" t="s">
        <v>303</v>
      </c>
      <c r="AI130" s="108" t="s">
        <v>1036</v>
      </c>
      <c r="AJ130" s="84">
        <v>2190</v>
      </c>
      <c r="AK130" s="84">
        <v>2190</v>
      </c>
      <c r="AL130" s="108" t="s">
        <v>1058</v>
      </c>
      <c r="AM130" s="84">
        <v>22929.01</v>
      </c>
      <c r="AN130" s="112">
        <v>9920.99</v>
      </c>
      <c r="AO130" s="112">
        <v>32850</v>
      </c>
      <c r="AP130" s="112">
        <v>18070.990000000002</v>
      </c>
      <c r="AQ130" s="112">
        <v>2023.01</v>
      </c>
      <c r="AR130" s="112">
        <v>20094</v>
      </c>
      <c r="AS130" s="112">
        <v>3633.91</v>
      </c>
      <c r="AT130" s="112">
        <v>746.09</v>
      </c>
      <c r="AU130" s="112">
        <v>4380</v>
      </c>
      <c r="AV130" s="84">
        <v>17</v>
      </c>
      <c r="AW130" s="84">
        <v>52</v>
      </c>
      <c r="AX130" s="84" t="s">
        <v>502</v>
      </c>
      <c r="AY130" s="108">
        <v>45832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1054</v>
      </c>
      <c r="BG130" s="84" t="s">
        <v>1059</v>
      </c>
      <c r="BH130" s="114" t="s">
        <v>277</v>
      </c>
      <c r="BI130" s="38" t="s">
        <v>110</v>
      </c>
      <c r="BJ130" s="85">
        <v>45867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245</v>
      </c>
      <c r="BP130" s="84"/>
      <c r="BQ130" s="117"/>
      <c r="BR130" s="118" t="s">
        <v>331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180265</v>
      </c>
      <c r="J131" s="38" t="s">
        <v>316</v>
      </c>
      <c r="K131" s="84">
        <v>180265</v>
      </c>
      <c r="L131" s="84" t="s">
        <v>256</v>
      </c>
      <c r="M131" s="38" t="s">
        <v>257</v>
      </c>
      <c r="N131" s="84">
        <v>7113</v>
      </c>
      <c r="O131" s="84" t="s">
        <v>414</v>
      </c>
      <c r="P131" s="84">
        <v>8557</v>
      </c>
      <c r="Q131" s="38" t="s">
        <v>415</v>
      </c>
      <c r="R131" s="38" t="s">
        <v>281</v>
      </c>
      <c r="S131" s="84" t="s">
        <v>1060</v>
      </c>
      <c r="T131" s="84" t="s">
        <v>1060</v>
      </c>
      <c r="U131" s="84" t="s">
        <v>960</v>
      </c>
      <c r="V131" s="84" t="s">
        <v>263</v>
      </c>
      <c r="W131" s="84">
        <v>0</v>
      </c>
      <c r="X131" s="38" t="s">
        <v>264</v>
      </c>
      <c r="Y131" s="84">
        <v>354867709</v>
      </c>
      <c r="Z131" s="38" t="s">
        <v>1011</v>
      </c>
      <c r="AA131" s="108" t="s">
        <v>1061</v>
      </c>
      <c r="AB131" s="84">
        <v>52000</v>
      </c>
      <c r="AC131" s="108" t="s">
        <v>324</v>
      </c>
      <c r="AD131" s="84">
        <v>24</v>
      </c>
      <c r="AE131" s="84" t="s">
        <v>286</v>
      </c>
      <c r="AF131" s="84" t="s">
        <v>287</v>
      </c>
      <c r="AG131" s="108" t="s">
        <v>1062</v>
      </c>
      <c r="AH131" s="84" t="s">
        <v>289</v>
      </c>
      <c r="AI131" s="108" t="s">
        <v>1036</v>
      </c>
      <c r="AJ131" s="84">
        <v>2780</v>
      </c>
      <c r="AK131" s="84">
        <v>2780</v>
      </c>
      <c r="AL131" s="108" t="s">
        <v>688</v>
      </c>
      <c r="AM131" s="84">
        <v>33886.910000000003</v>
      </c>
      <c r="AN131" s="112">
        <v>13373.09</v>
      </c>
      <c r="AO131" s="112">
        <v>47260</v>
      </c>
      <c r="AP131" s="112">
        <v>18113.09</v>
      </c>
      <c r="AQ131" s="112">
        <v>1586.91</v>
      </c>
      <c r="AR131" s="112">
        <v>19700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591</v>
      </c>
      <c r="AY131" s="108">
        <v>45841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1060</v>
      </c>
      <c r="BG131" s="84" t="s">
        <v>1063</v>
      </c>
      <c r="BH131" s="114" t="s">
        <v>277</v>
      </c>
      <c r="BI131" s="38" t="s">
        <v>111</v>
      </c>
      <c r="BJ131" s="85">
        <v>45866</v>
      </c>
      <c r="BK131" s="84"/>
      <c r="BL131" s="38"/>
      <c r="BM131" s="115" t="s">
        <v>120</v>
      </c>
      <c r="BN131" s="116" t="s">
        <v>201</v>
      </c>
      <c r="BO131" s="84" t="s">
        <v>245</v>
      </c>
      <c r="BP131" s="84"/>
      <c r="BQ131" s="117"/>
      <c r="BR131" s="118" t="s">
        <v>641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180265</v>
      </c>
      <c r="J132" s="38" t="s">
        <v>316</v>
      </c>
      <c r="K132" s="84">
        <v>180265</v>
      </c>
      <c r="L132" s="84" t="s">
        <v>256</v>
      </c>
      <c r="M132" s="38" t="s">
        <v>257</v>
      </c>
      <c r="N132" s="84">
        <v>6945</v>
      </c>
      <c r="O132" s="84" t="s">
        <v>317</v>
      </c>
      <c r="P132" s="84">
        <v>605244</v>
      </c>
      <c r="Q132" s="38" t="s">
        <v>682</v>
      </c>
      <c r="R132" s="38" t="s">
        <v>260</v>
      </c>
      <c r="S132" s="84" t="s">
        <v>683</v>
      </c>
      <c r="T132" s="84" t="s">
        <v>683</v>
      </c>
      <c r="U132" s="84" t="s">
        <v>262</v>
      </c>
      <c r="V132" s="84" t="s">
        <v>263</v>
      </c>
      <c r="W132" s="84">
        <v>0</v>
      </c>
      <c r="X132" s="38" t="s">
        <v>417</v>
      </c>
      <c r="Y132" s="84">
        <v>354990004</v>
      </c>
      <c r="Z132" s="38" t="s">
        <v>684</v>
      </c>
      <c r="AA132" s="108" t="s">
        <v>1064</v>
      </c>
      <c r="AB132" s="84">
        <v>20000</v>
      </c>
      <c r="AC132" s="108" t="s">
        <v>324</v>
      </c>
      <c r="AD132" s="84">
        <v>18</v>
      </c>
      <c r="AE132" s="84" t="s">
        <v>268</v>
      </c>
      <c r="AF132" s="84" t="s">
        <v>363</v>
      </c>
      <c r="AG132" s="108" t="s">
        <v>686</v>
      </c>
      <c r="AH132" s="84" t="s">
        <v>289</v>
      </c>
      <c r="AI132" s="108" t="s">
        <v>1036</v>
      </c>
      <c r="AJ132" s="84">
        <v>1340</v>
      </c>
      <c r="AK132" s="84">
        <v>1340</v>
      </c>
      <c r="AL132" s="108" t="s">
        <v>688</v>
      </c>
      <c r="AM132" s="84">
        <v>18597.650000000001</v>
      </c>
      <c r="AN132" s="112">
        <v>4182.3500000000004</v>
      </c>
      <c r="AO132" s="112">
        <v>22780</v>
      </c>
      <c r="AP132" s="112">
        <v>1402.35</v>
      </c>
      <c r="AQ132" s="112">
        <v>33.65</v>
      </c>
      <c r="AR132" s="112">
        <v>1436</v>
      </c>
      <c r="AS132" s="112">
        <v>0</v>
      </c>
      <c r="AT132" s="112">
        <v>0</v>
      </c>
      <c r="AU132" s="112">
        <v>0</v>
      </c>
      <c r="AV132" s="84">
        <v>17</v>
      </c>
      <c r="AW132" s="84">
        <v>0</v>
      </c>
      <c r="AX132" s="84" t="s">
        <v>591</v>
      </c>
      <c r="AY132" s="108">
        <v>45841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683</v>
      </c>
      <c r="BG132" s="84" t="s">
        <v>689</v>
      </c>
      <c r="BH132" s="114" t="s">
        <v>277</v>
      </c>
      <c r="BI132" s="38" t="s">
        <v>112</v>
      </c>
      <c r="BJ132" s="85">
        <v>45866</v>
      </c>
      <c r="BK132" s="84" t="s">
        <v>128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951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2924</v>
      </c>
      <c r="J133" s="38" t="s">
        <v>493</v>
      </c>
      <c r="K133" s="84">
        <v>2924</v>
      </c>
      <c r="L133" s="84" t="s">
        <v>256</v>
      </c>
      <c r="M133" s="38" t="s">
        <v>257</v>
      </c>
      <c r="N133" s="84">
        <v>7572</v>
      </c>
      <c r="O133" s="84" t="s">
        <v>494</v>
      </c>
      <c r="P133" s="84">
        <v>739181</v>
      </c>
      <c r="Q133" s="38" t="s">
        <v>1065</v>
      </c>
      <c r="R133" s="38" t="s">
        <v>281</v>
      </c>
      <c r="S133" s="84" t="s">
        <v>1066</v>
      </c>
      <c r="T133" s="84" t="s">
        <v>1066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355024982</v>
      </c>
      <c r="Z133" s="38" t="s">
        <v>1067</v>
      </c>
      <c r="AA133" s="108" t="s">
        <v>1068</v>
      </c>
      <c r="AB133" s="84">
        <v>80000</v>
      </c>
      <c r="AC133" s="108" t="s">
        <v>362</v>
      </c>
      <c r="AD133" s="84">
        <v>24</v>
      </c>
      <c r="AE133" s="84" t="s">
        <v>339</v>
      </c>
      <c r="AF133" s="84" t="s">
        <v>325</v>
      </c>
      <c r="AG133" s="108" t="s">
        <v>648</v>
      </c>
      <c r="AH133" s="84" t="s">
        <v>271</v>
      </c>
      <c r="AI133" s="108" t="s">
        <v>1069</v>
      </c>
      <c r="AJ133" s="84">
        <v>4270</v>
      </c>
      <c r="AK133" s="84">
        <v>4270</v>
      </c>
      <c r="AL133" s="108" t="s">
        <v>879</v>
      </c>
      <c r="AM133" s="84">
        <v>52502.67</v>
      </c>
      <c r="AN133" s="112">
        <v>20087.330000000002</v>
      </c>
      <c r="AO133" s="112">
        <v>72590</v>
      </c>
      <c r="AP133" s="112">
        <v>27497.33</v>
      </c>
      <c r="AQ133" s="112">
        <v>2362.67</v>
      </c>
      <c r="AR133" s="112">
        <v>29860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591</v>
      </c>
      <c r="AY133" s="108">
        <v>45842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1066</v>
      </c>
      <c r="BG133" s="84" t="s">
        <v>1070</v>
      </c>
      <c r="BH133" s="114" t="s">
        <v>277</v>
      </c>
      <c r="BI133" s="38" t="s">
        <v>112</v>
      </c>
      <c r="BJ133" s="85">
        <v>45866</v>
      </c>
      <c r="BK133" s="84" t="s">
        <v>128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951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2924</v>
      </c>
      <c r="J134" s="38" t="s">
        <v>493</v>
      </c>
      <c r="K134" s="84">
        <v>2924</v>
      </c>
      <c r="L134" s="84" t="s">
        <v>256</v>
      </c>
      <c r="M134" s="38" t="s">
        <v>257</v>
      </c>
      <c r="N134" s="84">
        <v>7572</v>
      </c>
      <c r="O134" s="84" t="s">
        <v>494</v>
      </c>
      <c r="P134" s="84">
        <v>739181</v>
      </c>
      <c r="Q134" s="38" t="s">
        <v>1065</v>
      </c>
      <c r="R134" s="38" t="s">
        <v>281</v>
      </c>
      <c r="S134" s="84" t="s">
        <v>1071</v>
      </c>
      <c r="T134" s="84" t="s">
        <v>1071</v>
      </c>
      <c r="U134" s="84" t="s">
        <v>262</v>
      </c>
      <c r="V134" s="84" t="s">
        <v>263</v>
      </c>
      <c r="W134" s="84">
        <v>0</v>
      </c>
      <c r="X134" s="38" t="s">
        <v>1072</v>
      </c>
      <c r="Y134" s="84">
        <v>355025264</v>
      </c>
      <c r="Z134" s="38" t="s">
        <v>1073</v>
      </c>
      <c r="AA134" s="108" t="s">
        <v>1068</v>
      </c>
      <c r="AB134" s="84">
        <v>65000</v>
      </c>
      <c r="AC134" s="108" t="s">
        <v>362</v>
      </c>
      <c r="AD134" s="84">
        <v>24</v>
      </c>
      <c r="AE134" s="84" t="s">
        <v>286</v>
      </c>
      <c r="AF134" s="84" t="s">
        <v>287</v>
      </c>
      <c r="AG134" s="108" t="s">
        <v>1074</v>
      </c>
      <c r="AH134" s="84" t="s">
        <v>303</v>
      </c>
      <c r="AI134" s="108" t="s">
        <v>1069</v>
      </c>
      <c r="AJ134" s="84">
        <v>3470</v>
      </c>
      <c r="AK134" s="84">
        <v>3470</v>
      </c>
      <c r="AL134" s="108" t="s">
        <v>879</v>
      </c>
      <c r="AM134" s="84">
        <v>42671.040000000001</v>
      </c>
      <c r="AN134" s="112">
        <v>16318.96</v>
      </c>
      <c r="AO134" s="112">
        <v>58990</v>
      </c>
      <c r="AP134" s="112">
        <v>22328.959999999999</v>
      </c>
      <c r="AQ134" s="112">
        <v>1917.04</v>
      </c>
      <c r="AR134" s="112">
        <v>24246</v>
      </c>
      <c r="AS134" s="112">
        <v>0</v>
      </c>
      <c r="AT134" s="112">
        <v>0</v>
      </c>
      <c r="AU134" s="112">
        <v>0</v>
      </c>
      <c r="AV134" s="84">
        <v>17</v>
      </c>
      <c r="AW134" s="84">
        <v>0</v>
      </c>
      <c r="AX134" s="84" t="s">
        <v>591</v>
      </c>
      <c r="AY134" s="108">
        <v>45842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1071</v>
      </c>
      <c r="BG134" s="84" t="s">
        <v>1075</v>
      </c>
      <c r="BH134" s="114" t="s">
        <v>277</v>
      </c>
      <c r="BI134" s="38" t="s">
        <v>112</v>
      </c>
      <c r="BJ134" s="85">
        <v>45866</v>
      </c>
      <c r="BK134" s="84" t="s">
        <v>124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124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2014</v>
      </c>
      <c r="J135" s="38" t="s">
        <v>379</v>
      </c>
      <c r="K135" s="84">
        <v>2014</v>
      </c>
      <c r="L135" s="84" t="s">
        <v>256</v>
      </c>
      <c r="M135" s="38" t="s">
        <v>257</v>
      </c>
      <c r="N135" s="84">
        <v>1084</v>
      </c>
      <c r="O135" s="84" t="s">
        <v>584</v>
      </c>
      <c r="P135" s="84">
        <v>7228</v>
      </c>
      <c r="Q135" s="38" t="s">
        <v>1038</v>
      </c>
      <c r="R135" s="38" t="s">
        <v>281</v>
      </c>
      <c r="S135" s="84" t="s">
        <v>1076</v>
      </c>
      <c r="T135" s="84" t="s">
        <v>1076</v>
      </c>
      <c r="U135" s="84" t="s">
        <v>262</v>
      </c>
      <c r="V135" s="84" t="s">
        <v>263</v>
      </c>
      <c r="W135" s="84">
        <v>0</v>
      </c>
      <c r="X135" s="38" t="s">
        <v>1077</v>
      </c>
      <c r="Y135" s="84">
        <v>355034355</v>
      </c>
      <c r="Z135" s="38" t="s">
        <v>1078</v>
      </c>
      <c r="AA135" s="108" t="s">
        <v>1068</v>
      </c>
      <c r="AB135" s="84">
        <v>65000</v>
      </c>
      <c r="AC135" s="108" t="s">
        <v>338</v>
      </c>
      <c r="AD135" s="84">
        <v>24</v>
      </c>
      <c r="AE135" s="84" t="s">
        <v>286</v>
      </c>
      <c r="AF135" s="84" t="s">
        <v>287</v>
      </c>
      <c r="AG135" s="108" t="s">
        <v>1079</v>
      </c>
      <c r="AH135" s="84" t="s">
        <v>303</v>
      </c>
      <c r="AI135" s="108" t="s">
        <v>1042</v>
      </c>
      <c r="AJ135" s="84">
        <v>3470</v>
      </c>
      <c r="AK135" s="84">
        <v>3470</v>
      </c>
      <c r="AL135" s="108" t="s">
        <v>590</v>
      </c>
      <c r="AM135" s="84">
        <v>42736.45</v>
      </c>
      <c r="AN135" s="112">
        <v>16253.55</v>
      </c>
      <c r="AO135" s="112">
        <v>58990</v>
      </c>
      <c r="AP135" s="112">
        <v>22263.55</v>
      </c>
      <c r="AQ135" s="112">
        <v>1959.45</v>
      </c>
      <c r="AR135" s="112">
        <v>24223</v>
      </c>
      <c r="AS135" s="112">
        <v>0</v>
      </c>
      <c r="AT135" s="112">
        <v>0</v>
      </c>
      <c r="AU135" s="112">
        <v>0</v>
      </c>
      <c r="AV135" s="84">
        <v>17</v>
      </c>
      <c r="AW135" s="84">
        <v>0</v>
      </c>
      <c r="AX135" s="84" t="s">
        <v>591</v>
      </c>
      <c r="AY135" s="108">
        <v>45839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1076</v>
      </c>
      <c r="BG135" s="84" t="s">
        <v>1080</v>
      </c>
      <c r="BH135" s="114" t="s">
        <v>277</v>
      </c>
      <c r="BI135" s="38" t="s">
        <v>112</v>
      </c>
      <c r="BJ135" s="85">
        <v>45866</v>
      </c>
      <c r="BK135" s="84" t="s">
        <v>128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951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3919</v>
      </c>
      <c r="J136" s="38" t="s">
        <v>642</v>
      </c>
      <c r="K136" s="84">
        <v>3919</v>
      </c>
      <c r="L136" s="84" t="s">
        <v>256</v>
      </c>
      <c r="M136" s="38" t="s">
        <v>257</v>
      </c>
      <c r="N136" s="84">
        <v>5925</v>
      </c>
      <c r="O136" s="84" t="s">
        <v>643</v>
      </c>
      <c r="P136" s="84">
        <v>7046</v>
      </c>
      <c r="Q136" s="38" t="s">
        <v>644</v>
      </c>
      <c r="R136" s="38" t="s">
        <v>281</v>
      </c>
      <c r="S136" s="84" t="s">
        <v>1081</v>
      </c>
      <c r="T136" s="84" t="s">
        <v>1081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355046619</v>
      </c>
      <c r="Z136" s="38" t="s">
        <v>875</v>
      </c>
      <c r="AA136" s="108" t="s">
        <v>1082</v>
      </c>
      <c r="AB136" s="84">
        <v>72000</v>
      </c>
      <c r="AC136" s="108" t="s">
        <v>457</v>
      </c>
      <c r="AD136" s="84">
        <v>24</v>
      </c>
      <c r="AE136" s="84" t="s">
        <v>350</v>
      </c>
      <c r="AF136" s="84" t="s">
        <v>363</v>
      </c>
      <c r="AG136" s="108" t="s">
        <v>1083</v>
      </c>
      <c r="AH136" s="84" t="s">
        <v>289</v>
      </c>
      <c r="AI136" s="108" t="s">
        <v>1048</v>
      </c>
      <c r="AJ136" s="84">
        <v>3840</v>
      </c>
      <c r="AK136" s="84">
        <v>3840</v>
      </c>
      <c r="AL136" s="108" t="s">
        <v>625</v>
      </c>
      <c r="AM136" s="84">
        <v>47501.68</v>
      </c>
      <c r="AN136" s="112">
        <v>17778.32</v>
      </c>
      <c r="AO136" s="112">
        <v>65280</v>
      </c>
      <c r="AP136" s="112">
        <v>24498.32</v>
      </c>
      <c r="AQ136" s="112">
        <v>2013.68</v>
      </c>
      <c r="AR136" s="112">
        <v>26512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591</v>
      </c>
      <c r="AY136" s="108">
        <v>45847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1081</v>
      </c>
      <c r="BG136" s="84" t="s">
        <v>1084</v>
      </c>
      <c r="BH136" s="114" t="s">
        <v>277</v>
      </c>
      <c r="BI136" s="38" t="s">
        <v>112</v>
      </c>
      <c r="BJ136" s="85">
        <v>45866</v>
      </c>
      <c r="BK136" s="84" t="s">
        <v>128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951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2786</v>
      </c>
      <c r="J137" s="38" t="s">
        <v>255</v>
      </c>
      <c r="K137" s="84">
        <v>2786</v>
      </c>
      <c r="L137" s="84" t="s">
        <v>256</v>
      </c>
      <c r="M137" s="38" t="s">
        <v>257</v>
      </c>
      <c r="N137" s="84">
        <v>6525</v>
      </c>
      <c r="O137" s="84" t="s">
        <v>865</v>
      </c>
      <c r="P137" s="84">
        <v>8642</v>
      </c>
      <c r="Q137" s="38" t="s">
        <v>1085</v>
      </c>
      <c r="R137" s="38" t="s">
        <v>281</v>
      </c>
      <c r="S137" s="84" t="s">
        <v>1086</v>
      </c>
      <c r="T137" s="84" t="s">
        <v>1086</v>
      </c>
      <c r="U137" s="84" t="s">
        <v>262</v>
      </c>
      <c r="V137" s="84" t="s">
        <v>263</v>
      </c>
      <c r="W137" s="84">
        <v>0</v>
      </c>
      <c r="X137" s="38" t="s">
        <v>1087</v>
      </c>
      <c r="Y137" s="84">
        <v>355056978</v>
      </c>
      <c r="Z137" s="38" t="s">
        <v>1088</v>
      </c>
      <c r="AA137" s="108" t="s">
        <v>1012</v>
      </c>
      <c r="AB137" s="84">
        <v>42000</v>
      </c>
      <c r="AC137" s="108" t="s">
        <v>267</v>
      </c>
      <c r="AD137" s="84">
        <v>24</v>
      </c>
      <c r="AE137" s="84" t="s">
        <v>300</v>
      </c>
      <c r="AF137" s="84" t="s">
        <v>301</v>
      </c>
      <c r="AG137" s="108" t="s">
        <v>1089</v>
      </c>
      <c r="AH137" s="84" t="s">
        <v>303</v>
      </c>
      <c r="AI137" s="108" t="s">
        <v>290</v>
      </c>
      <c r="AJ137" s="84">
        <v>2240</v>
      </c>
      <c r="AK137" s="84">
        <v>2240</v>
      </c>
      <c r="AL137" s="108" t="s">
        <v>688</v>
      </c>
      <c r="AM137" s="84">
        <v>27676.69</v>
      </c>
      <c r="AN137" s="112">
        <v>10403.31</v>
      </c>
      <c r="AO137" s="112">
        <v>38080</v>
      </c>
      <c r="AP137" s="112">
        <v>14323.31</v>
      </c>
      <c r="AQ137" s="112">
        <v>1246.69</v>
      </c>
      <c r="AR137" s="112">
        <v>15570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591</v>
      </c>
      <c r="AY137" s="108">
        <v>45841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1086</v>
      </c>
      <c r="BG137" s="84" t="s">
        <v>1090</v>
      </c>
      <c r="BH137" s="114" t="s">
        <v>277</v>
      </c>
      <c r="BI137" s="38" t="s">
        <v>112</v>
      </c>
      <c r="BJ137" s="85">
        <v>45866</v>
      </c>
      <c r="BK137" s="84" t="s">
        <v>128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951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3919</v>
      </c>
      <c r="J138" s="38" t="s">
        <v>642</v>
      </c>
      <c r="K138" s="84">
        <v>3919</v>
      </c>
      <c r="L138" s="84" t="s">
        <v>256</v>
      </c>
      <c r="M138" s="38" t="s">
        <v>257</v>
      </c>
      <c r="N138" s="84">
        <v>5925</v>
      </c>
      <c r="O138" s="84" t="s">
        <v>643</v>
      </c>
      <c r="P138" s="84">
        <v>7046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310</v>
      </c>
      <c r="V138" s="84" t="s">
        <v>263</v>
      </c>
      <c r="W138" s="84">
        <v>0</v>
      </c>
      <c r="X138" s="38" t="s">
        <v>417</v>
      </c>
      <c r="Y138" s="84">
        <v>355073803</v>
      </c>
      <c r="Z138" s="38" t="s">
        <v>646</v>
      </c>
      <c r="AA138" s="108" t="s">
        <v>1012</v>
      </c>
      <c r="AB138" s="84">
        <v>20000</v>
      </c>
      <c r="AC138" s="108" t="s">
        <v>457</v>
      </c>
      <c r="AD138" s="84">
        <v>18</v>
      </c>
      <c r="AE138" s="84" t="s">
        <v>268</v>
      </c>
      <c r="AF138" s="84" t="s">
        <v>325</v>
      </c>
      <c r="AG138" s="108" t="s">
        <v>648</v>
      </c>
      <c r="AH138" s="84" t="s">
        <v>271</v>
      </c>
      <c r="AI138" s="108" t="s">
        <v>1048</v>
      </c>
      <c r="AJ138" s="84">
        <v>1340</v>
      </c>
      <c r="AK138" s="84">
        <v>1340</v>
      </c>
      <c r="AL138" s="108" t="s">
        <v>574</v>
      </c>
      <c r="AM138" s="84">
        <v>17396.490000000002</v>
      </c>
      <c r="AN138" s="112">
        <v>4043.51</v>
      </c>
      <c r="AO138" s="112">
        <v>21440</v>
      </c>
      <c r="AP138" s="112">
        <v>2603.5100000000002</v>
      </c>
      <c r="AQ138" s="112">
        <v>88.49</v>
      </c>
      <c r="AR138" s="112">
        <v>2692</v>
      </c>
      <c r="AS138" s="112">
        <v>1277.5899999999999</v>
      </c>
      <c r="AT138" s="112">
        <v>62.41</v>
      </c>
      <c r="AU138" s="112">
        <v>1340</v>
      </c>
      <c r="AV138" s="84">
        <v>17</v>
      </c>
      <c r="AW138" s="84">
        <v>20</v>
      </c>
      <c r="AX138" s="84" t="s">
        <v>274</v>
      </c>
      <c r="AY138" s="108">
        <v>45810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645</v>
      </c>
      <c r="BG138" s="84" t="s">
        <v>649</v>
      </c>
      <c r="BH138" s="114" t="s">
        <v>277</v>
      </c>
      <c r="BI138" s="38" t="s">
        <v>110</v>
      </c>
      <c r="BJ138" s="85">
        <v>45866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245</v>
      </c>
      <c r="BP138" s="84"/>
      <c r="BQ138" s="117"/>
      <c r="BR138" s="118" t="s">
        <v>479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2014</v>
      </c>
      <c r="J139" s="38" t="s">
        <v>379</v>
      </c>
      <c r="K139" s="84">
        <v>2014</v>
      </c>
      <c r="L139" s="84" t="s">
        <v>256</v>
      </c>
      <c r="M139" s="38" t="s">
        <v>257</v>
      </c>
      <c r="N139" s="84">
        <v>1084</v>
      </c>
      <c r="O139" s="84" t="s">
        <v>584</v>
      </c>
      <c r="P139" s="84">
        <v>737335</v>
      </c>
      <c r="Q139" s="38" t="s">
        <v>1091</v>
      </c>
      <c r="R139" s="38" t="s">
        <v>281</v>
      </c>
      <c r="S139" s="84" t="s">
        <v>1092</v>
      </c>
      <c r="T139" s="84" t="s">
        <v>1092</v>
      </c>
      <c r="U139" s="84" t="s">
        <v>262</v>
      </c>
      <c r="V139" s="84" t="s">
        <v>263</v>
      </c>
      <c r="W139" s="84">
        <v>0</v>
      </c>
      <c r="X139" s="38" t="s">
        <v>953</v>
      </c>
      <c r="Y139" s="84">
        <v>355091226</v>
      </c>
      <c r="Z139" s="38" t="s">
        <v>1093</v>
      </c>
      <c r="AA139" s="108" t="s">
        <v>1094</v>
      </c>
      <c r="AB139" s="84">
        <v>65000</v>
      </c>
      <c r="AC139" s="108" t="s">
        <v>338</v>
      </c>
      <c r="AD139" s="84">
        <v>24</v>
      </c>
      <c r="AE139" s="84" t="s">
        <v>286</v>
      </c>
      <c r="AF139" s="84" t="s">
        <v>287</v>
      </c>
      <c r="AG139" s="108" t="s">
        <v>1095</v>
      </c>
      <c r="AH139" s="84" t="s">
        <v>303</v>
      </c>
      <c r="AI139" s="108" t="s">
        <v>1042</v>
      </c>
      <c r="AJ139" s="84">
        <v>3470</v>
      </c>
      <c r="AK139" s="84">
        <v>3470</v>
      </c>
      <c r="AL139" s="108" t="s">
        <v>590</v>
      </c>
      <c r="AM139" s="84">
        <v>42983.51</v>
      </c>
      <c r="AN139" s="112">
        <v>16006.49</v>
      </c>
      <c r="AO139" s="112">
        <v>58990</v>
      </c>
      <c r="AP139" s="112">
        <v>22016.49</v>
      </c>
      <c r="AQ139" s="112">
        <v>1920.51</v>
      </c>
      <c r="AR139" s="112">
        <v>23937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591</v>
      </c>
      <c r="AY139" s="108">
        <v>45839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1092</v>
      </c>
      <c r="BG139" s="84" t="s">
        <v>1096</v>
      </c>
      <c r="BH139" s="114" t="s">
        <v>277</v>
      </c>
      <c r="BI139" s="38" t="s">
        <v>110</v>
      </c>
      <c r="BJ139" s="85">
        <v>45866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736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2014</v>
      </c>
      <c r="J140" s="38" t="s">
        <v>379</v>
      </c>
      <c r="K140" s="84">
        <v>2014</v>
      </c>
      <c r="L140" s="84" t="s">
        <v>256</v>
      </c>
      <c r="M140" s="38" t="s">
        <v>257</v>
      </c>
      <c r="N140" s="84">
        <v>1084</v>
      </c>
      <c r="O140" s="84" t="s">
        <v>584</v>
      </c>
      <c r="P140" s="84">
        <v>737335</v>
      </c>
      <c r="Q140" s="38" t="s">
        <v>1091</v>
      </c>
      <c r="R140" s="38" t="s">
        <v>281</v>
      </c>
      <c r="S140" s="84" t="s">
        <v>1097</v>
      </c>
      <c r="T140" s="84" t="s">
        <v>1097</v>
      </c>
      <c r="U140" s="84" t="s">
        <v>310</v>
      </c>
      <c r="V140" s="84" t="s">
        <v>263</v>
      </c>
      <c r="W140" s="84">
        <v>0</v>
      </c>
      <c r="X140" s="38" t="s">
        <v>417</v>
      </c>
      <c r="Y140" s="84">
        <v>355094149</v>
      </c>
      <c r="Z140" s="38" t="s">
        <v>1098</v>
      </c>
      <c r="AA140" s="108" t="s">
        <v>1094</v>
      </c>
      <c r="AB140" s="84">
        <v>42000</v>
      </c>
      <c r="AC140" s="108" t="s">
        <v>338</v>
      </c>
      <c r="AD140" s="84">
        <v>24</v>
      </c>
      <c r="AE140" s="84" t="s">
        <v>300</v>
      </c>
      <c r="AF140" s="84" t="s">
        <v>301</v>
      </c>
      <c r="AG140" s="108" t="s">
        <v>1099</v>
      </c>
      <c r="AH140" s="84" t="s">
        <v>303</v>
      </c>
      <c r="AI140" s="108" t="s">
        <v>1042</v>
      </c>
      <c r="AJ140" s="84">
        <v>2240</v>
      </c>
      <c r="AK140" s="84">
        <v>2240</v>
      </c>
      <c r="AL140" s="108" t="s">
        <v>590</v>
      </c>
      <c r="AM140" s="84">
        <v>27730.65</v>
      </c>
      <c r="AN140" s="112">
        <v>10349.35</v>
      </c>
      <c r="AO140" s="112">
        <v>38080</v>
      </c>
      <c r="AP140" s="112">
        <v>14269.35</v>
      </c>
      <c r="AQ140" s="112">
        <v>1248.6500000000001</v>
      </c>
      <c r="AR140" s="112">
        <v>15518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591</v>
      </c>
      <c r="AY140" s="108">
        <v>45839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1097</v>
      </c>
      <c r="BG140" s="84" t="s">
        <v>1100</v>
      </c>
      <c r="BH140" s="114" t="s">
        <v>277</v>
      </c>
      <c r="BI140" s="38" t="s">
        <v>110</v>
      </c>
      <c r="BJ140" s="85">
        <v>45869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293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2786</v>
      </c>
      <c r="J141" s="38" t="s">
        <v>255</v>
      </c>
      <c r="K141" s="84">
        <v>2786</v>
      </c>
      <c r="L141" s="84" t="s">
        <v>256</v>
      </c>
      <c r="M141" s="38" t="s">
        <v>257</v>
      </c>
      <c r="N141" s="84">
        <v>7488</v>
      </c>
      <c r="O141" s="84" t="s">
        <v>258</v>
      </c>
      <c r="P141" s="84">
        <v>9082</v>
      </c>
      <c r="Q141" s="38" t="s">
        <v>259</v>
      </c>
      <c r="R141" s="38" t="s">
        <v>281</v>
      </c>
      <c r="S141" s="84" t="s">
        <v>1101</v>
      </c>
      <c r="T141" s="84" t="s">
        <v>1101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355121271</v>
      </c>
      <c r="Z141" s="38" t="s">
        <v>1102</v>
      </c>
      <c r="AA141" s="108" t="s">
        <v>1094</v>
      </c>
      <c r="AB141" s="84">
        <v>42000</v>
      </c>
      <c r="AC141" s="108" t="s">
        <v>267</v>
      </c>
      <c r="AD141" s="84">
        <v>24</v>
      </c>
      <c r="AE141" s="84" t="s">
        <v>300</v>
      </c>
      <c r="AF141" s="84" t="s">
        <v>301</v>
      </c>
      <c r="AG141" s="108" t="s">
        <v>1099</v>
      </c>
      <c r="AH141" s="84" t="s">
        <v>303</v>
      </c>
      <c r="AI141" s="108" t="s">
        <v>290</v>
      </c>
      <c r="AJ141" s="84">
        <v>2240</v>
      </c>
      <c r="AK141" s="84">
        <v>2240</v>
      </c>
      <c r="AL141" s="108" t="s">
        <v>688</v>
      </c>
      <c r="AM141" s="84">
        <v>27716.62</v>
      </c>
      <c r="AN141" s="112">
        <v>10363.379999999999</v>
      </c>
      <c r="AO141" s="112">
        <v>38080</v>
      </c>
      <c r="AP141" s="112">
        <v>14283.38</v>
      </c>
      <c r="AQ141" s="112">
        <v>1239.6199999999999</v>
      </c>
      <c r="AR141" s="112">
        <v>15523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591</v>
      </c>
      <c r="AY141" s="108">
        <v>45841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1101</v>
      </c>
      <c r="BG141" s="84" t="s">
        <v>1103</v>
      </c>
      <c r="BH141" s="114" t="s">
        <v>277</v>
      </c>
      <c r="BI141" s="38" t="s">
        <v>112</v>
      </c>
      <c r="BJ141" s="85">
        <v>45866</v>
      </c>
      <c r="BK141" s="84" t="s">
        <v>128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951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3919</v>
      </c>
      <c r="J142" s="38" t="s">
        <v>642</v>
      </c>
      <c r="K142" s="84">
        <v>3919</v>
      </c>
      <c r="L142" s="84" t="s">
        <v>256</v>
      </c>
      <c r="M142" s="38" t="s">
        <v>257</v>
      </c>
      <c r="N142" s="84">
        <v>5925</v>
      </c>
      <c r="O142" s="84" t="s">
        <v>643</v>
      </c>
      <c r="P142" s="84">
        <v>582981</v>
      </c>
      <c r="Q142" s="38" t="s">
        <v>742</v>
      </c>
      <c r="R142" s="38" t="s">
        <v>260</v>
      </c>
      <c r="S142" s="84" t="s">
        <v>1104</v>
      </c>
      <c r="T142" s="84" t="s">
        <v>1104</v>
      </c>
      <c r="U142" s="84" t="s">
        <v>310</v>
      </c>
      <c r="V142" s="84" t="s">
        <v>263</v>
      </c>
      <c r="W142" s="84">
        <v>0</v>
      </c>
      <c r="X142" s="38" t="s">
        <v>264</v>
      </c>
      <c r="Y142" s="84">
        <v>355136709</v>
      </c>
      <c r="Z142" s="38" t="s">
        <v>1105</v>
      </c>
      <c r="AA142" s="108" t="s">
        <v>1106</v>
      </c>
      <c r="AB142" s="84">
        <v>40000</v>
      </c>
      <c r="AC142" s="108" t="s">
        <v>457</v>
      </c>
      <c r="AD142" s="84">
        <v>18</v>
      </c>
      <c r="AE142" s="84" t="s">
        <v>268</v>
      </c>
      <c r="AF142" s="84" t="s">
        <v>325</v>
      </c>
      <c r="AG142" s="108" t="s">
        <v>1107</v>
      </c>
      <c r="AH142" s="84" t="s">
        <v>271</v>
      </c>
      <c r="AI142" s="108" t="s">
        <v>1048</v>
      </c>
      <c r="AJ142" s="84">
        <v>2690</v>
      </c>
      <c r="AK142" s="84">
        <v>2690</v>
      </c>
      <c r="AL142" s="108" t="s">
        <v>707</v>
      </c>
      <c r="AM142" s="84">
        <v>37664.550000000003</v>
      </c>
      <c r="AN142" s="112">
        <v>8065.45</v>
      </c>
      <c r="AO142" s="112">
        <v>45730</v>
      </c>
      <c r="AP142" s="112">
        <v>2335.4499999999998</v>
      </c>
      <c r="AQ142" s="112">
        <v>45.55</v>
      </c>
      <c r="AR142" s="112">
        <v>2381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591</v>
      </c>
      <c r="AY142" s="108">
        <v>45845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1104</v>
      </c>
      <c r="BG142" s="84" t="s">
        <v>1108</v>
      </c>
      <c r="BH142" s="114" t="s">
        <v>277</v>
      </c>
      <c r="BI142" s="38" t="s">
        <v>112</v>
      </c>
      <c r="BJ142" s="85">
        <v>45866</v>
      </c>
      <c r="BK142" s="84" t="s">
        <v>124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124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180265</v>
      </c>
      <c r="J143" s="38" t="s">
        <v>316</v>
      </c>
      <c r="K143" s="84">
        <v>180265</v>
      </c>
      <c r="L143" s="84" t="s">
        <v>256</v>
      </c>
      <c r="M143" s="38" t="s">
        <v>257</v>
      </c>
      <c r="N143" s="84">
        <v>7113</v>
      </c>
      <c r="O143" s="84" t="s">
        <v>414</v>
      </c>
      <c r="P143" s="84">
        <v>8557</v>
      </c>
      <c r="Q143" s="38" t="s">
        <v>415</v>
      </c>
      <c r="R143" s="38" t="s">
        <v>281</v>
      </c>
      <c r="S143" s="84" t="s">
        <v>1109</v>
      </c>
      <c r="T143" s="84" t="s">
        <v>1109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355152699</v>
      </c>
      <c r="Z143" s="38" t="s">
        <v>1110</v>
      </c>
      <c r="AA143" s="108" t="s">
        <v>1082</v>
      </c>
      <c r="AB143" s="84">
        <v>80000</v>
      </c>
      <c r="AC143" s="108" t="s">
        <v>324</v>
      </c>
      <c r="AD143" s="84">
        <v>24</v>
      </c>
      <c r="AE143" s="84" t="s">
        <v>339</v>
      </c>
      <c r="AF143" s="84" t="s">
        <v>325</v>
      </c>
      <c r="AG143" s="108" t="s">
        <v>762</v>
      </c>
      <c r="AH143" s="84" t="s">
        <v>271</v>
      </c>
      <c r="AI143" s="108" t="s">
        <v>1036</v>
      </c>
      <c r="AJ143" s="84">
        <v>4270</v>
      </c>
      <c r="AK143" s="84">
        <v>4270</v>
      </c>
      <c r="AL143" s="108" t="s">
        <v>688</v>
      </c>
      <c r="AM143" s="84">
        <v>52906.61</v>
      </c>
      <c r="AN143" s="112">
        <v>19683.39</v>
      </c>
      <c r="AO143" s="112">
        <v>72590</v>
      </c>
      <c r="AP143" s="112">
        <v>27093.39</v>
      </c>
      <c r="AQ143" s="112">
        <v>2321.61</v>
      </c>
      <c r="AR143" s="112">
        <v>29415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591</v>
      </c>
      <c r="AY143" s="108">
        <v>45841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1109</v>
      </c>
      <c r="BG143" s="84" t="s">
        <v>1111</v>
      </c>
      <c r="BH143" s="114" t="s">
        <v>277</v>
      </c>
      <c r="BI143" s="38" t="s">
        <v>112</v>
      </c>
      <c r="BJ143" s="85">
        <v>45866</v>
      </c>
      <c r="BK143" s="84" t="s">
        <v>128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951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2014</v>
      </c>
      <c r="J144" s="38" t="s">
        <v>379</v>
      </c>
      <c r="K144" s="84">
        <v>2014</v>
      </c>
      <c r="L144" s="84" t="s">
        <v>256</v>
      </c>
      <c r="M144" s="38" t="s">
        <v>257</v>
      </c>
      <c r="N144" s="84">
        <v>1084</v>
      </c>
      <c r="O144" s="84" t="s">
        <v>584</v>
      </c>
      <c r="P144" s="84">
        <v>737335</v>
      </c>
      <c r="Q144" s="38" t="s">
        <v>1091</v>
      </c>
      <c r="R144" s="38" t="s">
        <v>281</v>
      </c>
      <c r="S144" s="84" t="s">
        <v>1112</v>
      </c>
      <c r="T144" s="84" t="s">
        <v>1112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355224948</v>
      </c>
      <c r="Z144" s="38" t="s">
        <v>1113</v>
      </c>
      <c r="AA144" s="108" t="s">
        <v>1114</v>
      </c>
      <c r="AB144" s="84">
        <v>65000</v>
      </c>
      <c r="AC144" s="108" t="s">
        <v>338</v>
      </c>
      <c r="AD144" s="84">
        <v>24</v>
      </c>
      <c r="AE144" s="84" t="s">
        <v>286</v>
      </c>
      <c r="AF144" s="84" t="s">
        <v>363</v>
      </c>
      <c r="AG144" s="108" t="s">
        <v>1115</v>
      </c>
      <c r="AH144" s="84" t="s">
        <v>289</v>
      </c>
      <c r="AI144" s="108" t="s">
        <v>1042</v>
      </c>
      <c r="AJ144" s="84">
        <v>3470</v>
      </c>
      <c r="AK144" s="84">
        <v>3470</v>
      </c>
      <c r="AL144" s="108" t="s">
        <v>590</v>
      </c>
      <c r="AM144" s="84">
        <v>43230.61</v>
      </c>
      <c r="AN144" s="112">
        <v>15759.39</v>
      </c>
      <c r="AO144" s="112">
        <v>58990</v>
      </c>
      <c r="AP144" s="112">
        <v>21769.39</v>
      </c>
      <c r="AQ144" s="112">
        <v>1881.61</v>
      </c>
      <c r="AR144" s="112">
        <v>23651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591</v>
      </c>
      <c r="AY144" s="108">
        <v>45839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1112</v>
      </c>
      <c r="BG144" s="84" t="s">
        <v>1116</v>
      </c>
      <c r="BH144" s="114" t="s">
        <v>277</v>
      </c>
      <c r="BI144" s="38" t="s">
        <v>111</v>
      </c>
      <c r="BJ144" s="85">
        <v>45866</v>
      </c>
      <c r="BK144" s="84"/>
      <c r="BL144" s="38"/>
      <c r="BM144" s="115" t="s">
        <v>120</v>
      </c>
      <c r="BN144" s="116" t="s">
        <v>201</v>
      </c>
      <c r="BO144" s="84" t="s">
        <v>245</v>
      </c>
      <c r="BP144" s="84"/>
      <c r="BQ144" s="117"/>
      <c r="BR144" s="118" t="s">
        <v>641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180265</v>
      </c>
      <c r="J145" s="38" t="s">
        <v>316</v>
      </c>
      <c r="K145" s="84">
        <v>180265</v>
      </c>
      <c r="L145" s="84" t="s">
        <v>256</v>
      </c>
      <c r="M145" s="38" t="s">
        <v>257</v>
      </c>
      <c r="N145" s="84">
        <v>7113</v>
      </c>
      <c r="O145" s="84" t="s">
        <v>414</v>
      </c>
      <c r="P145" s="84">
        <v>582224</v>
      </c>
      <c r="Q145" s="38" t="s">
        <v>659</v>
      </c>
      <c r="R145" s="38" t="s">
        <v>260</v>
      </c>
      <c r="S145" s="84" t="s">
        <v>660</v>
      </c>
      <c r="T145" s="84" t="s">
        <v>660</v>
      </c>
      <c r="U145" s="84" t="s">
        <v>383</v>
      </c>
      <c r="V145" s="84" t="s">
        <v>484</v>
      </c>
      <c r="W145" s="84">
        <v>0</v>
      </c>
      <c r="X145" s="38" t="s">
        <v>417</v>
      </c>
      <c r="Y145" s="84">
        <v>355249783</v>
      </c>
      <c r="Z145" s="38" t="s">
        <v>661</v>
      </c>
      <c r="AA145" s="108" t="s">
        <v>1114</v>
      </c>
      <c r="AB145" s="84">
        <v>40000</v>
      </c>
      <c r="AC145" s="108" t="s">
        <v>324</v>
      </c>
      <c r="AD145" s="84">
        <v>18</v>
      </c>
      <c r="AE145" s="84" t="s">
        <v>268</v>
      </c>
      <c r="AF145" s="84" t="s">
        <v>301</v>
      </c>
      <c r="AG145" s="108" t="s">
        <v>663</v>
      </c>
      <c r="AH145" s="84" t="s">
        <v>303</v>
      </c>
      <c r="AI145" s="108" t="s">
        <v>1036</v>
      </c>
      <c r="AJ145" s="84">
        <v>2690</v>
      </c>
      <c r="AK145" s="84">
        <v>2690</v>
      </c>
      <c r="AL145" s="108" t="s">
        <v>688</v>
      </c>
      <c r="AM145" s="84">
        <v>37738.68</v>
      </c>
      <c r="AN145" s="112">
        <v>7991.32</v>
      </c>
      <c r="AO145" s="112">
        <v>45730</v>
      </c>
      <c r="AP145" s="112">
        <v>2261.3200000000002</v>
      </c>
      <c r="AQ145" s="112">
        <v>54.68</v>
      </c>
      <c r="AR145" s="112">
        <v>2316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591</v>
      </c>
      <c r="AY145" s="108">
        <v>45841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660</v>
      </c>
      <c r="BG145" s="84" t="s">
        <v>665</v>
      </c>
      <c r="BH145" s="114" t="s">
        <v>277</v>
      </c>
      <c r="BI145" s="38" t="s">
        <v>112</v>
      </c>
      <c r="BJ145" s="85">
        <v>45866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942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2786</v>
      </c>
      <c r="J146" s="38" t="s">
        <v>255</v>
      </c>
      <c r="K146" s="84">
        <v>2786</v>
      </c>
      <c r="L146" s="84" t="s">
        <v>256</v>
      </c>
      <c r="M146" s="38" t="s">
        <v>257</v>
      </c>
      <c r="N146" s="84">
        <v>340616</v>
      </c>
      <c r="O146" s="84" t="s">
        <v>471</v>
      </c>
      <c r="P146" s="84">
        <v>480607</v>
      </c>
      <c r="Q146" s="38" t="s">
        <v>472</v>
      </c>
      <c r="R146" s="38" t="s">
        <v>281</v>
      </c>
      <c r="S146" s="84" t="s">
        <v>1117</v>
      </c>
      <c r="T146" s="84" t="s">
        <v>1117</v>
      </c>
      <c r="U146" s="84" t="s">
        <v>262</v>
      </c>
      <c r="V146" s="84" t="s">
        <v>263</v>
      </c>
      <c r="W146" s="84">
        <v>0</v>
      </c>
      <c r="X146" s="38" t="s">
        <v>417</v>
      </c>
      <c r="Y146" s="84">
        <v>355316963</v>
      </c>
      <c r="Z146" s="38" t="s">
        <v>1118</v>
      </c>
      <c r="AA146" s="108" t="s">
        <v>1119</v>
      </c>
      <c r="AB146" s="84">
        <v>65000</v>
      </c>
      <c r="AC146" s="108" t="s">
        <v>267</v>
      </c>
      <c r="AD146" s="84">
        <v>24</v>
      </c>
      <c r="AE146" s="84" t="s">
        <v>286</v>
      </c>
      <c r="AF146" s="84" t="s">
        <v>287</v>
      </c>
      <c r="AG146" s="108" t="s">
        <v>1120</v>
      </c>
      <c r="AH146" s="84" t="s">
        <v>303</v>
      </c>
      <c r="AI146" s="108" t="s">
        <v>290</v>
      </c>
      <c r="AJ146" s="84">
        <v>3470</v>
      </c>
      <c r="AK146" s="84">
        <v>3470</v>
      </c>
      <c r="AL146" s="108" t="s">
        <v>688</v>
      </c>
      <c r="AM146" s="84">
        <v>43394.22</v>
      </c>
      <c r="AN146" s="112">
        <v>15595.78</v>
      </c>
      <c r="AO146" s="112">
        <v>58990</v>
      </c>
      <c r="AP146" s="112">
        <v>21605.78</v>
      </c>
      <c r="AQ146" s="112">
        <v>1838.22</v>
      </c>
      <c r="AR146" s="112">
        <v>23444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591</v>
      </c>
      <c r="AY146" s="108">
        <v>45841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1117</v>
      </c>
      <c r="BG146" s="84" t="s">
        <v>1121</v>
      </c>
      <c r="BH146" s="114" t="s">
        <v>277</v>
      </c>
      <c r="BI146" s="38" t="s">
        <v>112</v>
      </c>
      <c r="BJ146" s="85">
        <v>45866</v>
      </c>
      <c r="BK146" s="84" t="s">
        <v>128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951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4926</v>
      </c>
      <c r="J147" s="38" t="s">
        <v>510</v>
      </c>
      <c r="K147" s="84">
        <v>4926</v>
      </c>
      <c r="L147" s="84" t="s">
        <v>256</v>
      </c>
      <c r="M147" s="38" t="s">
        <v>257</v>
      </c>
      <c r="N147" s="84">
        <v>8023</v>
      </c>
      <c r="O147" s="84" t="s">
        <v>511</v>
      </c>
      <c r="P147" s="84">
        <v>9779</v>
      </c>
      <c r="Q147" s="38" t="s">
        <v>650</v>
      </c>
      <c r="R147" s="38" t="s">
        <v>260</v>
      </c>
      <c r="S147" s="84" t="s">
        <v>1122</v>
      </c>
      <c r="T147" s="84" t="s">
        <v>1122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355346693</v>
      </c>
      <c r="Z147" s="38" t="s">
        <v>508</v>
      </c>
      <c r="AA147" s="108" t="s">
        <v>1123</v>
      </c>
      <c r="AB147" s="84">
        <v>40000</v>
      </c>
      <c r="AC147" s="108" t="s">
        <v>457</v>
      </c>
      <c r="AD147" s="84">
        <v>18</v>
      </c>
      <c r="AE147" s="84" t="s">
        <v>268</v>
      </c>
      <c r="AF147" s="84" t="s">
        <v>269</v>
      </c>
      <c r="AG147" s="108" t="s">
        <v>754</v>
      </c>
      <c r="AH147" s="84" t="s">
        <v>289</v>
      </c>
      <c r="AI147" s="108" t="s">
        <v>1124</v>
      </c>
      <c r="AJ147" s="84">
        <v>2690</v>
      </c>
      <c r="AK147" s="84">
        <v>2690</v>
      </c>
      <c r="AL147" s="108" t="s">
        <v>790</v>
      </c>
      <c r="AM147" s="84">
        <v>34156.32</v>
      </c>
      <c r="AN147" s="112">
        <v>8883.68</v>
      </c>
      <c r="AO147" s="112">
        <v>43040</v>
      </c>
      <c r="AP147" s="112">
        <v>5843.68</v>
      </c>
      <c r="AQ147" s="112">
        <v>175.32</v>
      </c>
      <c r="AR147" s="112">
        <v>6019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591</v>
      </c>
      <c r="AY147" s="108">
        <v>45854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1122</v>
      </c>
      <c r="BG147" s="84" t="s">
        <v>1125</v>
      </c>
      <c r="BH147" s="114" t="s">
        <v>277</v>
      </c>
      <c r="BI147" s="38" t="s">
        <v>112</v>
      </c>
      <c r="BJ147" s="85">
        <v>45866</v>
      </c>
      <c r="BK147" s="84" t="s">
        <v>128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951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2014</v>
      </c>
      <c r="J148" s="38" t="s">
        <v>379</v>
      </c>
      <c r="K148" s="84">
        <v>2014</v>
      </c>
      <c r="L148" s="84" t="s">
        <v>256</v>
      </c>
      <c r="M148" s="38" t="s">
        <v>257</v>
      </c>
      <c r="N148" s="84">
        <v>1084</v>
      </c>
      <c r="O148" s="84" t="s">
        <v>584</v>
      </c>
      <c r="P148" s="84">
        <v>1297</v>
      </c>
      <c r="Q148" s="38" t="s">
        <v>585</v>
      </c>
      <c r="R148" s="38" t="s">
        <v>281</v>
      </c>
      <c r="S148" s="84" t="s">
        <v>1126</v>
      </c>
      <c r="T148" s="84" t="s">
        <v>1126</v>
      </c>
      <c r="U148" s="84" t="s">
        <v>310</v>
      </c>
      <c r="V148" s="84" t="s">
        <v>263</v>
      </c>
      <c r="W148" s="84">
        <v>0</v>
      </c>
      <c r="X148" s="38" t="s">
        <v>264</v>
      </c>
      <c r="Y148" s="84">
        <v>355399725</v>
      </c>
      <c r="Z148" s="38" t="s">
        <v>1127</v>
      </c>
      <c r="AA148" s="108" t="s">
        <v>1128</v>
      </c>
      <c r="AB148" s="84">
        <v>42000</v>
      </c>
      <c r="AC148" s="108" t="s">
        <v>338</v>
      </c>
      <c r="AD148" s="84">
        <v>24</v>
      </c>
      <c r="AE148" s="84" t="s">
        <v>300</v>
      </c>
      <c r="AF148" s="84" t="s">
        <v>301</v>
      </c>
      <c r="AG148" s="108" t="s">
        <v>1129</v>
      </c>
      <c r="AH148" s="84" t="s">
        <v>303</v>
      </c>
      <c r="AI148" s="108" t="s">
        <v>1130</v>
      </c>
      <c r="AJ148" s="84">
        <v>2240</v>
      </c>
      <c r="AK148" s="84">
        <v>2240</v>
      </c>
      <c r="AL148" s="108" t="s">
        <v>590</v>
      </c>
      <c r="AM148" s="84">
        <v>25190.7</v>
      </c>
      <c r="AN148" s="112">
        <v>10649.3</v>
      </c>
      <c r="AO148" s="112">
        <v>35840</v>
      </c>
      <c r="AP148" s="112">
        <v>16809.3</v>
      </c>
      <c r="AQ148" s="112">
        <v>1704.7</v>
      </c>
      <c r="AR148" s="112">
        <v>18514</v>
      </c>
      <c r="AS148" s="112">
        <v>0</v>
      </c>
      <c r="AT148" s="112">
        <v>0</v>
      </c>
      <c r="AU148" s="112">
        <v>0</v>
      </c>
      <c r="AV148" s="84">
        <v>16</v>
      </c>
      <c r="AW148" s="84">
        <v>0</v>
      </c>
      <c r="AX148" s="84" t="s">
        <v>591</v>
      </c>
      <c r="AY148" s="108">
        <v>45839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1126</v>
      </c>
      <c r="BG148" s="84" t="s">
        <v>1131</v>
      </c>
      <c r="BH148" s="114" t="s">
        <v>277</v>
      </c>
      <c r="BI148" s="38" t="s">
        <v>110</v>
      </c>
      <c r="BJ148" s="85">
        <v>45869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736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2786</v>
      </c>
      <c r="J149" s="38" t="s">
        <v>255</v>
      </c>
      <c r="K149" s="84">
        <v>2786</v>
      </c>
      <c r="L149" s="84" t="s">
        <v>256</v>
      </c>
      <c r="M149" s="38" t="s">
        <v>257</v>
      </c>
      <c r="N149" s="84">
        <v>6525</v>
      </c>
      <c r="O149" s="84" t="s">
        <v>865</v>
      </c>
      <c r="P149" s="84">
        <v>8642</v>
      </c>
      <c r="Q149" s="38" t="s">
        <v>1085</v>
      </c>
      <c r="R149" s="38" t="s">
        <v>281</v>
      </c>
      <c r="S149" s="84" t="s">
        <v>1132</v>
      </c>
      <c r="T149" s="84" t="s">
        <v>1132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355498385</v>
      </c>
      <c r="Z149" s="38" t="s">
        <v>1133</v>
      </c>
      <c r="AA149" s="108" t="s">
        <v>1134</v>
      </c>
      <c r="AB149" s="84">
        <v>78000</v>
      </c>
      <c r="AC149" s="108" t="s">
        <v>267</v>
      </c>
      <c r="AD149" s="84">
        <v>24</v>
      </c>
      <c r="AE149" s="84" t="s">
        <v>339</v>
      </c>
      <c r="AF149" s="84" t="s">
        <v>325</v>
      </c>
      <c r="AG149" s="108" t="s">
        <v>1135</v>
      </c>
      <c r="AH149" s="84" t="s">
        <v>271</v>
      </c>
      <c r="AI149" s="108" t="s">
        <v>1136</v>
      </c>
      <c r="AJ149" s="84">
        <v>4160</v>
      </c>
      <c r="AK149" s="84">
        <v>4160</v>
      </c>
      <c r="AL149" s="108" t="s">
        <v>688</v>
      </c>
      <c r="AM149" s="84">
        <v>46976.28</v>
      </c>
      <c r="AN149" s="112">
        <v>19583.72</v>
      </c>
      <c r="AO149" s="112">
        <v>66560</v>
      </c>
      <c r="AP149" s="112">
        <v>31023.72</v>
      </c>
      <c r="AQ149" s="112">
        <v>3109.28</v>
      </c>
      <c r="AR149" s="112">
        <v>34133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591</v>
      </c>
      <c r="AY149" s="108">
        <v>45841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1132</v>
      </c>
      <c r="BG149" s="84" t="s">
        <v>1137</v>
      </c>
      <c r="BH149" s="114" t="s">
        <v>277</v>
      </c>
      <c r="BI149" s="38" t="s">
        <v>112</v>
      </c>
      <c r="BJ149" s="85">
        <v>45866</v>
      </c>
      <c r="BK149" s="84" t="s">
        <v>125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942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3689</v>
      </c>
      <c r="J150" s="38" t="s">
        <v>355</v>
      </c>
      <c r="K150" s="84">
        <v>3689</v>
      </c>
      <c r="L150" s="84" t="s">
        <v>256</v>
      </c>
      <c r="M150" s="38" t="s">
        <v>257</v>
      </c>
      <c r="N150" s="84">
        <v>5511</v>
      </c>
      <c r="O150" s="84" t="s">
        <v>356</v>
      </c>
      <c r="P150" s="84">
        <v>630355</v>
      </c>
      <c r="Q150" s="38" t="s">
        <v>563</v>
      </c>
      <c r="R150" s="38" t="s">
        <v>281</v>
      </c>
      <c r="S150" s="84" t="s">
        <v>1138</v>
      </c>
      <c r="T150" s="84" t="s">
        <v>1138</v>
      </c>
      <c r="U150" s="84" t="s">
        <v>310</v>
      </c>
      <c r="V150" s="84" t="s">
        <v>263</v>
      </c>
      <c r="W150" s="84">
        <v>0</v>
      </c>
      <c r="X150" s="38" t="s">
        <v>264</v>
      </c>
      <c r="Y150" s="84">
        <v>355573672</v>
      </c>
      <c r="Z150" s="38" t="s">
        <v>1139</v>
      </c>
      <c r="AA150" s="108" t="s">
        <v>1069</v>
      </c>
      <c r="AB150" s="84">
        <v>42000</v>
      </c>
      <c r="AC150" s="108" t="s">
        <v>362</v>
      </c>
      <c r="AD150" s="84">
        <v>24</v>
      </c>
      <c r="AE150" s="84" t="s">
        <v>300</v>
      </c>
      <c r="AF150" s="84" t="s">
        <v>301</v>
      </c>
      <c r="AG150" s="108" t="s">
        <v>1140</v>
      </c>
      <c r="AH150" s="84" t="s">
        <v>303</v>
      </c>
      <c r="AI150" s="108" t="s">
        <v>1141</v>
      </c>
      <c r="AJ150" s="84">
        <v>2240</v>
      </c>
      <c r="AK150" s="84">
        <v>2240</v>
      </c>
      <c r="AL150" s="108" t="s">
        <v>879</v>
      </c>
      <c r="AM150" s="84">
        <v>25448.880000000001</v>
      </c>
      <c r="AN150" s="112">
        <v>10391.120000000001</v>
      </c>
      <c r="AO150" s="112">
        <v>35840</v>
      </c>
      <c r="AP150" s="112">
        <v>16551.12</v>
      </c>
      <c r="AQ150" s="112">
        <v>1623.88</v>
      </c>
      <c r="AR150" s="112">
        <v>18175</v>
      </c>
      <c r="AS150" s="112">
        <v>0</v>
      </c>
      <c r="AT150" s="112">
        <v>0</v>
      </c>
      <c r="AU150" s="112">
        <v>0</v>
      </c>
      <c r="AV150" s="84">
        <v>16</v>
      </c>
      <c r="AW150" s="84">
        <v>0</v>
      </c>
      <c r="AX150" s="84" t="s">
        <v>591</v>
      </c>
      <c r="AY150" s="108">
        <v>45842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1138</v>
      </c>
      <c r="BG150" s="84" t="s">
        <v>1142</v>
      </c>
      <c r="BH150" s="114" t="s">
        <v>277</v>
      </c>
      <c r="BI150" s="38" t="s">
        <v>112</v>
      </c>
      <c r="BJ150" s="85">
        <v>45866</v>
      </c>
      <c r="BK150" s="84" t="s">
        <v>125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942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3689</v>
      </c>
      <c r="J151" s="38" t="s">
        <v>355</v>
      </c>
      <c r="K151" s="84">
        <v>3689</v>
      </c>
      <c r="L151" s="84" t="s">
        <v>256</v>
      </c>
      <c r="M151" s="38" t="s">
        <v>257</v>
      </c>
      <c r="N151" s="84">
        <v>5511</v>
      </c>
      <c r="O151" s="84" t="s">
        <v>356</v>
      </c>
      <c r="P151" s="84">
        <v>630355</v>
      </c>
      <c r="Q151" s="38" t="s">
        <v>563</v>
      </c>
      <c r="R151" s="38" t="s">
        <v>281</v>
      </c>
      <c r="S151" s="84" t="s">
        <v>1143</v>
      </c>
      <c r="T151" s="84" t="s">
        <v>1143</v>
      </c>
      <c r="U151" s="84" t="s">
        <v>310</v>
      </c>
      <c r="V151" s="84" t="s">
        <v>263</v>
      </c>
      <c r="W151" s="84">
        <v>0</v>
      </c>
      <c r="X151" s="38" t="s">
        <v>264</v>
      </c>
      <c r="Y151" s="84">
        <v>355573981</v>
      </c>
      <c r="Z151" s="38" t="s">
        <v>1144</v>
      </c>
      <c r="AA151" s="108" t="s">
        <v>1069</v>
      </c>
      <c r="AB151" s="84">
        <v>73000</v>
      </c>
      <c r="AC151" s="108" t="s">
        <v>362</v>
      </c>
      <c r="AD151" s="84">
        <v>24</v>
      </c>
      <c r="AE151" s="84" t="s">
        <v>339</v>
      </c>
      <c r="AF151" s="84" t="s">
        <v>340</v>
      </c>
      <c r="AG151" s="108" t="s">
        <v>1145</v>
      </c>
      <c r="AH151" s="84" t="s">
        <v>271</v>
      </c>
      <c r="AI151" s="108" t="s">
        <v>1141</v>
      </c>
      <c r="AJ151" s="84">
        <v>3900</v>
      </c>
      <c r="AK151" s="84">
        <v>3900</v>
      </c>
      <c r="AL151" s="108" t="s">
        <v>879</v>
      </c>
      <c r="AM151" s="84">
        <v>44357.57</v>
      </c>
      <c r="AN151" s="112">
        <v>18042.43</v>
      </c>
      <c r="AO151" s="112">
        <v>62400</v>
      </c>
      <c r="AP151" s="112">
        <v>28642.43</v>
      </c>
      <c r="AQ151" s="112">
        <v>2794.57</v>
      </c>
      <c r="AR151" s="112">
        <v>31437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591</v>
      </c>
      <c r="AY151" s="108">
        <v>45842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1143</v>
      </c>
      <c r="BG151" s="84" t="s">
        <v>1146</v>
      </c>
      <c r="BH151" s="114" t="s">
        <v>277</v>
      </c>
      <c r="BI151" s="38" t="s">
        <v>112</v>
      </c>
      <c r="BJ151" s="85">
        <v>45866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942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2014</v>
      </c>
      <c r="J152" s="38" t="s">
        <v>379</v>
      </c>
      <c r="K152" s="84">
        <v>2014</v>
      </c>
      <c r="L152" s="84" t="s">
        <v>256</v>
      </c>
      <c r="M152" s="38" t="s">
        <v>257</v>
      </c>
      <c r="N152" s="84">
        <v>1084</v>
      </c>
      <c r="O152" s="84" t="s">
        <v>584</v>
      </c>
      <c r="P152" s="84">
        <v>1297</v>
      </c>
      <c r="Q152" s="38" t="s">
        <v>585</v>
      </c>
      <c r="R152" s="38" t="s">
        <v>281</v>
      </c>
      <c r="S152" s="84" t="s">
        <v>1147</v>
      </c>
      <c r="T152" s="84" t="s">
        <v>1147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355612711</v>
      </c>
      <c r="Z152" s="38" t="s">
        <v>1148</v>
      </c>
      <c r="AA152" s="108" t="s">
        <v>1042</v>
      </c>
      <c r="AB152" s="84">
        <v>80000</v>
      </c>
      <c r="AC152" s="108" t="s">
        <v>338</v>
      </c>
      <c r="AD152" s="84">
        <v>24</v>
      </c>
      <c r="AE152" s="84" t="s">
        <v>727</v>
      </c>
      <c r="AF152" s="84" t="s">
        <v>340</v>
      </c>
      <c r="AG152" s="108" t="s">
        <v>1149</v>
      </c>
      <c r="AH152" s="84" t="s">
        <v>271</v>
      </c>
      <c r="AI152" s="108" t="s">
        <v>1130</v>
      </c>
      <c r="AJ152" s="84">
        <v>4270</v>
      </c>
      <c r="AK152" s="84">
        <v>4270</v>
      </c>
      <c r="AL152" s="108" t="s">
        <v>590</v>
      </c>
      <c r="AM152" s="84">
        <v>48939.77</v>
      </c>
      <c r="AN152" s="112">
        <v>19380.23</v>
      </c>
      <c r="AO152" s="112">
        <v>68320</v>
      </c>
      <c r="AP152" s="112">
        <v>31060.23</v>
      </c>
      <c r="AQ152" s="112">
        <v>3071.77</v>
      </c>
      <c r="AR152" s="112">
        <v>34132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591</v>
      </c>
      <c r="AY152" s="108">
        <v>45839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1147</v>
      </c>
      <c r="BG152" s="84" t="s">
        <v>1150</v>
      </c>
      <c r="BH152" s="114" t="s">
        <v>277</v>
      </c>
      <c r="BI152" s="38" t="s">
        <v>112</v>
      </c>
      <c r="BJ152" s="85">
        <v>45866</v>
      </c>
      <c r="BK152" s="84" t="s">
        <v>125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942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3919</v>
      </c>
      <c r="J153" s="38" t="s">
        <v>642</v>
      </c>
      <c r="K153" s="84">
        <v>3919</v>
      </c>
      <c r="L153" s="84" t="s">
        <v>256</v>
      </c>
      <c r="M153" s="38" t="s">
        <v>257</v>
      </c>
      <c r="N153" s="84">
        <v>5925</v>
      </c>
      <c r="O153" s="84" t="s">
        <v>643</v>
      </c>
      <c r="P153" s="84">
        <v>582981</v>
      </c>
      <c r="Q153" s="38" t="s">
        <v>742</v>
      </c>
      <c r="R153" s="38" t="s">
        <v>281</v>
      </c>
      <c r="S153" s="84" t="s">
        <v>1151</v>
      </c>
      <c r="T153" s="84" t="s">
        <v>1151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355647876</v>
      </c>
      <c r="Z153" s="38" t="s">
        <v>1152</v>
      </c>
      <c r="AA153" s="108" t="s">
        <v>1153</v>
      </c>
      <c r="AB153" s="84">
        <v>42000</v>
      </c>
      <c r="AC153" s="108" t="s">
        <v>457</v>
      </c>
      <c r="AD153" s="84">
        <v>24</v>
      </c>
      <c r="AE153" s="84" t="s">
        <v>300</v>
      </c>
      <c r="AF153" s="84" t="s">
        <v>301</v>
      </c>
      <c r="AG153" s="108" t="s">
        <v>1154</v>
      </c>
      <c r="AH153" s="84" t="s">
        <v>303</v>
      </c>
      <c r="AI153" s="108" t="s">
        <v>1124</v>
      </c>
      <c r="AJ153" s="84">
        <v>2240</v>
      </c>
      <c r="AK153" s="84">
        <v>2240</v>
      </c>
      <c r="AL153" s="108" t="s">
        <v>1155</v>
      </c>
      <c r="AM153" s="84">
        <v>25509.99</v>
      </c>
      <c r="AN153" s="112">
        <v>10330.01</v>
      </c>
      <c r="AO153" s="112">
        <v>35840</v>
      </c>
      <c r="AP153" s="112">
        <v>16490.009999999998</v>
      </c>
      <c r="AQ153" s="112">
        <v>1555.99</v>
      </c>
      <c r="AR153" s="112">
        <v>18046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 t="s">
        <v>591</v>
      </c>
      <c r="AY153" s="108">
        <v>45851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1151</v>
      </c>
      <c r="BG153" s="84" t="s">
        <v>1156</v>
      </c>
      <c r="BH153" s="114" t="s">
        <v>277</v>
      </c>
      <c r="BI153" s="38" t="s">
        <v>112</v>
      </c>
      <c r="BJ153" s="85">
        <v>45866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942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2014</v>
      </c>
      <c r="J154" s="38" t="s">
        <v>379</v>
      </c>
      <c r="K154" s="84">
        <v>2014</v>
      </c>
      <c r="L154" s="84" t="s">
        <v>256</v>
      </c>
      <c r="M154" s="38" t="s">
        <v>257</v>
      </c>
      <c r="N154" s="84">
        <v>1084</v>
      </c>
      <c r="O154" s="84" t="s">
        <v>584</v>
      </c>
      <c r="P154" s="84">
        <v>737335</v>
      </c>
      <c r="Q154" s="38" t="s">
        <v>1091</v>
      </c>
      <c r="R154" s="38" t="s">
        <v>281</v>
      </c>
      <c r="S154" s="84" t="s">
        <v>1157</v>
      </c>
      <c r="T154" s="84" t="s">
        <v>1157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355657877</v>
      </c>
      <c r="Z154" s="38" t="s">
        <v>1158</v>
      </c>
      <c r="AA154" s="108" t="s">
        <v>1042</v>
      </c>
      <c r="AB154" s="84">
        <v>43000</v>
      </c>
      <c r="AC154" s="108" t="s">
        <v>338</v>
      </c>
      <c r="AD154" s="84">
        <v>30</v>
      </c>
      <c r="AE154" s="84" t="s">
        <v>339</v>
      </c>
      <c r="AF154" s="84" t="s">
        <v>269</v>
      </c>
      <c r="AG154" s="108" t="s">
        <v>1159</v>
      </c>
      <c r="AH154" s="84" t="s">
        <v>289</v>
      </c>
      <c r="AI154" s="108" t="s">
        <v>1130</v>
      </c>
      <c r="AJ154" s="84">
        <v>1940</v>
      </c>
      <c r="AK154" s="84">
        <v>1940</v>
      </c>
      <c r="AL154" s="108" t="s">
        <v>639</v>
      </c>
      <c r="AM154" s="84">
        <v>19657.61</v>
      </c>
      <c r="AN154" s="112">
        <v>11382.39</v>
      </c>
      <c r="AO154" s="112">
        <v>31040</v>
      </c>
      <c r="AP154" s="112">
        <v>23342.39</v>
      </c>
      <c r="AQ154" s="112">
        <v>3890.61</v>
      </c>
      <c r="AR154" s="112">
        <v>27233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591</v>
      </c>
      <c r="AY154" s="108">
        <v>45849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1157</v>
      </c>
      <c r="BG154" s="84" t="s">
        <v>1160</v>
      </c>
      <c r="BH154" s="114" t="s">
        <v>277</v>
      </c>
      <c r="BI154" s="38" t="s">
        <v>111</v>
      </c>
      <c r="BJ154" s="85">
        <v>45866</v>
      </c>
      <c r="BK154" s="84"/>
      <c r="BL154" s="38"/>
      <c r="BM154" s="115" t="s">
        <v>120</v>
      </c>
      <c r="BN154" s="116" t="s">
        <v>201</v>
      </c>
      <c r="BO154" s="84" t="s">
        <v>245</v>
      </c>
      <c r="BP154" s="84"/>
      <c r="BQ154" s="117"/>
      <c r="BR154" s="118" t="s">
        <v>641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2014</v>
      </c>
      <c r="J155" s="38" t="s">
        <v>379</v>
      </c>
      <c r="K155" s="84">
        <v>2014</v>
      </c>
      <c r="L155" s="84" t="s">
        <v>256</v>
      </c>
      <c r="M155" s="38" t="s">
        <v>257</v>
      </c>
      <c r="N155" s="84">
        <v>1084</v>
      </c>
      <c r="O155" s="84" t="s">
        <v>584</v>
      </c>
      <c r="P155" s="84">
        <v>737335</v>
      </c>
      <c r="Q155" s="38" t="s">
        <v>1091</v>
      </c>
      <c r="R155" s="38" t="s">
        <v>281</v>
      </c>
      <c r="S155" s="84" t="s">
        <v>1161</v>
      </c>
      <c r="T155" s="84" t="s">
        <v>1161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355658800</v>
      </c>
      <c r="Z155" s="38" t="s">
        <v>514</v>
      </c>
      <c r="AA155" s="108" t="s">
        <v>1042</v>
      </c>
      <c r="AB155" s="84">
        <v>80000</v>
      </c>
      <c r="AC155" s="108" t="s">
        <v>338</v>
      </c>
      <c r="AD155" s="84">
        <v>30</v>
      </c>
      <c r="AE155" s="84" t="s">
        <v>339</v>
      </c>
      <c r="AF155" s="84" t="s">
        <v>325</v>
      </c>
      <c r="AG155" s="108" t="s">
        <v>1162</v>
      </c>
      <c r="AH155" s="84" t="s">
        <v>271</v>
      </c>
      <c r="AI155" s="108" t="s">
        <v>1130</v>
      </c>
      <c r="AJ155" s="84">
        <v>3610</v>
      </c>
      <c r="AK155" s="84">
        <v>3610</v>
      </c>
      <c r="AL155" s="108" t="s">
        <v>745</v>
      </c>
      <c r="AM155" s="84">
        <v>36585.339999999997</v>
      </c>
      <c r="AN155" s="112">
        <v>21174.66</v>
      </c>
      <c r="AO155" s="112">
        <v>57760</v>
      </c>
      <c r="AP155" s="112">
        <v>43414.66</v>
      </c>
      <c r="AQ155" s="112">
        <v>7231.34</v>
      </c>
      <c r="AR155" s="112">
        <v>50646</v>
      </c>
      <c r="AS155" s="112">
        <v>0</v>
      </c>
      <c r="AT155" s="112">
        <v>0</v>
      </c>
      <c r="AU155" s="112">
        <v>0</v>
      </c>
      <c r="AV155" s="84">
        <v>16</v>
      </c>
      <c r="AW155" s="84">
        <v>0</v>
      </c>
      <c r="AX155" s="84" t="s">
        <v>591</v>
      </c>
      <c r="AY155" s="108">
        <v>45853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1161</v>
      </c>
      <c r="BG155" s="84" t="s">
        <v>1163</v>
      </c>
      <c r="BH155" s="114" t="s">
        <v>277</v>
      </c>
      <c r="BI155" s="38" t="s">
        <v>112</v>
      </c>
      <c r="BJ155" s="85">
        <v>45866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942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4926</v>
      </c>
      <c r="J156" s="38" t="s">
        <v>510</v>
      </c>
      <c r="K156" s="84">
        <v>4926</v>
      </c>
      <c r="L156" s="84" t="s">
        <v>256</v>
      </c>
      <c r="M156" s="38" t="s">
        <v>257</v>
      </c>
      <c r="N156" s="84">
        <v>8023</v>
      </c>
      <c r="O156" s="84" t="s">
        <v>511</v>
      </c>
      <c r="P156" s="84">
        <v>809849</v>
      </c>
      <c r="Q156" s="38" t="s">
        <v>546</v>
      </c>
      <c r="R156" s="38" t="s">
        <v>281</v>
      </c>
      <c r="S156" s="84" t="s">
        <v>1164</v>
      </c>
      <c r="T156" s="84" t="s">
        <v>1164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355738090</v>
      </c>
      <c r="Z156" s="38" t="s">
        <v>1165</v>
      </c>
      <c r="AA156" s="108" t="s">
        <v>1042</v>
      </c>
      <c r="AB156" s="84">
        <v>42000</v>
      </c>
      <c r="AC156" s="108" t="s">
        <v>457</v>
      </c>
      <c r="AD156" s="84">
        <v>24</v>
      </c>
      <c r="AE156" s="84" t="s">
        <v>300</v>
      </c>
      <c r="AF156" s="84" t="s">
        <v>301</v>
      </c>
      <c r="AG156" s="108" t="s">
        <v>1166</v>
      </c>
      <c r="AH156" s="84" t="s">
        <v>303</v>
      </c>
      <c r="AI156" s="108" t="s">
        <v>1124</v>
      </c>
      <c r="AJ156" s="84">
        <v>2240</v>
      </c>
      <c r="AK156" s="84">
        <v>2240</v>
      </c>
      <c r="AL156" s="108" t="s">
        <v>751</v>
      </c>
      <c r="AM156" s="84">
        <v>25588.68</v>
      </c>
      <c r="AN156" s="112">
        <v>10251.32</v>
      </c>
      <c r="AO156" s="112">
        <v>35840</v>
      </c>
      <c r="AP156" s="112">
        <v>16411.32</v>
      </c>
      <c r="AQ156" s="112">
        <v>1542.68</v>
      </c>
      <c r="AR156" s="112">
        <v>17954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591</v>
      </c>
      <c r="AY156" s="108">
        <v>45846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1164</v>
      </c>
      <c r="BG156" s="84" t="s">
        <v>1167</v>
      </c>
      <c r="BH156" s="114" t="s">
        <v>277</v>
      </c>
      <c r="BI156" s="38" t="s">
        <v>112</v>
      </c>
      <c r="BJ156" s="85">
        <v>45866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942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4926</v>
      </c>
      <c r="J157" s="38" t="s">
        <v>510</v>
      </c>
      <c r="K157" s="84">
        <v>4926</v>
      </c>
      <c r="L157" s="84" t="s">
        <v>256</v>
      </c>
      <c r="M157" s="38" t="s">
        <v>257</v>
      </c>
      <c r="N157" s="84">
        <v>8023</v>
      </c>
      <c r="O157" s="84" t="s">
        <v>511</v>
      </c>
      <c r="P157" s="84">
        <v>809849</v>
      </c>
      <c r="Q157" s="38" t="s">
        <v>546</v>
      </c>
      <c r="R157" s="38" t="s">
        <v>281</v>
      </c>
      <c r="S157" s="84" t="s">
        <v>1168</v>
      </c>
      <c r="T157" s="84" t="s">
        <v>1168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355738723</v>
      </c>
      <c r="Z157" s="38" t="s">
        <v>704</v>
      </c>
      <c r="AA157" s="108" t="s">
        <v>1042</v>
      </c>
      <c r="AB157" s="84">
        <v>42000</v>
      </c>
      <c r="AC157" s="108" t="s">
        <v>457</v>
      </c>
      <c r="AD157" s="84">
        <v>24</v>
      </c>
      <c r="AE157" s="84" t="s">
        <v>300</v>
      </c>
      <c r="AF157" s="84" t="s">
        <v>301</v>
      </c>
      <c r="AG157" s="108" t="s">
        <v>1166</v>
      </c>
      <c r="AH157" s="84" t="s">
        <v>303</v>
      </c>
      <c r="AI157" s="108" t="s">
        <v>1124</v>
      </c>
      <c r="AJ157" s="84">
        <v>2240</v>
      </c>
      <c r="AK157" s="84">
        <v>2240</v>
      </c>
      <c r="AL157" s="108" t="s">
        <v>574</v>
      </c>
      <c r="AM157" s="84">
        <v>23785.33</v>
      </c>
      <c r="AN157" s="112">
        <v>9814.67</v>
      </c>
      <c r="AO157" s="112">
        <v>33600</v>
      </c>
      <c r="AP157" s="112">
        <v>18214.669999999998</v>
      </c>
      <c r="AQ157" s="112">
        <v>1979.33</v>
      </c>
      <c r="AR157" s="112">
        <v>20194</v>
      </c>
      <c r="AS157" s="112">
        <v>1803.35</v>
      </c>
      <c r="AT157" s="112">
        <v>436.65</v>
      </c>
      <c r="AU157" s="112">
        <v>2240</v>
      </c>
      <c r="AV157" s="84">
        <v>16</v>
      </c>
      <c r="AW157" s="84">
        <v>20</v>
      </c>
      <c r="AX157" s="84" t="s">
        <v>274</v>
      </c>
      <c r="AY157" s="108">
        <v>45810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1168</v>
      </c>
      <c r="BG157" s="84" t="s">
        <v>1169</v>
      </c>
      <c r="BH157" s="114" t="s">
        <v>277</v>
      </c>
      <c r="BI157" s="38" t="s">
        <v>110</v>
      </c>
      <c r="BJ157" s="85">
        <v>45869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>
        <v>20083</v>
      </c>
      <c r="BQ157" s="117" t="s">
        <v>202</v>
      </c>
      <c r="BR157" s="118" t="s">
        <v>1170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180265</v>
      </c>
      <c r="J158" s="38" t="s">
        <v>316</v>
      </c>
      <c r="K158" s="84">
        <v>180265</v>
      </c>
      <c r="L158" s="84" t="s">
        <v>256</v>
      </c>
      <c r="M158" s="38" t="s">
        <v>257</v>
      </c>
      <c r="N158" s="84">
        <v>7113</v>
      </c>
      <c r="O158" s="84" t="s">
        <v>414</v>
      </c>
      <c r="P158" s="84">
        <v>8557</v>
      </c>
      <c r="Q158" s="38" t="s">
        <v>415</v>
      </c>
      <c r="R158" s="38" t="s">
        <v>260</v>
      </c>
      <c r="S158" s="84" t="s">
        <v>822</v>
      </c>
      <c r="T158" s="84" t="s">
        <v>822</v>
      </c>
      <c r="U158" s="84" t="s">
        <v>262</v>
      </c>
      <c r="V158" s="84" t="s">
        <v>263</v>
      </c>
      <c r="W158" s="84">
        <v>0</v>
      </c>
      <c r="X158" s="38" t="s">
        <v>359</v>
      </c>
      <c r="Y158" s="84">
        <v>355743892</v>
      </c>
      <c r="Z158" s="38" t="s">
        <v>823</v>
      </c>
      <c r="AA158" s="108" t="s">
        <v>1048</v>
      </c>
      <c r="AB158" s="84">
        <v>40000</v>
      </c>
      <c r="AC158" s="108" t="s">
        <v>324</v>
      </c>
      <c r="AD158" s="84">
        <v>18</v>
      </c>
      <c r="AE158" s="84" t="s">
        <v>268</v>
      </c>
      <c r="AF158" s="84" t="s">
        <v>325</v>
      </c>
      <c r="AG158" s="108" t="s">
        <v>825</v>
      </c>
      <c r="AH158" s="84" t="s">
        <v>271</v>
      </c>
      <c r="AI158" s="108" t="s">
        <v>1171</v>
      </c>
      <c r="AJ158" s="84">
        <v>2690</v>
      </c>
      <c r="AK158" s="84">
        <v>2690</v>
      </c>
      <c r="AL158" s="108" t="s">
        <v>688</v>
      </c>
      <c r="AM158" s="84">
        <v>34806.99</v>
      </c>
      <c r="AN158" s="112">
        <v>8233.01</v>
      </c>
      <c r="AO158" s="112">
        <v>43040</v>
      </c>
      <c r="AP158" s="112">
        <v>5193.01</v>
      </c>
      <c r="AQ158" s="112">
        <v>174.99</v>
      </c>
      <c r="AR158" s="112">
        <v>5368</v>
      </c>
      <c r="AS158" s="112">
        <v>0</v>
      </c>
      <c r="AT158" s="112">
        <v>0</v>
      </c>
      <c r="AU158" s="112">
        <v>0</v>
      </c>
      <c r="AV158" s="84">
        <v>16</v>
      </c>
      <c r="AW158" s="84">
        <v>0</v>
      </c>
      <c r="AX158" s="84" t="s">
        <v>591</v>
      </c>
      <c r="AY158" s="108">
        <v>45841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822</v>
      </c>
      <c r="BG158" s="84" t="s">
        <v>826</v>
      </c>
      <c r="BH158" s="114" t="s">
        <v>277</v>
      </c>
      <c r="BI158" s="38" t="s">
        <v>112</v>
      </c>
      <c r="BJ158" s="85">
        <v>45866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942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180252</v>
      </c>
      <c r="J159" s="38" t="s">
        <v>254</v>
      </c>
      <c r="K159" s="84">
        <v>180252</v>
      </c>
      <c r="L159" s="84" t="s">
        <v>256</v>
      </c>
      <c r="M159" s="38" t="s">
        <v>257</v>
      </c>
      <c r="N159" s="84">
        <v>7858</v>
      </c>
      <c r="O159" s="84" t="s">
        <v>294</v>
      </c>
      <c r="P159" s="84">
        <v>9572</v>
      </c>
      <c r="Q159" s="38" t="s">
        <v>397</v>
      </c>
      <c r="R159" s="38" t="s">
        <v>281</v>
      </c>
      <c r="S159" s="84" t="s">
        <v>1172</v>
      </c>
      <c r="T159" s="84" t="s">
        <v>1172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355763587</v>
      </c>
      <c r="Z159" s="38" t="s">
        <v>1173</v>
      </c>
      <c r="AA159" s="108" t="s">
        <v>1042</v>
      </c>
      <c r="AB159" s="84">
        <v>72000</v>
      </c>
      <c r="AC159" s="108" t="s">
        <v>267</v>
      </c>
      <c r="AD159" s="84">
        <v>30</v>
      </c>
      <c r="AE159" s="84" t="s">
        <v>350</v>
      </c>
      <c r="AF159" s="84" t="s">
        <v>269</v>
      </c>
      <c r="AG159" s="108" t="s">
        <v>1174</v>
      </c>
      <c r="AH159" s="84" t="s">
        <v>289</v>
      </c>
      <c r="AI159" s="108" t="s">
        <v>1136</v>
      </c>
      <c r="AJ159" s="84">
        <v>3250</v>
      </c>
      <c r="AK159" s="84">
        <v>3250</v>
      </c>
      <c r="AL159" s="108" t="s">
        <v>670</v>
      </c>
      <c r="AM159" s="84">
        <v>32915.96</v>
      </c>
      <c r="AN159" s="112">
        <v>19084.04</v>
      </c>
      <c r="AO159" s="112">
        <v>52000</v>
      </c>
      <c r="AP159" s="112">
        <v>39084.04</v>
      </c>
      <c r="AQ159" s="112">
        <v>6457.96</v>
      </c>
      <c r="AR159" s="112">
        <v>45542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591</v>
      </c>
      <c r="AY159" s="108">
        <v>45843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1172</v>
      </c>
      <c r="BG159" s="84" t="s">
        <v>1175</v>
      </c>
      <c r="BH159" s="114" t="s">
        <v>277</v>
      </c>
      <c r="BI159" s="38" t="s">
        <v>112</v>
      </c>
      <c r="BJ159" s="85">
        <v>45866</v>
      </c>
      <c r="BK159" s="84" t="s">
        <v>125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942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2786</v>
      </c>
      <c r="J160" s="38" t="s">
        <v>255</v>
      </c>
      <c r="K160" s="84">
        <v>2786</v>
      </c>
      <c r="L160" s="84" t="s">
        <v>256</v>
      </c>
      <c r="M160" s="38" t="s">
        <v>257</v>
      </c>
      <c r="N160" s="84">
        <v>349752</v>
      </c>
      <c r="O160" s="84" t="s">
        <v>279</v>
      </c>
      <c r="P160" s="84">
        <v>495135</v>
      </c>
      <c r="Q160" s="38" t="s">
        <v>280</v>
      </c>
      <c r="R160" s="38" t="s">
        <v>281</v>
      </c>
      <c r="S160" s="84" t="s">
        <v>1176</v>
      </c>
      <c r="T160" s="84" t="s">
        <v>1176</v>
      </c>
      <c r="U160" s="84" t="s">
        <v>262</v>
      </c>
      <c r="V160" s="84" t="s">
        <v>263</v>
      </c>
      <c r="W160" s="84">
        <v>0</v>
      </c>
      <c r="X160" s="38" t="s">
        <v>417</v>
      </c>
      <c r="Y160" s="84">
        <v>355794510</v>
      </c>
      <c r="Z160" s="38" t="s">
        <v>1177</v>
      </c>
      <c r="AA160" s="108" t="s">
        <v>1178</v>
      </c>
      <c r="AB160" s="84">
        <v>65000</v>
      </c>
      <c r="AC160" s="108" t="s">
        <v>267</v>
      </c>
      <c r="AD160" s="84">
        <v>24</v>
      </c>
      <c r="AE160" s="84" t="s">
        <v>286</v>
      </c>
      <c r="AF160" s="84" t="s">
        <v>287</v>
      </c>
      <c r="AG160" s="108" t="s">
        <v>1179</v>
      </c>
      <c r="AH160" s="84" t="s">
        <v>303</v>
      </c>
      <c r="AI160" s="108" t="s">
        <v>1136</v>
      </c>
      <c r="AJ160" s="84">
        <v>3470</v>
      </c>
      <c r="AK160" s="84">
        <v>3470</v>
      </c>
      <c r="AL160" s="108" t="s">
        <v>688</v>
      </c>
      <c r="AM160" s="84">
        <v>40239.589999999997</v>
      </c>
      <c r="AN160" s="112">
        <v>15280.41</v>
      </c>
      <c r="AO160" s="112">
        <v>55520</v>
      </c>
      <c r="AP160" s="112">
        <v>24760.41</v>
      </c>
      <c r="AQ160" s="112">
        <v>2391.59</v>
      </c>
      <c r="AR160" s="112">
        <v>27152</v>
      </c>
      <c r="AS160" s="112">
        <v>0</v>
      </c>
      <c r="AT160" s="112">
        <v>0</v>
      </c>
      <c r="AU160" s="112">
        <v>0</v>
      </c>
      <c r="AV160" s="84">
        <v>16</v>
      </c>
      <c r="AW160" s="84">
        <v>0</v>
      </c>
      <c r="AX160" s="84" t="s">
        <v>591</v>
      </c>
      <c r="AY160" s="108">
        <v>45841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1176</v>
      </c>
      <c r="BG160" s="84" t="s">
        <v>1180</v>
      </c>
      <c r="BH160" s="114" t="s">
        <v>277</v>
      </c>
      <c r="BI160" s="38" t="s">
        <v>111</v>
      </c>
      <c r="BJ160" s="85">
        <v>45866</v>
      </c>
      <c r="BK160" s="84"/>
      <c r="BL160" s="38"/>
      <c r="BM160" s="115" t="s">
        <v>120</v>
      </c>
      <c r="BN160" s="116" t="s">
        <v>201</v>
      </c>
      <c r="BO160" s="84" t="s">
        <v>245</v>
      </c>
      <c r="BP160" s="84"/>
      <c r="BQ160" s="117"/>
      <c r="BR160" s="118" t="s">
        <v>641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2786</v>
      </c>
      <c r="J161" s="38" t="s">
        <v>255</v>
      </c>
      <c r="K161" s="84">
        <v>2786</v>
      </c>
      <c r="L161" s="84" t="s">
        <v>256</v>
      </c>
      <c r="M161" s="38" t="s">
        <v>257</v>
      </c>
      <c r="N161" s="84">
        <v>6525</v>
      </c>
      <c r="O161" s="84" t="s">
        <v>865</v>
      </c>
      <c r="P161" s="84">
        <v>8642</v>
      </c>
      <c r="Q161" s="38" t="s">
        <v>1085</v>
      </c>
      <c r="R161" s="38" t="s">
        <v>281</v>
      </c>
      <c r="S161" s="84" t="s">
        <v>1181</v>
      </c>
      <c r="T161" s="84" t="s">
        <v>1181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355794531</v>
      </c>
      <c r="Z161" s="38" t="s">
        <v>808</v>
      </c>
      <c r="AA161" s="108" t="s">
        <v>1182</v>
      </c>
      <c r="AB161" s="84">
        <v>80000</v>
      </c>
      <c r="AC161" s="108" t="s">
        <v>267</v>
      </c>
      <c r="AD161" s="84">
        <v>24</v>
      </c>
      <c r="AE161" s="84" t="s">
        <v>339</v>
      </c>
      <c r="AF161" s="84" t="s">
        <v>325</v>
      </c>
      <c r="AG161" s="108" t="s">
        <v>1183</v>
      </c>
      <c r="AH161" s="84" t="s">
        <v>271</v>
      </c>
      <c r="AI161" s="108" t="s">
        <v>1136</v>
      </c>
      <c r="AJ161" s="84">
        <v>4270</v>
      </c>
      <c r="AK161" s="84">
        <v>4270</v>
      </c>
      <c r="AL161" s="108" t="s">
        <v>688</v>
      </c>
      <c r="AM161" s="84">
        <v>49362.05</v>
      </c>
      <c r="AN161" s="112">
        <v>18957.95</v>
      </c>
      <c r="AO161" s="112">
        <v>68320</v>
      </c>
      <c r="AP161" s="112">
        <v>30637.95</v>
      </c>
      <c r="AQ161" s="112">
        <v>2973.05</v>
      </c>
      <c r="AR161" s="112">
        <v>33611</v>
      </c>
      <c r="AS161" s="112">
        <v>0</v>
      </c>
      <c r="AT161" s="112">
        <v>0</v>
      </c>
      <c r="AU161" s="112">
        <v>0</v>
      </c>
      <c r="AV161" s="84">
        <v>16</v>
      </c>
      <c r="AW161" s="84">
        <v>0</v>
      </c>
      <c r="AX161" s="84" t="s">
        <v>591</v>
      </c>
      <c r="AY161" s="108">
        <v>45841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1181</v>
      </c>
      <c r="BG161" s="84" t="s">
        <v>1184</v>
      </c>
      <c r="BH161" s="114" t="s">
        <v>277</v>
      </c>
      <c r="BI161" s="38" t="s">
        <v>112</v>
      </c>
      <c r="BJ161" s="85">
        <v>45866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942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2014</v>
      </c>
      <c r="J162" s="38" t="s">
        <v>379</v>
      </c>
      <c r="K162" s="84">
        <v>2014</v>
      </c>
      <c r="L162" s="84" t="s">
        <v>256</v>
      </c>
      <c r="M162" s="38" t="s">
        <v>257</v>
      </c>
      <c r="N162" s="84">
        <v>1084</v>
      </c>
      <c r="O162" s="84" t="s">
        <v>584</v>
      </c>
      <c r="P162" s="84">
        <v>737335</v>
      </c>
      <c r="Q162" s="38" t="s">
        <v>1091</v>
      </c>
      <c r="R162" s="38" t="s">
        <v>281</v>
      </c>
      <c r="S162" s="84" t="s">
        <v>1185</v>
      </c>
      <c r="T162" s="84" t="s">
        <v>1185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355808230</v>
      </c>
      <c r="Z162" s="38" t="s">
        <v>1186</v>
      </c>
      <c r="AA162" s="108" t="s">
        <v>1187</v>
      </c>
      <c r="AB162" s="84">
        <v>42000</v>
      </c>
      <c r="AC162" s="108" t="s">
        <v>338</v>
      </c>
      <c r="AD162" s="84">
        <v>24</v>
      </c>
      <c r="AE162" s="84" t="s">
        <v>300</v>
      </c>
      <c r="AF162" s="84" t="s">
        <v>301</v>
      </c>
      <c r="AG162" s="108" t="s">
        <v>1188</v>
      </c>
      <c r="AH162" s="84" t="s">
        <v>303</v>
      </c>
      <c r="AI162" s="108" t="s">
        <v>1130</v>
      </c>
      <c r="AJ162" s="84">
        <v>2240</v>
      </c>
      <c r="AK162" s="84">
        <v>2240</v>
      </c>
      <c r="AL162" s="108" t="s">
        <v>590</v>
      </c>
      <c r="AM162" s="84">
        <v>25778.13</v>
      </c>
      <c r="AN162" s="112">
        <v>10061.870000000001</v>
      </c>
      <c r="AO162" s="112">
        <v>35840</v>
      </c>
      <c r="AP162" s="112">
        <v>16221.87</v>
      </c>
      <c r="AQ162" s="112">
        <v>1599.13</v>
      </c>
      <c r="AR162" s="112">
        <v>17821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591</v>
      </c>
      <c r="AY162" s="108">
        <v>45839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1185</v>
      </c>
      <c r="BG162" s="84" t="s">
        <v>1189</v>
      </c>
      <c r="BH162" s="114" t="s">
        <v>277</v>
      </c>
      <c r="BI162" s="38" t="s">
        <v>112</v>
      </c>
      <c r="BJ162" s="85">
        <v>45866</v>
      </c>
      <c r="BK162" s="84" t="s">
        <v>125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942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180265</v>
      </c>
      <c r="J163" s="38" t="s">
        <v>316</v>
      </c>
      <c r="K163" s="84">
        <v>180265</v>
      </c>
      <c r="L163" s="84" t="s">
        <v>256</v>
      </c>
      <c r="M163" s="38" t="s">
        <v>257</v>
      </c>
      <c r="N163" s="84">
        <v>7196</v>
      </c>
      <c r="O163" s="84" t="s">
        <v>1000</v>
      </c>
      <c r="P163" s="84">
        <v>8658</v>
      </c>
      <c r="Q163" s="38" t="s">
        <v>1001</v>
      </c>
      <c r="R163" s="38" t="s">
        <v>281</v>
      </c>
      <c r="S163" s="84" t="s">
        <v>1190</v>
      </c>
      <c r="T163" s="84" t="s">
        <v>1190</v>
      </c>
      <c r="U163" s="84" t="s">
        <v>262</v>
      </c>
      <c r="V163" s="84" t="s">
        <v>484</v>
      </c>
      <c r="W163" s="84">
        <v>0</v>
      </c>
      <c r="X163" s="38" t="s">
        <v>264</v>
      </c>
      <c r="Y163" s="84">
        <v>355809172</v>
      </c>
      <c r="Z163" s="38" t="s">
        <v>1191</v>
      </c>
      <c r="AA163" s="108" t="s">
        <v>1192</v>
      </c>
      <c r="AB163" s="84">
        <v>42000</v>
      </c>
      <c r="AC163" s="108" t="s">
        <v>324</v>
      </c>
      <c r="AD163" s="84">
        <v>24</v>
      </c>
      <c r="AE163" s="84" t="s">
        <v>300</v>
      </c>
      <c r="AF163" s="84" t="s">
        <v>301</v>
      </c>
      <c r="AG163" s="108" t="s">
        <v>1193</v>
      </c>
      <c r="AH163" s="84" t="s">
        <v>303</v>
      </c>
      <c r="AI163" s="108" t="s">
        <v>1171</v>
      </c>
      <c r="AJ163" s="84">
        <v>2240</v>
      </c>
      <c r="AK163" s="84">
        <v>2240</v>
      </c>
      <c r="AL163" s="108" t="s">
        <v>688</v>
      </c>
      <c r="AM163" s="84">
        <v>25984.75</v>
      </c>
      <c r="AN163" s="112">
        <v>9855.25</v>
      </c>
      <c r="AO163" s="112">
        <v>35840</v>
      </c>
      <c r="AP163" s="112">
        <v>16015.25</v>
      </c>
      <c r="AQ163" s="112">
        <v>1538.75</v>
      </c>
      <c r="AR163" s="112">
        <v>17554</v>
      </c>
      <c r="AS163" s="112">
        <v>0</v>
      </c>
      <c r="AT163" s="112">
        <v>0</v>
      </c>
      <c r="AU163" s="112">
        <v>0</v>
      </c>
      <c r="AV163" s="84">
        <v>16</v>
      </c>
      <c r="AW163" s="84">
        <v>0</v>
      </c>
      <c r="AX163" s="84" t="s">
        <v>591</v>
      </c>
      <c r="AY163" s="108">
        <v>45841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1190</v>
      </c>
      <c r="BG163" s="84" t="s">
        <v>1194</v>
      </c>
      <c r="BH163" s="114" t="s">
        <v>277</v>
      </c>
      <c r="BI163" s="38" t="s">
        <v>112</v>
      </c>
      <c r="BJ163" s="85">
        <v>45866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/>
      <c r="BQ163" s="117" t="s">
        <v>112</v>
      </c>
      <c r="BR163" s="118" t="s">
        <v>942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2014</v>
      </c>
      <c r="J164" s="38" t="s">
        <v>379</v>
      </c>
      <c r="K164" s="84">
        <v>2014</v>
      </c>
      <c r="L164" s="84" t="s">
        <v>256</v>
      </c>
      <c r="M164" s="38" t="s">
        <v>257</v>
      </c>
      <c r="N164" s="84">
        <v>1084</v>
      </c>
      <c r="O164" s="84" t="s">
        <v>584</v>
      </c>
      <c r="P164" s="84">
        <v>595747</v>
      </c>
      <c r="Q164" s="38" t="s">
        <v>832</v>
      </c>
      <c r="R164" s="38" t="s">
        <v>260</v>
      </c>
      <c r="S164" s="84" t="s">
        <v>1195</v>
      </c>
      <c r="T164" s="84" t="s">
        <v>1195</v>
      </c>
      <c r="U164" s="84" t="s">
        <v>262</v>
      </c>
      <c r="V164" s="84" t="s">
        <v>263</v>
      </c>
      <c r="W164" s="84">
        <v>0</v>
      </c>
      <c r="X164" s="38" t="s">
        <v>417</v>
      </c>
      <c r="Y164" s="84">
        <v>355854871</v>
      </c>
      <c r="Z164" s="38" t="s">
        <v>1196</v>
      </c>
      <c r="AA164" s="108" t="s">
        <v>1197</v>
      </c>
      <c r="AB164" s="84">
        <v>20000</v>
      </c>
      <c r="AC164" s="108" t="s">
        <v>338</v>
      </c>
      <c r="AD164" s="84">
        <v>18</v>
      </c>
      <c r="AE164" s="84" t="s">
        <v>268</v>
      </c>
      <c r="AF164" s="84" t="s">
        <v>287</v>
      </c>
      <c r="AG164" s="108" t="s">
        <v>883</v>
      </c>
      <c r="AH164" s="84" t="s">
        <v>289</v>
      </c>
      <c r="AI164" s="108" t="s">
        <v>1130</v>
      </c>
      <c r="AJ164" s="84">
        <v>1340</v>
      </c>
      <c r="AK164" s="84">
        <v>1340</v>
      </c>
      <c r="AL164" s="108" t="s">
        <v>590</v>
      </c>
      <c r="AM164" s="84">
        <v>17522.3</v>
      </c>
      <c r="AN164" s="112">
        <v>3917.7</v>
      </c>
      <c r="AO164" s="112">
        <v>21440</v>
      </c>
      <c r="AP164" s="112">
        <v>2477.6999999999998</v>
      </c>
      <c r="AQ164" s="112">
        <v>83.3</v>
      </c>
      <c r="AR164" s="112">
        <v>2561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591</v>
      </c>
      <c r="AY164" s="108">
        <v>45839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1195</v>
      </c>
      <c r="BG164" s="84" t="s">
        <v>1198</v>
      </c>
      <c r="BH164" s="114" t="s">
        <v>277</v>
      </c>
      <c r="BI164" s="38" t="s">
        <v>112</v>
      </c>
      <c r="BJ164" s="85">
        <v>45866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942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2014</v>
      </c>
      <c r="J165" s="38" t="s">
        <v>379</v>
      </c>
      <c r="K165" s="84">
        <v>2014</v>
      </c>
      <c r="L165" s="84" t="s">
        <v>256</v>
      </c>
      <c r="M165" s="38" t="s">
        <v>257</v>
      </c>
      <c r="N165" s="84">
        <v>1084</v>
      </c>
      <c r="O165" s="84" t="s">
        <v>584</v>
      </c>
      <c r="P165" s="84">
        <v>595747</v>
      </c>
      <c r="Q165" s="38" t="s">
        <v>832</v>
      </c>
      <c r="R165" s="38" t="s">
        <v>281</v>
      </c>
      <c r="S165" s="84" t="s">
        <v>1199</v>
      </c>
      <c r="T165" s="84" t="s">
        <v>1199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355855611</v>
      </c>
      <c r="Z165" s="38" t="s">
        <v>1200</v>
      </c>
      <c r="AA165" s="108" t="s">
        <v>1197</v>
      </c>
      <c r="AB165" s="84">
        <v>80000</v>
      </c>
      <c r="AC165" s="108" t="s">
        <v>338</v>
      </c>
      <c r="AD165" s="84">
        <v>24</v>
      </c>
      <c r="AE165" s="84" t="s">
        <v>339</v>
      </c>
      <c r="AF165" s="84" t="s">
        <v>340</v>
      </c>
      <c r="AG165" s="108" t="s">
        <v>1162</v>
      </c>
      <c r="AH165" s="84" t="s">
        <v>271</v>
      </c>
      <c r="AI165" s="108" t="s">
        <v>1130</v>
      </c>
      <c r="AJ165" s="84">
        <v>4270</v>
      </c>
      <c r="AK165" s="84">
        <v>4270</v>
      </c>
      <c r="AL165" s="108" t="s">
        <v>790</v>
      </c>
      <c r="AM165" s="84">
        <v>49685.69</v>
      </c>
      <c r="AN165" s="112">
        <v>18634.310000000001</v>
      </c>
      <c r="AO165" s="112">
        <v>68320</v>
      </c>
      <c r="AP165" s="112">
        <v>30314.31</v>
      </c>
      <c r="AQ165" s="112">
        <v>2936.69</v>
      </c>
      <c r="AR165" s="112">
        <v>33251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591</v>
      </c>
      <c r="AY165" s="108">
        <v>45854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1199</v>
      </c>
      <c r="BG165" s="84" t="s">
        <v>1201</v>
      </c>
      <c r="BH165" s="114" t="s">
        <v>277</v>
      </c>
      <c r="BI165" s="38" t="s">
        <v>112</v>
      </c>
      <c r="BJ165" s="85">
        <v>45866</v>
      </c>
      <c r="BK165" s="84" t="s">
        <v>125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942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4926</v>
      </c>
      <c r="J166" s="38" t="s">
        <v>510</v>
      </c>
      <c r="K166" s="84">
        <v>4926</v>
      </c>
      <c r="L166" s="84" t="s">
        <v>256</v>
      </c>
      <c r="M166" s="38" t="s">
        <v>257</v>
      </c>
      <c r="N166" s="84">
        <v>8023</v>
      </c>
      <c r="O166" s="84" t="s">
        <v>511</v>
      </c>
      <c r="P166" s="84">
        <v>692528</v>
      </c>
      <c r="Q166" s="38" t="s">
        <v>1202</v>
      </c>
      <c r="R166" s="38" t="s">
        <v>281</v>
      </c>
      <c r="S166" s="84" t="s">
        <v>1203</v>
      </c>
      <c r="T166" s="84" t="s">
        <v>1203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355866089</v>
      </c>
      <c r="Z166" s="38" t="s">
        <v>1204</v>
      </c>
      <c r="AA166" s="108" t="s">
        <v>1192</v>
      </c>
      <c r="AB166" s="84">
        <v>42000</v>
      </c>
      <c r="AC166" s="108" t="s">
        <v>457</v>
      </c>
      <c r="AD166" s="84">
        <v>24</v>
      </c>
      <c r="AE166" s="84" t="s">
        <v>300</v>
      </c>
      <c r="AF166" s="84" t="s">
        <v>301</v>
      </c>
      <c r="AG166" s="108" t="s">
        <v>1193</v>
      </c>
      <c r="AH166" s="84" t="s">
        <v>303</v>
      </c>
      <c r="AI166" s="108" t="s">
        <v>1124</v>
      </c>
      <c r="AJ166" s="84">
        <v>2240</v>
      </c>
      <c r="AK166" s="84">
        <v>2240</v>
      </c>
      <c r="AL166" s="108" t="s">
        <v>745</v>
      </c>
      <c r="AM166" s="84">
        <v>25942.799999999999</v>
      </c>
      <c r="AN166" s="112">
        <v>9897.2000000000007</v>
      </c>
      <c r="AO166" s="112">
        <v>35840</v>
      </c>
      <c r="AP166" s="112">
        <v>16057.2</v>
      </c>
      <c r="AQ166" s="112">
        <v>1479.8</v>
      </c>
      <c r="AR166" s="112">
        <v>17537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591</v>
      </c>
      <c r="AY166" s="108">
        <v>45853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1203</v>
      </c>
      <c r="BG166" s="84" t="s">
        <v>1205</v>
      </c>
      <c r="BH166" s="114" t="s">
        <v>277</v>
      </c>
      <c r="BI166" s="38" t="s">
        <v>112</v>
      </c>
      <c r="BJ166" s="85">
        <v>45866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942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2786</v>
      </c>
      <c r="J167" s="38" t="s">
        <v>255</v>
      </c>
      <c r="K167" s="84">
        <v>2786</v>
      </c>
      <c r="L167" s="84" t="s">
        <v>256</v>
      </c>
      <c r="M167" s="38" t="s">
        <v>257</v>
      </c>
      <c r="N167" s="84">
        <v>340616</v>
      </c>
      <c r="O167" s="84" t="s">
        <v>471</v>
      </c>
      <c r="P167" s="84">
        <v>480607</v>
      </c>
      <c r="Q167" s="38" t="s">
        <v>472</v>
      </c>
      <c r="R167" s="38" t="s">
        <v>281</v>
      </c>
      <c r="S167" s="84" t="s">
        <v>1206</v>
      </c>
      <c r="T167" s="84" t="s">
        <v>1206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355889274</v>
      </c>
      <c r="Z167" s="38" t="s">
        <v>1207</v>
      </c>
      <c r="AA167" s="108" t="s">
        <v>1208</v>
      </c>
      <c r="AB167" s="84">
        <v>65000</v>
      </c>
      <c r="AC167" s="108" t="s">
        <v>267</v>
      </c>
      <c r="AD167" s="84">
        <v>24</v>
      </c>
      <c r="AE167" s="84" t="s">
        <v>286</v>
      </c>
      <c r="AF167" s="84" t="s">
        <v>287</v>
      </c>
      <c r="AG167" s="108" t="s">
        <v>288</v>
      </c>
      <c r="AH167" s="84" t="s">
        <v>289</v>
      </c>
      <c r="AI167" s="108" t="s">
        <v>1209</v>
      </c>
      <c r="AJ167" s="84">
        <v>3470</v>
      </c>
      <c r="AK167" s="84">
        <v>3470</v>
      </c>
      <c r="AL167" s="108" t="s">
        <v>688</v>
      </c>
      <c r="AM167" s="84">
        <v>36431.9</v>
      </c>
      <c r="AN167" s="112">
        <v>15618.1</v>
      </c>
      <c r="AO167" s="112">
        <v>52050</v>
      </c>
      <c r="AP167" s="112">
        <v>28568.1</v>
      </c>
      <c r="AQ167" s="112">
        <v>3153.9</v>
      </c>
      <c r="AR167" s="112">
        <v>31722</v>
      </c>
      <c r="AS167" s="112">
        <v>0</v>
      </c>
      <c r="AT167" s="112">
        <v>0</v>
      </c>
      <c r="AU167" s="112">
        <v>0</v>
      </c>
      <c r="AV167" s="84">
        <v>15</v>
      </c>
      <c r="AW167" s="84">
        <v>0</v>
      </c>
      <c r="AX167" s="84" t="s">
        <v>591</v>
      </c>
      <c r="AY167" s="108">
        <v>45841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1206</v>
      </c>
      <c r="BG167" s="84" t="s">
        <v>1210</v>
      </c>
      <c r="BH167" s="114" t="s">
        <v>277</v>
      </c>
      <c r="BI167" s="38" t="s">
        <v>112</v>
      </c>
      <c r="BJ167" s="85">
        <v>45866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942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1468</v>
      </c>
      <c r="J168" s="38" t="s">
        <v>332</v>
      </c>
      <c r="K168" s="84">
        <v>1468</v>
      </c>
      <c r="L168" s="84" t="s">
        <v>256</v>
      </c>
      <c r="M168" s="38" t="s">
        <v>257</v>
      </c>
      <c r="N168" s="84">
        <v>5025</v>
      </c>
      <c r="O168" s="84" t="s">
        <v>333</v>
      </c>
      <c r="P168" s="84">
        <v>7546</v>
      </c>
      <c r="Q168" s="38" t="s">
        <v>1211</v>
      </c>
      <c r="R168" s="38" t="s">
        <v>281</v>
      </c>
      <c r="S168" s="84" t="s">
        <v>1212</v>
      </c>
      <c r="T168" s="84" t="s">
        <v>1212</v>
      </c>
      <c r="U168" s="84" t="s">
        <v>262</v>
      </c>
      <c r="V168" s="84" t="s">
        <v>263</v>
      </c>
      <c r="W168" s="84">
        <v>0</v>
      </c>
      <c r="X168" s="38" t="s">
        <v>417</v>
      </c>
      <c r="Y168" s="84">
        <v>355929178</v>
      </c>
      <c r="Z168" s="38" t="s">
        <v>636</v>
      </c>
      <c r="AA168" s="108" t="s">
        <v>1213</v>
      </c>
      <c r="AB168" s="84">
        <v>80000</v>
      </c>
      <c r="AC168" s="108" t="s">
        <v>338</v>
      </c>
      <c r="AD168" s="84">
        <v>24</v>
      </c>
      <c r="AE168" s="84" t="s">
        <v>339</v>
      </c>
      <c r="AF168" s="84" t="s">
        <v>287</v>
      </c>
      <c r="AG168" s="108" t="s">
        <v>351</v>
      </c>
      <c r="AH168" s="84" t="s">
        <v>303</v>
      </c>
      <c r="AI168" s="108" t="s">
        <v>1214</v>
      </c>
      <c r="AJ168" s="84">
        <v>4270</v>
      </c>
      <c r="AK168" s="84">
        <v>4270</v>
      </c>
      <c r="AL168" s="108" t="s">
        <v>751</v>
      </c>
      <c r="AM168" s="84">
        <v>43540.31</v>
      </c>
      <c r="AN168" s="112">
        <v>20509.689999999999</v>
      </c>
      <c r="AO168" s="112">
        <v>64050</v>
      </c>
      <c r="AP168" s="112">
        <v>36459.69</v>
      </c>
      <c r="AQ168" s="112">
        <v>4199.3100000000004</v>
      </c>
      <c r="AR168" s="112">
        <v>40659</v>
      </c>
      <c r="AS168" s="112">
        <v>0</v>
      </c>
      <c r="AT168" s="112">
        <v>0</v>
      </c>
      <c r="AU168" s="112">
        <v>0</v>
      </c>
      <c r="AV168" s="84">
        <v>15</v>
      </c>
      <c r="AW168" s="84">
        <v>0</v>
      </c>
      <c r="AX168" s="84" t="s">
        <v>591</v>
      </c>
      <c r="AY168" s="108">
        <v>45846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1212</v>
      </c>
      <c r="BG168" s="84" t="s">
        <v>1215</v>
      </c>
      <c r="BH168" s="114" t="s">
        <v>277</v>
      </c>
      <c r="BI168" s="38" t="s">
        <v>112</v>
      </c>
      <c r="BJ168" s="85">
        <v>45866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942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2738</v>
      </c>
      <c r="J169" s="38" t="s">
        <v>539</v>
      </c>
      <c r="K169" s="84">
        <v>2738</v>
      </c>
      <c r="L169" s="84" t="s">
        <v>256</v>
      </c>
      <c r="M169" s="38" t="s">
        <v>257</v>
      </c>
      <c r="N169" s="84">
        <v>3751</v>
      </c>
      <c r="O169" s="84" t="s">
        <v>540</v>
      </c>
      <c r="P169" s="84">
        <v>4407</v>
      </c>
      <c r="Q169" s="38" t="s">
        <v>715</v>
      </c>
      <c r="R169" s="38" t="s">
        <v>260</v>
      </c>
      <c r="S169" s="84" t="s">
        <v>716</v>
      </c>
      <c r="T169" s="84" t="s">
        <v>716</v>
      </c>
      <c r="U169" s="84" t="s">
        <v>262</v>
      </c>
      <c r="V169" s="84" t="s">
        <v>484</v>
      </c>
      <c r="W169" s="84">
        <v>0</v>
      </c>
      <c r="X169" s="38" t="s">
        <v>264</v>
      </c>
      <c r="Y169" s="84">
        <v>355932179</v>
      </c>
      <c r="Z169" s="38" t="s">
        <v>717</v>
      </c>
      <c r="AA169" s="108" t="s">
        <v>1216</v>
      </c>
      <c r="AB169" s="84">
        <v>40000</v>
      </c>
      <c r="AC169" s="108" t="s">
        <v>457</v>
      </c>
      <c r="AD169" s="84">
        <v>18</v>
      </c>
      <c r="AE169" s="84" t="s">
        <v>268</v>
      </c>
      <c r="AF169" s="84" t="s">
        <v>719</v>
      </c>
      <c r="AG169" s="108" t="s">
        <v>720</v>
      </c>
      <c r="AH169" s="84" t="s">
        <v>713</v>
      </c>
      <c r="AI169" s="108" t="s">
        <v>1217</v>
      </c>
      <c r="AJ169" s="84">
        <v>2690</v>
      </c>
      <c r="AK169" s="84">
        <v>2690</v>
      </c>
      <c r="AL169" s="108" t="s">
        <v>305</v>
      </c>
      <c r="AM169" s="84">
        <v>29219.59</v>
      </c>
      <c r="AN169" s="112">
        <v>8440.41</v>
      </c>
      <c r="AO169" s="112">
        <v>37660</v>
      </c>
      <c r="AP169" s="112">
        <v>10780.41</v>
      </c>
      <c r="AQ169" s="112">
        <v>608.59</v>
      </c>
      <c r="AR169" s="112">
        <v>11389</v>
      </c>
      <c r="AS169" s="112">
        <v>2431.5700000000002</v>
      </c>
      <c r="AT169" s="112">
        <v>258.43</v>
      </c>
      <c r="AU169" s="112">
        <v>2690</v>
      </c>
      <c r="AV169" s="84">
        <v>15</v>
      </c>
      <c r="AW169" s="84">
        <v>20</v>
      </c>
      <c r="AX169" s="84" t="s">
        <v>274</v>
      </c>
      <c r="AY169" s="108">
        <v>45815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716</v>
      </c>
      <c r="BG169" s="84" t="s">
        <v>722</v>
      </c>
      <c r="BH169" s="114" t="s">
        <v>277</v>
      </c>
      <c r="BI169" s="38" t="s">
        <v>110</v>
      </c>
      <c r="BJ169" s="85">
        <v>45868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16769</v>
      </c>
      <c r="BQ169" s="117" t="s">
        <v>202</v>
      </c>
      <c r="BR169" s="118" t="s">
        <v>1218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2014</v>
      </c>
      <c r="J170" s="38" t="s">
        <v>379</v>
      </c>
      <c r="K170" s="84">
        <v>2014</v>
      </c>
      <c r="L170" s="84" t="s">
        <v>256</v>
      </c>
      <c r="M170" s="38" t="s">
        <v>257</v>
      </c>
      <c r="N170" s="84">
        <v>1084</v>
      </c>
      <c r="O170" s="84" t="s">
        <v>584</v>
      </c>
      <c r="P170" s="84">
        <v>737335</v>
      </c>
      <c r="Q170" s="38" t="s">
        <v>1091</v>
      </c>
      <c r="R170" s="38" t="s">
        <v>281</v>
      </c>
      <c r="S170" s="84" t="s">
        <v>1219</v>
      </c>
      <c r="T170" s="84" t="s">
        <v>1219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355962043</v>
      </c>
      <c r="Z170" s="38" t="s">
        <v>1220</v>
      </c>
      <c r="AA170" s="108" t="s">
        <v>1216</v>
      </c>
      <c r="AB170" s="84">
        <v>42000</v>
      </c>
      <c r="AC170" s="108" t="s">
        <v>338</v>
      </c>
      <c r="AD170" s="84">
        <v>24</v>
      </c>
      <c r="AE170" s="84" t="s">
        <v>300</v>
      </c>
      <c r="AF170" s="84"/>
      <c r="AG170" s="108" t="s">
        <v>1221</v>
      </c>
      <c r="AH170" s="84"/>
      <c r="AI170" s="108" t="s">
        <v>1222</v>
      </c>
      <c r="AJ170" s="84">
        <v>2240</v>
      </c>
      <c r="AK170" s="84">
        <v>2240</v>
      </c>
      <c r="AL170" s="108" t="s">
        <v>590</v>
      </c>
      <c r="AM170" s="84">
        <v>23134.21</v>
      </c>
      <c r="AN170" s="112">
        <v>10465.790000000001</v>
      </c>
      <c r="AO170" s="112">
        <v>33600</v>
      </c>
      <c r="AP170" s="112">
        <v>18865.79</v>
      </c>
      <c r="AQ170" s="112">
        <v>2148.21</v>
      </c>
      <c r="AR170" s="112">
        <v>21014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591</v>
      </c>
      <c r="AY170" s="108">
        <v>45839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1219</v>
      </c>
      <c r="BG170" s="84" t="s">
        <v>1223</v>
      </c>
      <c r="BH170" s="114" t="s">
        <v>277</v>
      </c>
      <c r="BI170" s="38" t="s">
        <v>112</v>
      </c>
      <c r="BJ170" s="85">
        <v>45866</v>
      </c>
      <c r="BK170" s="84" t="s">
        <v>125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942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180265</v>
      </c>
      <c r="J171" s="38" t="s">
        <v>316</v>
      </c>
      <c r="K171" s="84">
        <v>180265</v>
      </c>
      <c r="L171" s="84" t="s">
        <v>256</v>
      </c>
      <c r="M171" s="38" t="s">
        <v>257</v>
      </c>
      <c r="N171" s="84">
        <v>7113</v>
      </c>
      <c r="O171" s="84" t="s">
        <v>414</v>
      </c>
      <c r="P171" s="84">
        <v>582224</v>
      </c>
      <c r="Q171" s="38" t="s">
        <v>659</v>
      </c>
      <c r="R171" s="38" t="s">
        <v>281</v>
      </c>
      <c r="S171" s="84" t="s">
        <v>1224</v>
      </c>
      <c r="T171" s="84" t="s">
        <v>1224</v>
      </c>
      <c r="U171" s="84" t="s">
        <v>262</v>
      </c>
      <c r="V171" s="84" t="s">
        <v>263</v>
      </c>
      <c r="W171" s="84">
        <v>0</v>
      </c>
      <c r="X171" s="38" t="s">
        <v>1225</v>
      </c>
      <c r="Y171" s="84">
        <v>356041838</v>
      </c>
      <c r="Z171" s="38" t="s">
        <v>1226</v>
      </c>
      <c r="AA171" s="108" t="s">
        <v>1227</v>
      </c>
      <c r="AB171" s="84">
        <v>42000</v>
      </c>
      <c r="AC171" s="108" t="s">
        <v>324</v>
      </c>
      <c r="AD171" s="84">
        <v>24</v>
      </c>
      <c r="AE171" s="84" t="s">
        <v>300</v>
      </c>
      <c r="AF171" s="84" t="s">
        <v>301</v>
      </c>
      <c r="AG171" s="108" t="s">
        <v>1228</v>
      </c>
      <c r="AH171" s="84" t="s">
        <v>303</v>
      </c>
      <c r="AI171" s="108" t="s">
        <v>1229</v>
      </c>
      <c r="AJ171" s="84">
        <v>2240</v>
      </c>
      <c r="AK171" s="84">
        <v>2240</v>
      </c>
      <c r="AL171" s="108" t="s">
        <v>670</v>
      </c>
      <c r="AM171" s="84">
        <v>23219.96</v>
      </c>
      <c r="AN171" s="112">
        <v>10380.040000000001</v>
      </c>
      <c r="AO171" s="112">
        <v>33600</v>
      </c>
      <c r="AP171" s="112">
        <v>18780.04</v>
      </c>
      <c r="AQ171" s="112">
        <v>2093.96</v>
      </c>
      <c r="AR171" s="112">
        <v>20874</v>
      </c>
      <c r="AS171" s="112">
        <v>0</v>
      </c>
      <c r="AT171" s="112">
        <v>0</v>
      </c>
      <c r="AU171" s="112">
        <v>0</v>
      </c>
      <c r="AV171" s="84">
        <v>15</v>
      </c>
      <c r="AW171" s="84">
        <v>0</v>
      </c>
      <c r="AX171" s="84" t="s">
        <v>591</v>
      </c>
      <c r="AY171" s="108">
        <v>45843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1224</v>
      </c>
      <c r="BG171" s="84" t="s">
        <v>1230</v>
      </c>
      <c r="BH171" s="114" t="s">
        <v>277</v>
      </c>
      <c r="BI171" s="38" t="s">
        <v>112</v>
      </c>
      <c r="BJ171" s="85">
        <v>45866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942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3689</v>
      </c>
      <c r="J172" s="38" t="s">
        <v>355</v>
      </c>
      <c r="K172" s="84">
        <v>3689</v>
      </c>
      <c r="L172" s="84" t="s">
        <v>256</v>
      </c>
      <c r="M172" s="38" t="s">
        <v>257</v>
      </c>
      <c r="N172" s="84">
        <v>5511</v>
      </c>
      <c r="O172" s="84" t="s">
        <v>356</v>
      </c>
      <c r="P172" s="84">
        <v>630355</v>
      </c>
      <c r="Q172" s="38" t="s">
        <v>563</v>
      </c>
      <c r="R172" s="38" t="s">
        <v>281</v>
      </c>
      <c r="S172" s="84" t="s">
        <v>1231</v>
      </c>
      <c r="T172" s="84" t="s">
        <v>1231</v>
      </c>
      <c r="U172" s="84" t="s">
        <v>310</v>
      </c>
      <c r="V172" s="84" t="s">
        <v>263</v>
      </c>
      <c r="W172" s="84">
        <v>0</v>
      </c>
      <c r="X172" s="38" t="s">
        <v>264</v>
      </c>
      <c r="Y172" s="84">
        <v>356045121</v>
      </c>
      <c r="Z172" s="38" t="s">
        <v>1232</v>
      </c>
      <c r="AA172" s="108" t="s">
        <v>1227</v>
      </c>
      <c r="AB172" s="84">
        <v>73000</v>
      </c>
      <c r="AC172" s="108" t="s">
        <v>362</v>
      </c>
      <c r="AD172" s="84">
        <v>24</v>
      </c>
      <c r="AE172" s="84" t="s">
        <v>339</v>
      </c>
      <c r="AF172" s="84" t="s">
        <v>340</v>
      </c>
      <c r="AG172" s="108" t="s">
        <v>1145</v>
      </c>
      <c r="AH172" s="84" t="s">
        <v>271</v>
      </c>
      <c r="AI172" s="108" t="s">
        <v>1233</v>
      </c>
      <c r="AJ172" s="84">
        <v>3900</v>
      </c>
      <c r="AK172" s="84">
        <v>3900</v>
      </c>
      <c r="AL172" s="108" t="s">
        <v>879</v>
      </c>
      <c r="AM172" s="84">
        <v>40429.089999999997</v>
      </c>
      <c r="AN172" s="112">
        <v>18070.91</v>
      </c>
      <c r="AO172" s="112">
        <v>58500</v>
      </c>
      <c r="AP172" s="112">
        <v>32570.91</v>
      </c>
      <c r="AQ172" s="112">
        <v>3598.09</v>
      </c>
      <c r="AR172" s="112">
        <v>36169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591</v>
      </c>
      <c r="AY172" s="108">
        <v>45842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1231</v>
      </c>
      <c r="BG172" s="84" t="s">
        <v>1234</v>
      </c>
      <c r="BH172" s="114" t="s">
        <v>277</v>
      </c>
      <c r="BI172" s="38" t="s">
        <v>112</v>
      </c>
      <c r="BJ172" s="85">
        <v>45866</v>
      </c>
      <c r="BK172" s="84" t="s">
        <v>125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942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172118</v>
      </c>
      <c r="J173" s="38" t="s">
        <v>1235</v>
      </c>
      <c r="K173" s="84">
        <v>172118</v>
      </c>
      <c r="L173" s="84" t="s">
        <v>256</v>
      </c>
      <c r="M173" s="38" t="s">
        <v>257</v>
      </c>
      <c r="N173" s="84">
        <v>7586</v>
      </c>
      <c r="O173" s="84" t="s">
        <v>1236</v>
      </c>
      <c r="P173" s="84">
        <v>9216</v>
      </c>
      <c r="Q173" s="38" t="s">
        <v>1237</v>
      </c>
      <c r="R173" s="38" t="s">
        <v>281</v>
      </c>
      <c r="S173" s="84" t="s">
        <v>1238</v>
      </c>
      <c r="T173" s="84" t="s">
        <v>1238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356071447</v>
      </c>
      <c r="Z173" s="38" t="s">
        <v>1073</v>
      </c>
      <c r="AA173" s="108" t="s">
        <v>1227</v>
      </c>
      <c r="AB173" s="84">
        <v>80000</v>
      </c>
      <c r="AC173" s="108" t="s">
        <v>362</v>
      </c>
      <c r="AD173" s="84">
        <v>24</v>
      </c>
      <c r="AE173" s="84" t="s">
        <v>339</v>
      </c>
      <c r="AF173" s="84" t="s">
        <v>325</v>
      </c>
      <c r="AG173" s="108" t="s">
        <v>834</v>
      </c>
      <c r="AH173" s="84" t="s">
        <v>271</v>
      </c>
      <c r="AI173" s="108" t="s">
        <v>1233</v>
      </c>
      <c r="AJ173" s="84">
        <v>4270</v>
      </c>
      <c r="AK173" s="84">
        <v>4270</v>
      </c>
      <c r="AL173" s="108" t="s">
        <v>1239</v>
      </c>
      <c r="AM173" s="84">
        <v>37469.699999999997</v>
      </c>
      <c r="AN173" s="112">
        <v>18040.3</v>
      </c>
      <c r="AO173" s="112">
        <v>55510</v>
      </c>
      <c r="AP173" s="112">
        <v>42530.3</v>
      </c>
      <c r="AQ173" s="112">
        <v>5732.7</v>
      </c>
      <c r="AR173" s="112">
        <v>48263</v>
      </c>
      <c r="AS173" s="112">
        <v>6767.13</v>
      </c>
      <c r="AT173" s="112">
        <v>1772.87</v>
      </c>
      <c r="AU173" s="112">
        <v>8540</v>
      </c>
      <c r="AV173" s="84">
        <v>15</v>
      </c>
      <c r="AW173" s="84">
        <v>51</v>
      </c>
      <c r="AX173" s="84" t="s">
        <v>502</v>
      </c>
      <c r="AY173" s="108">
        <v>45796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1238</v>
      </c>
      <c r="BG173" s="84" t="s">
        <v>1240</v>
      </c>
      <c r="BH173" s="114" t="s">
        <v>277</v>
      </c>
      <c r="BI173" s="38" t="s">
        <v>110</v>
      </c>
      <c r="BJ173" s="85">
        <v>45867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331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2924</v>
      </c>
      <c r="J174" s="38" t="s">
        <v>493</v>
      </c>
      <c r="K174" s="84">
        <v>2924</v>
      </c>
      <c r="L174" s="84" t="s">
        <v>256</v>
      </c>
      <c r="M174" s="38" t="s">
        <v>257</v>
      </c>
      <c r="N174" s="84">
        <v>7541</v>
      </c>
      <c r="O174" s="84" t="s">
        <v>554</v>
      </c>
      <c r="P174" s="84">
        <v>9153</v>
      </c>
      <c r="Q174" s="38" t="s">
        <v>613</v>
      </c>
      <c r="R174" s="38" t="s">
        <v>281</v>
      </c>
      <c r="S174" s="84" t="s">
        <v>1241</v>
      </c>
      <c r="T174" s="84" t="s">
        <v>1241</v>
      </c>
      <c r="U174" s="84" t="s">
        <v>262</v>
      </c>
      <c r="V174" s="84" t="s">
        <v>263</v>
      </c>
      <c r="W174" s="84">
        <v>0</v>
      </c>
      <c r="X174" s="38" t="s">
        <v>426</v>
      </c>
      <c r="Y174" s="84">
        <v>356072944</v>
      </c>
      <c r="Z174" s="38" t="s">
        <v>1055</v>
      </c>
      <c r="AA174" s="108" t="s">
        <v>1242</v>
      </c>
      <c r="AB174" s="84">
        <v>48000</v>
      </c>
      <c r="AC174" s="108" t="s">
        <v>362</v>
      </c>
      <c r="AD174" s="84">
        <v>24</v>
      </c>
      <c r="AE174" s="84" t="s">
        <v>286</v>
      </c>
      <c r="AF174" s="84" t="s">
        <v>287</v>
      </c>
      <c r="AG174" s="108" t="s">
        <v>1243</v>
      </c>
      <c r="AH174" s="84" t="s">
        <v>303</v>
      </c>
      <c r="AI174" s="108" t="s">
        <v>1233</v>
      </c>
      <c r="AJ174" s="84">
        <v>2560</v>
      </c>
      <c r="AK174" s="84">
        <v>2560</v>
      </c>
      <c r="AL174" s="108" t="s">
        <v>879</v>
      </c>
      <c r="AM174" s="84">
        <v>26551.24</v>
      </c>
      <c r="AN174" s="112">
        <v>11848.76</v>
      </c>
      <c r="AO174" s="112">
        <v>38400</v>
      </c>
      <c r="AP174" s="112">
        <v>21448.76</v>
      </c>
      <c r="AQ174" s="112">
        <v>2376.2399999999998</v>
      </c>
      <c r="AR174" s="112">
        <v>23825</v>
      </c>
      <c r="AS174" s="112">
        <v>0</v>
      </c>
      <c r="AT174" s="112">
        <v>0</v>
      </c>
      <c r="AU174" s="112">
        <v>0</v>
      </c>
      <c r="AV174" s="84">
        <v>15</v>
      </c>
      <c r="AW174" s="84">
        <v>0</v>
      </c>
      <c r="AX174" s="84" t="s">
        <v>591</v>
      </c>
      <c r="AY174" s="108">
        <v>45842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1241</v>
      </c>
      <c r="BG174" s="84" t="s">
        <v>1244</v>
      </c>
      <c r="BH174" s="114" t="s">
        <v>277</v>
      </c>
      <c r="BI174" s="38" t="s">
        <v>112</v>
      </c>
      <c r="BJ174" s="85">
        <v>45866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942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180252</v>
      </c>
      <c r="J175" s="38" t="s">
        <v>254</v>
      </c>
      <c r="K175" s="84">
        <v>180252</v>
      </c>
      <c r="L175" s="84" t="s">
        <v>256</v>
      </c>
      <c r="M175" s="38" t="s">
        <v>257</v>
      </c>
      <c r="N175" s="84">
        <v>350297</v>
      </c>
      <c r="O175" s="84" t="s">
        <v>633</v>
      </c>
      <c r="P175" s="84">
        <v>496201</v>
      </c>
      <c r="Q175" s="38" t="s">
        <v>1245</v>
      </c>
      <c r="R175" s="38" t="s">
        <v>281</v>
      </c>
      <c r="S175" s="84" t="s">
        <v>1246</v>
      </c>
      <c r="T175" s="84" t="s">
        <v>1246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356235049</v>
      </c>
      <c r="Z175" s="38" t="s">
        <v>1247</v>
      </c>
      <c r="AA175" s="108" t="s">
        <v>1248</v>
      </c>
      <c r="AB175" s="84">
        <v>65000</v>
      </c>
      <c r="AC175" s="108" t="s">
        <v>267</v>
      </c>
      <c r="AD175" s="84">
        <v>24</v>
      </c>
      <c r="AE175" s="84" t="s">
        <v>286</v>
      </c>
      <c r="AF175" s="84" t="s">
        <v>287</v>
      </c>
      <c r="AG175" s="108" t="s">
        <v>1249</v>
      </c>
      <c r="AH175" s="84" t="s">
        <v>303</v>
      </c>
      <c r="AI175" s="108" t="s">
        <v>1209</v>
      </c>
      <c r="AJ175" s="84">
        <v>3470</v>
      </c>
      <c r="AK175" s="84">
        <v>3470</v>
      </c>
      <c r="AL175" s="108" t="s">
        <v>670</v>
      </c>
      <c r="AM175" s="84">
        <v>36610.300000000003</v>
      </c>
      <c r="AN175" s="112">
        <v>15439.7</v>
      </c>
      <c r="AO175" s="112">
        <v>52050</v>
      </c>
      <c r="AP175" s="112">
        <v>28389.7</v>
      </c>
      <c r="AQ175" s="112">
        <v>3117.3</v>
      </c>
      <c r="AR175" s="112">
        <v>31507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591</v>
      </c>
      <c r="AY175" s="108">
        <v>45843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1246</v>
      </c>
      <c r="BG175" s="84" t="s">
        <v>1250</v>
      </c>
      <c r="BH175" s="114" t="s">
        <v>277</v>
      </c>
      <c r="BI175" s="38" t="s">
        <v>112</v>
      </c>
      <c r="BJ175" s="85">
        <v>45866</v>
      </c>
      <c r="BK175" s="84" t="s">
        <v>125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942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1468</v>
      </c>
      <c r="J176" s="38" t="s">
        <v>332</v>
      </c>
      <c r="K176" s="84">
        <v>1468</v>
      </c>
      <c r="L176" s="84" t="s">
        <v>256</v>
      </c>
      <c r="M176" s="38" t="s">
        <v>257</v>
      </c>
      <c r="N176" s="84">
        <v>5025</v>
      </c>
      <c r="O176" s="84" t="s">
        <v>333</v>
      </c>
      <c r="P176" s="84">
        <v>578301</v>
      </c>
      <c r="Q176" s="38" t="s">
        <v>345</v>
      </c>
      <c r="R176" s="38" t="s">
        <v>281</v>
      </c>
      <c r="S176" s="84" t="s">
        <v>1251</v>
      </c>
      <c r="T176" s="84" t="s">
        <v>1251</v>
      </c>
      <c r="U176" s="84" t="s">
        <v>262</v>
      </c>
      <c r="V176" s="84" t="s">
        <v>263</v>
      </c>
      <c r="W176" s="84">
        <v>0</v>
      </c>
      <c r="X176" s="38" t="s">
        <v>1225</v>
      </c>
      <c r="Y176" s="84">
        <v>356239212</v>
      </c>
      <c r="Z176" s="38" t="s">
        <v>392</v>
      </c>
      <c r="AA176" s="108" t="s">
        <v>1248</v>
      </c>
      <c r="AB176" s="84">
        <v>65000</v>
      </c>
      <c r="AC176" s="108" t="s">
        <v>338</v>
      </c>
      <c r="AD176" s="84">
        <v>24</v>
      </c>
      <c r="AE176" s="84" t="s">
        <v>286</v>
      </c>
      <c r="AF176" s="84" t="s">
        <v>287</v>
      </c>
      <c r="AG176" s="108" t="s">
        <v>1252</v>
      </c>
      <c r="AH176" s="84" t="s">
        <v>289</v>
      </c>
      <c r="AI176" s="108" t="s">
        <v>1214</v>
      </c>
      <c r="AJ176" s="84">
        <v>3470</v>
      </c>
      <c r="AK176" s="84">
        <v>3470</v>
      </c>
      <c r="AL176" s="108" t="s">
        <v>639</v>
      </c>
      <c r="AM176" s="84">
        <v>36215.919999999998</v>
      </c>
      <c r="AN176" s="112">
        <v>15834.08</v>
      </c>
      <c r="AO176" s="112">
        <v>52050</v>
      </c>
      <c r="AP176" s="112">
        <v>28784.080000000002</v>
      </c>
      <c r="AQ176" s="112">
        <v>3235.92</v>
      </c>
      <c r="AR176" s="112">
        <v>32020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591</v>
      </c>
      <c r="AY176" s="108">
        <v>45849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1251</v>
      </c>
      <c r="BG176" s="84" t="s">
        <v>1253</v>
      </c>
      <c r="BH176" s="114" t="s">
        <v>277</v>
      </c>
      <c r="BI176" s="38" t="s">
        <v>112</v>
      </c>
      <c r="BJ176" s="85">
        <v>45866</v>
      </c>
      <c r="BK176" s="84" t="s">
        <v>125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942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180265</v>
      </c>
      <c r="J177" s="38" t="s">
        <v>316</v>
      </c>
      <c r="K177" s="84">
        <v>180265</v>
      </c>
      <c r="L177" s="84" t="s">
        <v>256</v>
      </c>
      <c r="M177" s="38" t="s">
        <v>257</v>
      </c>
      <c r="N177" s="84">
        <v>6945</v>
      </c>
      <c r="O177" s="84" t="s">
        <v>317</v>
      </c>
      <c r="P177" s="84">
        <v>605244</v>
      </c>
      <c r="Q177" s="38" t="s">
        <v>682</v>
      </c>
      <c r="R177" s="38" t="s">
        <v>281</v>
      </c>
      <c r="S177" s="84" t="s">
        <v>1254</v>
      </c>
      <c r="T177" s="84" t="s">
        <v>1254</v>
      </c>
      <c r="U177" s="84" t="s">
        <v>262</v>
      </c>
      <c r="V177" s="84" t="s">
        <v>263</v>
      </c>
      <c r="W177" s="84">
        <v>0</v>
      </c>
      <c r="X177" s="38" t="s">
        <v>1225</v>
      </c>
      <c r="Y177" s="84">
        <v>356248453</v>
      </c>
      <c r="Z177" s="38" t="s">
        <v>1255</v>
      </c>
      <c r="AA177" s="108" t="s">
        <v>1248</v>
      </c>
      <c r="AB177" s="84">
        <v>42000</v>
      </c>
      <c r="AC177" s="108" t="s">
        <v>324</v>
      </c>
      <c r="AD177" s="84">
        <v>24</v>
      </c>
      <c r="AE177" s="84" t="s">
        <v>300</v>
      </c>
      <c r="AF177" s="84" t="s">
        <v>301</v>
      </c>
      <c r="AG177" s="108" t="s">
        <v>1256</v>
      </c>
      <c r="AH177" s="84" t="s">
        <v>303</v>
      </c>
      <c r="AI177" s="108" t="s">
        <v>1229</v>
      </c>
      <c r="AJ177" s="84">
        <v>2240</v>
      </c>
      <c r="AK177" s="84">
        <v>2240</v>
      </c>
      <c r="AL177" s="108" t="s">
        <v>688</v>
      </c>
      <c r="AM177" s="84">
        <v>23604.16</v>
      </c>
      <c r="AN177" s="112">
        <v>9995.84</v>
      </c>
      <c r="AO177" s="112">
        <v>33600</v>
      </c>
      <c r="AP177" s="112">
        <v>18395.84</v>
      </c>
      <c r="AQ177" s="112">
        <v>2016.16</v>
      </c>
      <c r="AR177" s="112">
        <v>20412</v>
      </c>
      <c r="AS177" s="112">
        <v>0</v>
      </c>
      <c r="AT177" s="112">
        <v>0</v>
      </c>
      <c r="AU177" s="112">
        <v>0</v>
      </c>
      <c r="AV177" s="84">
        <v>15</v>
      </c>
      <c r="AW177" s="84">
        <v>0</v>
      </c>
      <c r="AX177" s="84" t="s">
        <v>591</v>
      </c>
      <c r="AY177" s="108">
        <v>45841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1254</v>
      </c>
      <c r="BG177" s="84" t="s">
        <v>1257</v>
      </c>
      <c r="BH177" s="114" t="s">
        <v>277</v>
      </c>
      <c r="BI177" s="38" t="s">
        <v>112</v>
      </c>
      <c r="BJ177" s="85">
        <v>45866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942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4234</v>
      </c>
      <c r="J178" s="38" t="s">
        <v>255</v>
      </c>
      <c r="K178" s="84">
        <v>4234</v>
      </c>
      <c r="L178" s="84" t="s">
        <v>256</v>
      </c>
      <c r="M178" s="38" t="s">
        <v>257</v>
      </c>
      <c r="N178" s="84">
        <v>350065</v>
      </c>
      <c r="O178" s="84" t="s">
        <v>1258</v>
      </c>
      <c r="P178" s="84">
        <v>495754</v>
      </c>
      <c r="Q178" s="38" t="s">
        <v>1259</v>
      </c>
      <c r="R178" s="38" t="s">
        <v>281</v>
      </c>
      <c r="S178" s="84" t="s">
        <v>1260</v>
      </c>
      <c r="T178" s="84" t="s">
        <v>1260</v>
      </c>
      <c r="U178" s="84" t="s">
        <v>262</v>
      </c>
      <c r="V178" s="84" t="s">
        <v>263</v>
      </c>
      <c r="W178" s="84">
        <v>0</v>
      </c>
      <c r="X178" s="38" t="s">
        <v>981</v>
      </c>
      <c r="Y178" s="84">
        <v>356363350</v>
      </c>
      <c r="Z178" s="38" t="s">
        <v>1261</v>
      </c>
      <c r="AA178" s="108" t="s">
        <v>1262</v>
      </c>
      <c r="AB178" s="84">
        <v>65000</v>
      </c>
      <c r="AC178" s="108" t="s">
        <v>267</v>
      </c>
      <c r="AD178" s="84">
        <v>24</v>
      </c>
      <c r="AE178" s="84" t="s">
        <v>286</v>
      </c>
      <c r="AF178" s="84" t="s">
        <v>287</v>
      </c>
      <c r="AG178" s="108" t="s">
        <v>288</v>
      </c>
      <c r="AH178" s="84" t="s">
        <v>289</v>
      </c>
      <c r="AI178" s="108" t="s">
        <v>1209</v>
      </c>
      <c r="AJ178" s="84">
        <v>3470</v>
      </c>
      <c r="AK178" s="84">
        <v>3470</v>
      </c>
      <c r="AL178" s="108" t="s">
        <v>688</v>
      </c>
      <c r="AM178" s="84">
        <v>34381.599999999999</v>
      </c>
      <c r="AN178" s="112">
        <v>14198.4</v>
      </c>
      <c r="AO178" s="112">
        <v>48580</v>
      </c>
      <c r="AP178" s="112">
        <v>30618.400000000001</v>
      </c>
      <c r="AQ178" s="112">
        <v>3571.6</v>
      </c>
      <c r="AR178" s="112">
        <v>34190</v>
      </c>
      <c r="AS178" s="112">
        <v>2882.8</v>
      </c>
      <c r="AT178" s="112">
        <v>587.20000000000005</v>
      </c>
      <c r="AU178" s="112">
        <v>3470</v>
      </c>
      <c r="AV178" s="84">
        <v>15</v>
      </c>
      <c r="AW178" s="84">
        <v>25</v>
      </c>
      <c r="AX178" s="84" t="s">
        <v>274</v>
      </c>
      <c r="AY178" s="108">
        <v>45841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1260</v>
      </c>
      <c r="BG178" s="84" t="s">
        <v>1263</v>
      </c>
      <c r="BH178" s="114" t="s">
        <v>277</v>
      </c>
      <c r="BI178" s="38" t="s">
        <v>110</v>
      </c>
      <c r="BJ178" s="85">
        <v>45866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245</v>
      </c>
      <c r="BP178" s="84"/>
      <c r="BQ178" s="117"/>
      <c r="BR178" s="118" t="s">
        <v>1264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2786</v>
      </c>
      <c r="J179" s="38" t="s">
        <v>255</v>
      </c>
      <c r="K179" s="84">
        <v>2786</v>
      </c>
      <c r="L179" s="84" t="s">
        <v>256</v>
      </c>
      <c r="M179" s="38" t="s">
        <v>257</v>
      </c>
      <c r="N179" s="84">
        <v>6525</v>
      </c>
      <c r="O179" s="84" t="s">
        <v>865</v>
      </c>
      <c r="P179" s="84">
        <v>8642</v>
      </c>
      <c r="Q179" s="38" t="s">
        <v>1085</v>
      </c>
      <c r="R179" s="38" t="s">
        <v>281</v>
      </c>
      <c r="S179" s="84" t="s">
        <v>1265</v>
      </c>
      <c r="T179" s="84" t="s">
        <v>1265</v>
      </c>
      <c r="U179" s="84" t="s">
        <v>310</v>
      </c>
      <c r="V179" s="84" t="s">
        <v>263</v>
      </c>
      <c r="W179" s="84">
        <v>0</v>
      </c>
      <c r="X179" s="38" t="s">
        <v>264</v>
      </c>
      <c r="Y179" s="84">
        <v>356366284</v>
      </c>
      <c r="Z179" s="38" t="s">
        <v>1266</v>
      </c>
      <c r="AA179" s="108" t="s">
        <v>1262</v>
      </c>
      <c r="AB179" s="84">
        <v>65000</v>
      </c>
      <c r="AC179" s="108" t="s">
        <v>267</v>
      </c>
      <c r="AD179" s="84">
        <v>24</v>
      </c>
      <c r="AE179" s="84" t="s">
        <v>286</v>
      </c>
      <c r="AF179" s="84" t="s">
        <v>287</v>
      </c>
      <c r="AG179" s="108" t="s">
        <v>1267</v>
      </c>
      <c r="AH179" s="84" t="s">
        <v>289</v>
      </c>
      <c r="AI179" s="108" t="s">
        <v>1209</v>
      </c>
      <c r="AJ179" s="84">
        <v>3470</v>
      </c>
      <c r="AK179" s="84">
        <v>3470</v>
      </c>
      <c r="AL179" s="108" t="s">
        <v>688</v>
      </c>
      <c r="AM179" s="84">
        <v>37264.400000000001</v>
      </c>
      <c r="AN179" s="112">
        <v>14785.6</v>
      </c>
      <c r="AO179" s="112">
        <v>52050</v>
      </c>
      <c r="AP179" s="112">
        <v>27735.599999999999</v>
      </c>
      <c r="AQ179" s="112">
        <v>2984.4</v>
      </c>
      <c r="AR179" s="112">
        <v>30720</v>
      </c>
      <c r="AS179" s="112">
        <v>0</v>
      </c>
      <c r="AT179" s="112">
        <v>0</v>
      </c>
      <c r="AU179" s="112">
        <v>0</v>
      </c>
      <c r="AV179" s="84">
        <v>15</v>
      </c>
      <c r="AW179" s="84">
        <v>0</v>
      </c>
      <c r="AX179" s="84" t="s">
        <v>591</v>
      </c>
      <c r="AY179" s="108">
        <v>45841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1265</v>
      </c>
      <c r="BG179" s="84" t="s">
        <v>1268</v>
      </c>
      <c r="BH179" s="114" t="s">
        <v>277</v>
      </c>
      <c r="BI179" s="38" t="s">
        <v>112</v>
      </c>
      <c r="BJ179" s="85">
        <v>45866</v>
      </c>
      <c r="BK179" s="84" t="s">
        <v>125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942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2924</v>
      </c>
      <c r="J180" s="38" t="s">
        <v>493</v>
      </c>
      <c r="K180" s="84">
        <v>2924</v>
      </c>
      <c r="L180" s="84" t="s">
        <v>256</v>
      </c>
      <c r="M180" s="38" t="s">
        <v>257</v>
      </c>
      <c r="N180" s="84">
        <v>7541</v>
      </c>
      <c r="O180" s="84" t="s">
        <v>554</v>
      </c>
      <c r="P180" s="84">
        <v>615906</v>
      </c>
      <c r="Q180" s="38" t="s">
        <v>555</v>
      </c>
      <c r="R180" s="38" t="s">
        <v>281</v>
      </c>
      <c r="S180" s="84" t="s">
        <v>1269</v>
      </c>
      <c r="T180" s="84" t="s">
        <v>1269</v>
      </c>
      <c r="U180" s="84" t="s">
        <v>262</v>
      </c>
      <c r="V180" s="84" t="s">
        <v>263</v>
      </c>
      <c r="W180" s="84">
        <v>0</v>
      </c>
      <c r="X180" s="38" t="s">
        <v>417</v>
      </c>
      <c r="Y180" s="84">
        <v>356368189</v>
      </c>
      <c r="Z180" s="38" t="s">
        <v>1270</v>
      </c>
      <c r="AA180" s="108" t="s">
        <v>1262</v>
      </c>
      <c r="AB180" s="84">
        <v>80000</v>
      </c>
      <c r="AC180" s="108" t="s">
        <v>362</v>
      </c>
      <c r="AD180" s="84">
        <v>24</v>
      </c>
      <c r="AE180" s="84" t="s">
        <v>339</v>
      </c>
      <c r="AF180" s="84" t="s">
        <v>325</v>
      </c>
      <c r="AG180" s="108" t="s">
        <v>1029</v>
      </c>
      <c r="AH180" s="84" t="s">
        <v>271</v>
      </c>
      <c r="AI180" s="108" t="s">
        <v>1233</v>
      </c>
      <c r="AJ180" s="84">
        <v>4270</v>
      </c>
      <c r="AK180" s="84">
        <v>4270</v>
      </c>
      <c r="AL180" s="108" t="s">
        <v>879</v>
      </c>
      <c r="AM180" s="84">
        <v>45773.72</v>
      </c>
      <c r="AN180" s="112">
        <v>18276.28</v>
      </c>
      <c r="AO180" s="112">
        <v>64050</v>
      </c>
      <c r="AP180" s="112">
        <v>34226.28</v>
      </c>
      <c r="AQ180" s="112">
        <v>3647.72</v>
      </c>
      <c r="AR180" s="112">
        <v>37874</v>
      </c>
      <c r="AS180" s="112">
        <v>0</v>
      </c>
      <c r="AT180" s="112">
        <v>0</v>
      </c>
      <c r="AU180" s="112">
        <v>0</v>
      </c>
      <c r="AV180" s="84">
        <v>15</v>
      </c>
      <c r="AW180" s="84">
        <v>0</v>
      </c>
      <c r="AX180" s="84" t="s">
        <v>591</v>
      </c>
      <c r="AY180" s="108">
        <v>45842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1269</v>
      </c>
      <c r="BG180" s="84" t="s">
        <v>1271</v>
      </c>
      <c r="BH180" s="114" t="s">
        <v>277</v>
      </c>
      <c r="BI180" s="38" t="s">
        <v>110</v>
      </c>
      <c r="BJ180" s="85">
        <v>45869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331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2924</v>
      </c>
      <c r="J181" s="38" t="s">
        <v>493</v>
      </c>
      <c r="K181" s="84">
        <v>2924</v>
      </c>
      <c r="L181" s="84" t="s">
        <v>256</v>
      </c>
      <c r="M181" s="38" t="s">
        <v>257</v>
      </c>
      <c r="N181" s="84">
        <v>7541</v>
      </c>
      <c r="O181" s="84" t="s">
        <v>554</v>
      </c>
      <c r="P181" s="84">
        <v>615906</v>
      </c>
      <c r="Q181" s="38" t="s">
        <v>555</v>
      </c>
      <c r="R181" s="38" t="s">
        <v>260</v>
      </c>
      <c r="S181" s="84" t="s">
        <v>1272</v>
      </c>
      <c r="T181" s="84" t="s">
        <v>1272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356368353</v>
      </c>
      <c r="Z181" s="38" t="s">
        <v>1273</v>
      </c>
      <c r="AA181" s="108" t="s">
        <v>1262</v>
      </c>
      <c r="AB181" s="84">
        <v>40000</v>
      </c>
      <c r="AC181" s="108" t="s">
        <v>362</v>
      </c>
      <c r="AD181" s="84">
        <v>18</v>
      </c>
      <c r="AE181" s="84" t="s">
        <v>268</v>
      </c>
      <c r="AF181" s="84" t="s">
        <v>325</v>
      </c>
      <c r="AG181" s="108" t="s">
        <v>1029</v>
      </c>
      <c r="AH181" s="84" t="s">
        <v>271</v>
      </c>
      <c r="AI181" s="108" t="s">
        <v>1233</v>
      </c>
      <c r="AJ181" s="84">
        <v>2690</v>
      </c>
      <c r="AK181" s="84">
        <v>2690</v>
      </c>
      <c r="AL181" s="108" t="s">
        <v>560</v>
      </c>
      <c r="AM181" s="84">
        <v>30036.83</v>
      </c>
      <c r="AN181" s="112">
        <v>7623.17</v>
      </c>
      <c r="AO181" s="112">
        <v>37660</v>
      </c>
      <c r="AP181" s="112">
        <v>9963.17</v>
      </c>
      <c r="AQ181" s="112">
        <v>497.83</v>
      </c>
      <c r="AR181" s="112">
        <v>10461</v>
      </c>
      <c r="AS181" s="112">
        <v>2498.9299999999998</v>
      </c>
      <c r="AT181" s="112">
        <v>191.07</v>
      </c>
      <c r="AU181" s="112">
        <v>2690</v>
      </c>
      <c r="AV181" s="84">
        <v>15</v>
      </c>
      <c r="AW181" s="84">
        <v>23</v>
      </c>
      <c r="AX181" s="84" t="s">
        <v>274</v>
      </c>
      <c r="AY181" s="108">
        <v>45814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1272</v>
      </c>
      <c r="BG181" s="84" t="s">
        <v>1274</v>
      </c>
      <c r="BH181" s="114" t="s">
        <v>277</v>
      </c>
      <c r="BI181" s="38" t="s">
        <v>110</v>
      </c>
      <c r="BJ181" s="85">
        <v>45866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/>
      <c r="BQ181" s="117"/>
      <c r="BR181" s="118" t="s">
        <v>479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2924</v>
      </c>
      <c r="J182" s="38" t="s">
        <v>493</v>
      </c>
      <c r="K182" s="84">
        <v>2924</v>
      </c>
      <c r="L182" s="84" t="s">
        <v>256</v>
      </c>
      <c r="M182" s="38" t="s">
        <v>257</v>
      </c>
      <c r="N182" s="84">
        <v>7541</v>
      </c>
      <c r="O182" s="84" t="s">
        <v>554</v>
      </c>
      <c r="P182" s="84">
        <v>615906</v>
      </c>
      <c r="Q182" s="38" t="s">
        <v>555</v>
      </c>
      <c r="R182" s="38" t="s">
        <v>281</v>
      </c>
      <c r="S182" s="84" t="s">
        <v>1275</v>
      </c>
      <c r="T182" s="84" t="s">
        <v>1275</v>
      </c>
      <c r="U182" s="84" t="s">
        <v>262</v>
      </c>
      <c r="V182" s="84" t="s">
        <v>263</v>
      </c>
      <c r="W182" s="84">
        <v>0</v>
      </c>
      <c r="X182" s="38" t="s">
        <v>417</v>
      </c>
      <c r="Y182" s="84">
        <v>356375649</v>
      </c>
      <c r="Z182" s="38" t="s">
        <v>1276</v>
      </c>
      <c r="AA182" s="108" t="s">
        <v>1262</v>
      </c>
      <c r="AB182" s="84">
        <v>65000</v>
      </c>
      <c r="AC182" s="108" t="s">
        <v>362</v>
      </c>
      <c r="AD182" s="84">
        <v>24</v>
      </c>
      <c r="AE182" s="84" t="s">
        <v>286</v>
      </c>
      <c r="AF182" s="84" t="s">
        <v>287</v>
      </c>
      <c r="AG182" s="108" t="s">
        <v>1277</v>
      </c>
      <c r="AH182" s="84" t="s">
        <v>303</v>
      </c>
      <c r="AI182" s="108" t="s">
        <v>1233</v>
      </c>
      <c r="AJ182" s="84">
        <v>3470</v>
      </c>
      <c r="AK182" s="84">
        <v>3470</v>
      </c>
      <c r="AL182" s="108" t="s">
        <v>879</v>
      </c>
      <c r="AM182" s="84">
        <v>37202.019999999997</v>
      </c>
      <c r="AN182" s="112">
        <v>14847.98</v>
      </c>
      <c r="AO182" s="112">
        <v>52050</v>
      </c>
      <c r="AP182" s="112">
        <v>27797.98</v>
      </c>
      <c r="AQ182" s="112">
        <v>2961.02</v>
      </c>
      <c r="AR182" s="112">
        <v>30759</v>
      </c>
      <c r="AS182" s="112">
        <v>0</v>
      </c>
      <c r="AT182" s="112">
        <v>0</v>
      </c>
      <c r="AU182" s="112">
        <v>0</v>
      </c>
      <c r="AV182" s="84">
        <v>15</v>
      </c>
      <c r="AW182" s="84">
        <v>0</v>
      </c>
      <c r="AX182" s="84" t="s">
        <v>591</v>
      </c>
      <c r="AY182" s="108">
        <v>45842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1275</v>
      </c>
      <c r="BG182" s="84" t="s">
        <v>1278</v>
      </c>
      <c r="BH182" s="114" t="s">
        <v>277</v>
      </c>
      <c r="BI182" s="38" t="s">
        <v>110</v>
      </c>
      <c r="BJ182" s="85">
        <v>45869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331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2786</v>
      </c>
      <c r="J183" s="38" t="s">
        <v>255</v>
      </c>
      <c r="K183" s="84">
        <v>2786</v>
      </c>
      <c r="L183" s="84" t="s">
        <v>256</v>
      </c>
      <c r="M183" s="38" t="s">
        <v>257</v>
      </c>
      <c r="N183" s="84">
        <v>7488</v>
      </c>
      <c r="O183" s="84" t="s">
        <v>258</v>
      </c>
      <c r="P183" s="84">
        <v>9082</v>
      </c>
      <c r="Q183" s="38" t="s">
        <v>259</v>
      </c>
      <c r="R183" s="38" t="s">
        <v>281</v>
      </c>
      <c r="S183" s="84" t="s">
        <v>1279</v>
      </c>
      <c r="T183" s="84" t="s">
        <v>1279</v>
      </c>
      <c r="U183" s="84" t="s">
        <v>262</v>
      </c>
      <c r="V183" s="84" t="s">
        <v>263</v>
      </c>
      <c r="W183" s="84">
        <v>0</v>
      </c>
      <c r="X183" s="38" t="s">
        <v>1280</v>
      </c>
      <c r="Y183" s="84">
        <v>356396679</v>
      </c>
      <c r="Z183" s="38" t="s">
        <v>1281</v>
      </c>
      <c r="AA183" s="108" t="s">
        <v>1282</v>
      </c>
      <c r="AB183" s="84">
        <v>42000</v>
      </c>
      <c r="AC183" s="108" t="s">
        <v>267</v>
      </c>
      <c r="AD183" s="84">
        <v>24</v>
      </c>
      <c r="AE183" s="84" t="s">
        <v>300</v>
      </c>
      <c r="AF183" s="84" t="s">
        <v>312</v>
      </c>
      <c r="AG183" s="108" t="s">
        <v>1283</v>
      </c>
      <c r="AH183" s="84" t="s">
        <v>303</v>
      </c>
      <c r="AI183" s="108" t="s">
        <v>1209</v>
      </c>
      <c r="AJ183" s="84">
        <v>2240</v>
      </c>
      <c r="AK183" s="84">
        <v>2240</v>
      </c>
      <c r="AL183" s="108" t="s">
        <v>625</v>
      </c>
      <c r="AM183" s="84">
        <v>24117.97</v>
      </c>
      <c r="AN183" s="112">
        <v>9482.0300000000007</v>
      </c>
      <c r="AO183" s="112">
        <v>33600</v>
      </c>
      <c r="AP183" s="112">
        <v>17882.03</v>
      </c>
      <c r="AQ183" s="112">
        <v>1921.97</v>
      </c>
      <c r="AR183" s="112">
        <v>19804</v>
      </c>
      <c r="AS183" s="112">
        <v>0</v>
      </c>
      <c r="AT183" s="112">
        <v>0</v>
      </c>
      <c r="AU183" s="112">
        <v>0</v>
      </c>
      <c r="AV183" s="84">
        <v>15</v>
      </c>
      <c r="AW183" s="84">
        <v>0</v>
      </c>
      <c r="AX183" s="84" t="s">
        <v>591</v>
      </c>
      <c r="AY183" s="108">
        <v>45847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1279</v>
      </c>
      <c r="BG183" s="84" t="s">
        <v>1284</v>
      </c>
      <c r="BH183" s="114" t="s">
        <v>277</v>
      </c>
      <c r="BI183" s="38" t="s">
        <v>110</v>
      </c>
      <c r="BJ183" s="85">
        <v>45869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331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2014</v>
      </c>
      <c r="J184" s="38" t="s">
        <v>379</v>
      </c>
      <c r="K184" s="84">
        <v>2014</v>
      </c>
      <c r="L184" s="84" t="s">
        <v>256</v>
      </c>
      <c r="M184" s="38" t="s">
        <v>257</v>
      </c>
      <c r="N184" s="84">
        <v>1084</v>
      </c>
      <c r="O184" s="84" t="s">
        <v>584</v>
      </c>
      <c r="P184" s="84">
        <v>1297</v>
      </c>
      <c r="Q184" s="38" t="s">
        <v>585</v>
      </c>
      <c r="R184" s="38" t="s">
        <v>281</v>
      </c>
      <c r="S184" s="84" t="s">
        <v>1285</v>
      </c>
      <c r="T184" s="84" t="s">
        <v>1285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356423147</v>
      </c>
      <c r="Z184" s="38" t="s">
        <v>514</v>
      </c>
      <c r="AA184" s="108" t="s">
        <v>1286</v>
      </c>
      <c r="AB184" s="84">
        <v>42000</v>
      </c>
      <c r="AC184" s="108" t="s">
        <v>338</v>
      </c>
      <c r="AD184" s="84">
        <v>24</v>
      </c>
      <c r="AE184" s="84" t="s">
        <v>300</v>
      </c>
      <c r="AF184" s="84" t="s">
        <v>312</v>
      </c>
      <c r="AG184" s="108" t="s">
        <v>1287</v>
      </c>
      <c r="AH184" s="84" t="s">
        <v>303</v>
      </c>
      <c r="AI184" s="108" t="s">
        <v>1288</v>
      </c>
      <c r="AJ184" s="84">
        <v>2240</v>
      </c>
      <c r="AK184" s="84">
        <v>2240</v>
      </c>
      <c r="AL184" s="108" t="s">
        <v>590</v>
      </c>
      <c r="AM184" s="84">
        <v>21318.06</v>
      </c>
      <c r="AN184" s="112">
        <v>10041.94</v>
      </c>
      <c r="AO184" s="112">
        <v>31360</v>
      </c>
      <c r="AP184" s="112">
        <v>20681.939999999999</v>
      </c>
      <c r="AQ184" s="112">
        <v>2587.06</v>
      </c>
      <c r="AR184" s="112">
        <v>23269</v>
      </c>
      <c r="AS184" s="112">
        <v>0</v>
      </c>
      <c r="AT184" s="112">
        <v>0</v>
      </c>
      <c r="AU184" s="112">
        <v>0</v>
      </c>
      <c r="AV184" s="84">
        <v>14</v>
      </c>
      <c r="AW184" s="84">
        <v>0</v>
      </c>
      <c r="AX184" s="84" t="s">
        <v>591</v>
      </c>
      <c r="AY184" s="108">
        <v>45839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1285</v>
      </c>
      <c r="BG184" s="84" t="s">
        <v>1289</v>
      </c>
      <c r="BH184" s="114" t="s">
        <v>277</v>
      </c>
      <c r="BI184" s="38" t="s">
        <v>110</v>
      </c>
      <c r="BJ184" s="85">
        <v>45869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331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180265</v>
      </c>
      <c r="J185" s="38" t="s">
        <v>316</v>
      </c>
      <c r="K185" s="84">
        <v>180265</v>
      </c>
      <c r="L185" s="84" t="s">
        <v>256</v>
      </c>
      <c r="M185" s="38" t="s">
        <v>257</v>
      </c>
      <c r="N185" s="84">
        <v>7196</v>
      </c>
      <c r="O185" s="84" t="s">
        <v>1000</v>
      </c>
      <c r="P185" s="84">
        <v>8658</v>
      </c>
      <c r="Q185" s="38" t="s">
        <v>1001</v>
      </c>
      <c r="R185" s="38" t="s">
        <v>281</v>
      </c>
      <c r="S185" s="84" t="s">
        <v>1290</v>
      </c>
      <c r="T185" s="84" t="s">
        <v>1290</v>
      </c>
      <c r="U185" s="84" t="s">
        <v>310</v>
      </c>
      <c r="V185" s="84" t="s">
        <v>263</v>
      </c>
      <c r="W185" s="84">
        <v>0</v>
      </c>
      <c r="X185" s="38" t="s">
        <v>417</v>
      </c>
      <c r="Y185" s="84">
        <v>356479993</v>
      </c>
      <c r="Z185" s="38" t="s">
        <v>1291</v>
      </c>
      <c r="AA185" s="108" t="s">
        <v>1292</v>
      </c>
      <c r="AB185" s="84">
        <v>42000</v>
      </c>
      <c r="AC185" s="108" t="s">
        <v>324</v>
      </c>
      <c r="AD185" s="84">
        <v>24</v>
      </c>
      <c r="AE185" s="84" t="s">
        <v>300</v>
      </c>
      <c r="AF185" s="84" t="s">
        <v>312</v>
      </c>
      <c r="AG185" s="108" t="s">
        <v>1293</v>
      </c>
      <c r="AH185" s="84" t="s">
        <v>303</v>
      </c>
      <c r="AI185" s="108" t="s">
        <v>1294</v>
      </c>
      <c r="AJ185" s="84">
        <v>2240</v>
      </c>
      <c r="AK185" s="84">
        <v>2240</v>
      </c>
      <c r="AL185" s="108" t="s">
        <v>700</v>
      </c>
      <c r="AM185" s="84">
        <v>21579.19</v>
      </c>
      <c r="AN185" s="112">
        <v>9780.81</v>
      </c>
      <c r="AO185" s="112">
        <v>31360</v>
      </c>
      <c r="AP185" s="112">
        <v>20420.810000000001</v>
      </c>
      <c r="AQ185" s="112">
        <v>2492.19</v>
      </c>
      <c r="AR185" s="112">
        <v>22913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591</v>
      </c>
      <c r="AY185" s="108">
        <v>45852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1290</v>
      </c>
      <c r="BG185" s="84" t="s">
        <v>1295</v>
      </c>
      <c r="BH185" s="114" t="s">
        <v>277</v>
      </c>
      <c r="BI185" s="38" t="s">
        <v>110</v>
      </c>
      <c r="BJ185" s="85">
        <v>45869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331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2787</v>
      </c>
      <c r="J186" s="38" t="s">
        <v>451</v>
      </c>
      <c r="K186" s="84">
        <v>2787</v>
      </c>
      <c r="L186" s="84" t="s">
        <v>256</v>
      </c>
      <c r="M186" s="38" t="s">
        <v>257</v>
      </c>
      <c r="N186" s="84">
        <v>5992</v>
      </c>
      <c r="O186" s="84" t="s">
        <v>619</v>
      </c>
      <c r="P186" s="84">
        <v>7118</v>
      </c>
      <c r="Q186" s="38" t="s">
        <v>620</v>
      </c>
      <c r="R186" s="38" t="s">
        <v>281</v>
      </c>
      <c r="S186" s="84" t="s">
        <v>1296</v>
      </c>
      <c r="T186" s="84" t="s">
        <v>1296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356499693</v>
      </c>
      <c r="Z186" s="38" t="s">
        <v>1186</v>
      </c>
      <c r="AA186" s="108" t="s">
        <v>1297</v>
      </c>
      <c r="AB186" s="84">
        <v>80000</v>
      </c>
      <c r="AC186" s="108" t="s">
        <v>338</v>
      </c>
      <c r="AD186" s="84">
        <v>24</v>
      </c>
      <c r="AE186" s="84" t="s">
        <v>339</v>
      </c>
      <c r="AF186" s="84" t="s">
        <v>340</v>
      </c>
      <c r="AG186" s="108" t="s">
        <v>1298</v>
      </c>
      <c r="AH186" s="84" t="s">
        <v>271</v>
      </c>
      <c r="AI186" s="108" t="s">
        <v>1299</v>
      </c>
      <c r="AJ186" s="84">
        <v>4270</v>
      </c>
      <c r="AK186" s="84">
        <v>4270</v>
      </c>
      <c r="AL186" s="108" t="s">
        <v>751</v>
      </c>
      <c r="AM186" s="84">
        <v>40301.9</v>
      </c>
      <c r="AN186" s="112">
        <v>19478.099999999999</v>
      </c>
      <c r="AO186" s="112">
        <v>59780</v>
      </c>
      <c r="AP186" s="112">
        <v>39698.1</v>
      </c>
      <c r="AQ186" s="112">
        <v>4993.8999999999996</v>
      </c>
      <c r="AR186" s="112">
        <v>44692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591</v>
      </c>
      <c r="AY186" s="108">
        <v>45846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1296</v>
      </c>
      <c r="BG186" s="84" t="s">
        <v>1300</v>
      </c>
      <c r="BH186" s="114" t="s">
        <v>277</v>
      </c>
      <c r="BI186" s="38" t="s">
        <v>110</v>
      </c>
      <c r="BJ186" s="85">
        <v>45869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331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180265</v>
      </c>
      <c r="J187" s="38" t="s">
        <v>316</v>
      </c>
      <c r="K187" s="84">
        <v>180265</v>
      </c>
      <c r="L187" s="84" t="s">
        <v>256</v>
      </c>
      <c r="M187" s="38" t="s">
        <v>257</v>
      </c>
      <c r="N187" s="84">
        <v>7196</v>
      </c>
      <c r="O187" s="84" t="s">
        <v>1000</v>
      </c>
      <c r="P187" s="84">
        <v>8658</v>
      </c>
      <c r="Q187" s="38" t="s">
        <v>1001</v>
      </c>
      <c r="R187" s="38" t="s">
        <v>281</v>
      </c>
      <c r="S187" s="84" t="s">
        <v>1301</v>
      </c>
      <c r="T187" s="84" t="s">
        <v>1301</v>
      </c>
      <c r="U187" s="84" t="s">
        <v>310</v>
      </c>
      <c r="V187" s="84" t="s">
        <v>263</v>
      </c>
      <c r="W187" s="84">
        <v>0</v>
      </c>
      <c r="X187" s="38" t="s">
        <v>264</v>
      </c>
      <c r="Y187" s="84">
        <v>356587082</v>
      </c>
      <c r="Z187" s="38" t="s">
        <v>571</v>
      </c>
      <c r="AA187" s="108" t="s">
        <v>1302</v>
      </c>
      <c r="AB187" s="84">
        <v>42000</v>
      </c>
      <c r="AC187" s="108" t="s">
        <v>324</v>
      </c>
      <c r="AD187" s="84">
        <v>24</v>
      </c>
      <c r="AE187" s="84" t="s">
        <v>300</v>
      </c>
      <c r="AF187" s="84" t="s">
        <v>312</v>
      </c>
      <c r="AG187" s="108" t="s">
        <v>1303</v>
      </c>
      <c r="AH187" s="84" t="s">
        <v>303</v>
      </c>
      <c r="AI187" s="108" t="s">
        <v>1294</v>
      </c>
      <c r="AJ187" s="84">
        <v>2240</v>
      </c>
      <c r="AK187" s="84">
        <v>2240</v>
      </c>
      <c r="AL187" s="108" t="s">
        <v>688</v>
      </c>
      <c r="AM187" s="84">
        <v>22217.08</v>
      </c>
      <c r="AN187" s="112">
        <v>9142.92</v>
      </c>
      <c r="AO187" s="112">
        <v>31360</v>
      </c>
      <c r="AP187" s="112">
        <v>19782.919999999998</v>
      </c>
      <c r="AQ187" s="112">
        <v>2344.08</v>
      </c>
      <c r="AR187" s="112">
        <v>22127</v>
      </c>
      <c r="AS187" s="112">
        <v>0</v>
      </c>
      <c r="AT187" s="112">
        <v>0</v>
      </c>
      <c r="AU187" s="112">
        <v>0</v>
      </c>
      <c r="AV187" s="84">
        <v>14</v>
      </c>
      <c r="AW187" s="84">
        <v>0</v>
      </c>
      <c r="AX187" s="84" t="s">
        <v>591</v>
      </c>
      <c r="AY187" s="108">
        <v>45841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1301</v>
      </c>
      <c r="BG187" s="84" t="s">
        <v>1304</v>
      </c>
      <c r="BH187" s="114" t="s">
        <v>277</v>
      </c>
      <c r="BI187" s="38" t="s">
        <v>110</v>
      </c>
      <c r="BJ187" s="85">
        <v>45869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245</v>
      </c>
      <c r="BP187" s="84"/>
      <c r="BQ187" s="117"/>
      <c r="BR187" s="118" t="s">
        <v>331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2738</v>
      </c>
      <c r="J188" s="38" t="s">
        <v>539</v>
      </c>
      <c r="K188" s="84">
        <v>2738</v>
      </c>
      <c r="L188" s="84" t="s">
        <v>256</v>
      </c>
      <c r="M188" s="38" t="s">
        <v>257</v>
      </c>
      <c r="N188" s="84">
        <v>3751</v>
      </c>
      <c r="O188" s="84" t="s">
        <v>540</v>
      </c>
      <c r="P188" s="84">
        <v>4407</v>
      </c>
      <c r="Q188" s="38" t="s">
        <v>715</v>
      </c>
      <c r="R188" s="38" t="s">
        <v>281</v>
      </c>
      <c r="S188" s="84" t="s">
        <v>1305</v>
      </c>
      <c r="T188" s="84" t="s">
        <v>1305</v>
      </c>
      <c r="U188" s="84" t="s">
        <v>310</v>
      </c>
      <c r="V188" s="84" t="s">
        <v>484</v>
      </c>
      <c r="W188" s="84">
        <v>0</v>
      </c>
      <c r="X188" s="38" t="s">
        <v>264</v>
      </c>
      <c r="Y188" s="84">
        <v>356591983</v>
      </c>
      <c r="Z188" s="38" t="s">
        <v>1306</v>
      </c>
      <c r="AA188" s="108" t="s">
        <v>1209</v>
      </c>
      <c r="AB188" s="84">
        <v>65000</v>
      </c>
      <c r="AC188" s="108" t="s">
        <v>457</v>
      </c>
      <c r="AD188" s="84">
        <v>24</v>
      </c>
      <c r="AE188" s="84" t="s">
        <v>286</v>
      </c>
      <c r="AF188" s="84" t="s">
        <v>363</v>
      </c>
      <c r="AG188" s="108" t="s">
        <v>1307</v>
      </c>
      <c r="AH188" s="84" t="s">
        <v>289</v>
      </c>
      <c r="AI188" s="108" t="s">
        <v>1308</v>
      </c>
      <c r="AJ188" s="84">
        <v>3470</v>
      </c>
      <c r="AK188" s="84">
        <v>3470</v>
      </c>
      <c r="AL188" s="108" t="s">
        <v>707</v>
      </c>
      <c r="AM188" s="84">
        <v>33717.18</v>
      </c>
      <c r="AN188" s="112">
        <v>14862.82</v>
      </c>
      <c r="AO188" s="112">
        <v>48580</v>
      </c>
      <c r="AP188" s="112">
        <v>31282.82</v>
      </c>
      <c r="AQ188" s="112">
        <v>3651.18</v>
      </c>
      <c r="AR188" s="112">
        <v>34934</v>
      </c>
      <c r="AS188" s="112">
        <v>0</v>
      </c>
      <c r="AT188" s="112">
        <v>0</v>
      </c>
      <c r="AU188" s="112">
        <v>0</v>
      </c>
      <c r="AV188" s="84">
        <v>14</v>
      </c>
      <c r="AW188" s="84">
        <v>0</v>
      </c>
      <c r="AX188" s="84" t="s">
        <v>591</v>
      </c>
      <c r="AY188" s="108">
        <v>45845</v>
      </c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1305</v>
      </c>
      <c r="BG188" s="84" t="s">
        <v>1309</v>
      </c>
      <c r="BH188" s="114" t="s">
        <v>277</v>
      </c>
      <c r="BI188" s="38" t="s">
        <v>110</v>
      </c>
      <c r="BJ188" s="85">
        <v>45869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331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2786</v>
      </c>
      <c r="J189" s="38" t="s">
        <v>255</v>
      </c>
      <c r="K189" s="84">
        <v>2786</v>
      </c>
      <c r="L189" s="84" t="s">
        <v>256</v>
      </c>
      <c r="M189" s="38" t="s">
        <v>257</v>
      </c>
      <c r="N189" s="84">
        <v>7488</v>
      </c>
      <c r="O189" s="84" t="s">
        <v>258</v>
      </c>
      <c r="P189" s="84">
        <v>787900</v>
      </c>
      <c r="Q189" s="38" t="s">
        <v>308</v>
      </c>
      <c r="R189" s="38" t="s">
        <v>281</v>
      </c>
      <c r="S189" s="84" t="s">
        <v>1310</v>
      </c>
      <c r="T189" s="84" t="s">
        <v>1310</v>
      </c>
      <c r="U189" s="84" t="s">
        <v>262</v>
      </c>
      <c r="V189" s="84" t="s">
        <v>263</v>
      </c>
      <c r="W189" s="84">
        <v>0</v>
      </c>
      <c r="X189" s="38" t="s">
        <v>359</v>
      </c>
      <c r="Y189" s="84">
        <v>356593811</v>
      </c>
      <c r="Z189" s="38" t="s">
        <v>1311</v>
      </c>
      <c r="AA189" s="108" t="s">
        <v>1312</v>
      </c>
      <c r="AB189" s="84">
        <v>42000</v>
      </c>
      <c r="AC189" s="108" t="s">
        <v>267</v>
      </c>
      <c r="AD189" s="84">
        <v>24</v>
      </c>
      <c r="AE189" s="84" t="s">
        <v>300</v>
      </c>
      <c r="AF189" s="84" t="s">
        <v>312</v>
      </c>
      <c r="AG189" s="108" t="s">
        <v>1313</v>
      </c>
      <c r="AH189" s="84" t="s">
        <v>303</v>
      </c>
      <c r="AI189" s="108" t="s">
        <v>272</v>
      </c>
      <c r="AJ189" s="84">
        <v>2240</v>
      </c>
      <c r="AK189" s="84">
        <v>2240</v>
      </c>
      <c r="AL189" s="108" t="s">
        <v>688</v>
      </c>
      <c r="AM189" s="84">
        <v>21742.69</v>
      </c>
      <c r="AN189" s="112">
        <v>9617.31</v>
      </c>
      <c r="AO189" s="112">
        <v>31360</v>
      </c>
      <c r="AP189" s="112">
        <v>20257.310000000001</v>
      </c>
      <c r="AQ189" s="112">
        <v>2465.69</v>
      </c>
      <c r="AR189" s="112">
        <v>22723</v>
      </c>
      <c r="AS189" s="112">
        <v>0</v>
      </c>
      <c r="AT189" s="112">
        <v>0</v>
      </c>
      <c r="AU189" s="112">
        <v>0</v>
      </c>
      <c r="AV189" s="84">
        <v>14</v>
      </c>
      <c r="AW189" s="84">
        <v>0</v>
      </c>
      <c r="AX189" s="84" t="s">
        <v>591</v>
      </c>
      <c r="AY189" s="108">
        <v>45841</v>
      </c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1310</v>
      </c>
      <c r="BG189" s="84" t="s">
        <v>1314</v>
      </c>
      <c r="BH189" s="114" t="s">
        <v>277</v>
      </c>
      <c r="BI189" s="38" t="s">
        <v>110</v>
      </c>
      <c r="BJ189" s="85">
        <v>45869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331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2786</v>
      </c>
      <c r="J190" s="38" t="s">
        <v>255</v>
      </c>
      <c r="K190" s="84">
        <v>2786</v>
      </c>
      <c r="L190" s="84" t="s">
        <v>256</v>
      </c>
      <c r="M190" s="38" t="s">
        <v>257</v>
      </c>
      <c r="N190" s="84">
        <v>7488</v>
      </c>
      <c r="O190" s="84" t="s">
        <v>258</v>
      </c>
      <c r="P190" s="84">
        <v>787900</v>
      </c>
      <c r="Q190" s="38" t="s">
        <v>308</v>
      </c>
      <c r="R190" s="38" t="s">
        <v>281</v>
      </c>
      <c r="S190" s="84" t="s">
        <v>1315</v>
      </c>
      <c r="T190" s="84" t="s">
        <v>1315</v>
      </c>
      <c r="U190" s="84" t="s">
        <v>262</v>
      </c>
      <c r="V190" s="84" t="s">
        <v>263</v>
      </c>
      <c r="W190" s="84">
        <v>0</v>
      </c>
      <c r="X190" s="38" t="s">
        <v>417</v>
      </c>
      <c r="Y190" s="84">
        <v>356756387</v>
      </c>
      <c r="Z190" s="38" t="s">
        <v>1316</v>
      </c>
      <c r="AA190" s="108" t="s">
        <v>266</v>
      </c>
      <c r="AB190" s="84">
        <v>42000</v>
      </c>
      <c r="AC190" s="108" t="s">
        <v>267</v>
      </c>
      <c r="AD190" s="84">
        <v>24</v>
      </c>
      <c r="AE190" s="84" t="s">
        <v>300</v>
      </c>
      <c r="AF190" s="84" t="s">
        <v>312</v>
      </c>
      <c r="AG190" s="108" t="s">
        <v>313</v>
      </c>
      <c r="AH190" s="84" t="s">
        <v>303</v>
      </c>
      <c r="AI190" s="108" t="s">
        <v>272</v>
      </c>
      <c r="AJ190" s="84">
        <v>2240</v>
      </c>
      <c r="AK190" s="84">
        <v>2240</v>
      </c>
      <c r="AL190" s="108" t="s">
        <v>688</v>
      </c>
      <c r="AM190" s="84">
        <v>22192.959999999999</v>
      </c>
      <c r="AN190" s="112">
        <v>9167.0400000000009</v>
      </c>
      <c r="AO190" s="112">
        <v>31360</v>
      </c>
      <c r="AP190" s="112">
        <v>19807.04</v>
      </c>
      <c r="AQ190" s="112">
        <v>2360.96</v>
      </c>
      <c r="AR190" s="112">
        <v>22168</v>
      </c>
      <c r="AS190" s="112">
        <v>0</v>
      </c>
      <c r="AT190" s="112">
        <v>0</v>
      </c>
      <c r="AU190" s="112">
        <v>0</v>
      </c>
      <c r="AV190" s="84">
        <v>14</v>
      </c>
      <c r="AW190" s="84">
        <v>0</v>
      </c>
      <c r="AX190" s="84" t="s">
        <v>591</v>
      </c>
      <c r="AY190" s="108">
        <v>45841</v>
      </c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1315</v>
      </c>
      <c r="BG190" s="84" t="s">
        <v>1317</v>
      </c>
      <c r="BH190" s="114" t="s">
        <v>277</v>
      </c>
      <c r="BI190" s="38" t="s">
        <v>110</v>
      </c>
      <c r="BJ190" s="85">
        <v>45869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331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180252</v>
      </c>
      <c r="J191" s="38" t="s">
        <v>254</v>
      </c>
      <c r="K191" s="84">
        <v>180252</v>
      </c>
      <c r="L191" s="84" t="s">
        <v>256</v>
      </c>
      <c r="M191" s="38" t="s">
        <v>257</v>
      </c>
      <c r="N191" s="84">
        <v>350297</v>
      </c>
      <c r="O191" s="84" t="s">
        <v>633</v>
      </c>
      <c r="P191" s="84">
        <v>496202</v>
      </c>
      <c r="Q191" s="38" t="s">
        <v>1009</v>
      </c>
      <c r="R191" s="38" t="s">
        <v>281</v>
      </c>
      <c r="S191" s="84" t="s">
        <v>1318</v>
      </c>
      <c r="T191" s="84" t="s">
        <v>1318</v>
      </c>
      <c r="U191" s="84" t="s">
        <v>262</v>
      </c>
      <c r="V191" s="84" t="s">
        <v>263</v>
      </c>
      <c r="W191" s="84">
        <v>0</v>
      </c>
      <c r="X191" s="38" t="s">
        <v>426</v>
      </c>
      <c r="Y191" s="84">
        <v>356796731</v>
      </c>
      <c r="Z191" s="38" t="s">
        <v>1319</v>
      </c>
      <c r="AA191" s="108" t="s">
        <v>1320</v>
      </c>
      <c r="AB191" s="84">
        <v>65000</v>
      </c>
      <c r="AC191" s="108" t="s">
        <v>267</v>
      </c>
      <c r="AD191" s="84">
        <v>24</v>
      </c>
      <c r="AE191" s="84" t="s">
        <v>286</v>
      </c>
      <c r="AF191" s="84" t="s">
        <v>287</v>
      </c>
      <c r="AG191" s="108" t="s">
        <v>1321</v>
      </c>
      <c r="AH191" s="84" t="s">
        <v>303</v>
      </c>
      <c r="AI191" s="108" t="s">
        <v>272</v>
      </c>
      <c r="AJ191" s="84">
        <v>3470</v>
      </c>
      <c r="AK191" s="84">
        <v>3470</v>
      </c>
      <c r="AL191" s="108" t="s">
        <v>670</v>
      </c>
      <c r="AM191" s="84">
        <v>34631.980000000003</v>
      </c>
      <c r="AN191" s="112">
        <v>13948.02</v>
      </c>
      <c r="AO191" s="112">
        <v>48580</v>
      </c>
      <c r="AP191" s="112">
        <v>30368.02</v>
      </c>
      <c r="AQ191" s="112">
        <v>3583.98</v>
      </c>
      <c r="AR191" s="112">
        <v>33952</v>
      </c>
      <c r="AS191" s="112">
        <v>0</v>
      </c>
      <c r="AT191" s="112">
        <v>0</v>
      </c>
      <c r="AU191" s="112">
        <v>0</v>
      </c>
      <c r="AV191" s="84">
        <v>14</v>
      </c>
      <c r="AW191" s="84">
        <v>0</v>
      </c>
      <c r="AX191" s="84" t="s">
        <v>591</v>
      </c>
      <c r="AY191" s="108">
        <v>45843</v>
      </c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1318</v>
      </c>
      <c r="BG191" s="84" t="s">
        <v>1322</v>
      </c>
      <c r="BH191" s="114" t="s">
        <v>277</v>
      </c>
      <c r="BI191" s="38" t="s">
        <v>110</v>
      </c>
      <c r="BJ191" s="85">
        <v>45869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331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2786</v>
      </c>
      <c r="J192" s="38" t="s">
        <v>255</v>
      </c>
      <c r="K192" s="84">
        <v>2786</v>
      </c>
      <c r="L192" s="84" t="s">
        <v>256</v>
      </c>
      <c r="M192" s="38" t="s">
        <v>257</v>
      </c>
      <c r="N192" s="84">
        <v>7488</v>
      </c>
      <c r="O192" s="84" t="s">
        <v>258</v>
      </c>
      <c r="P192" s="84">
        <v>787900</v>
      </c>
      <c r="Q192" s="38" t="s">
        <v>308</v>
      </c>
      <c r="R192" s="38" t="s">
        <v>281</v>
      </c>
      <c r="S192" s="84" t="s">
        <v>1323</v>
      </c>
      <c r="T192" s="84" t="s">
        <v>1323</v>
      </c>
      <c r="U192" s="84" t="s">
        <v>310</v>
      </c>
      <c r="V192" s="84" t="s">
        <v>263</v>
      </c>
      <c r="W192" s="84">
        <v>0</v>
      </c>
      <c r="X192" s="38" t="s">
        <v>359</v>
      </c>
      <c r="Y192" s="84">
        <v>356839863</v>
      </c>
      <c r="Z192" s="38" t="s">
        <v>1165</v>
      </c>
      <c r="AA192" s="108" t="s">
        <v>1324</v>
      </c>
      <c r="AB192" s="84">
        <v>42000</v>
      </c>
      <c r="AC192" s="108" t="s">
        <v>267</v>
      </c>
      <c r="AD192" s="84">
        <v>24</v>
      </c>
      <c r="AE192" s="84" t="s">
        <v>1325</v>
      </c>
      <c r="AF192" s="84" t="s">
        <v>312</v>
      </c>
      <c r="AG192" s="108" t="s">
        <v>1326</v>
      </c>
      <c r="AH192" s="84" t="s">
        <v>303</v>
      </c>
      <c r="AI192" s="108" t="s">
        <v>1327</v>
      </c>
      <c r="AJ192" s="84">
        <v>2240</v>
      </c>
      <c r="AK192" s="84">
        <v>2240</v>
      </c>
      <c r="AL192" s="108" t="s">
        <v>625</v>
      </c>
      <c r="AM192" s="84">
        <v>19693.8</v>
      </c>
      <c r="AN192" s="112">
        <v>9426.2000000000007</v>
      </c>
      <c r="AO192" s="112">
        <v>29120</v>
      </c>
      <c r="AP192" s="112">
        <v>22306.2</v>
      </c>
      <c r="AQ192" s="112">
        <v>2995.8</v>
      </c>
      <c r="AR192" s="112">
        <v>25302</v>
      </c>
      <c r="AS192" s="112">
        <v>0</v>
      </c>
      <c r="AT192" s="112">
        <v>0</v>
      </c>
      <c r="AU192" s="112">
        <v>0</v>
      </c>
      <c r="AV192" s="84">
        <v>13</v>
      </c>
      <c r="AW192" s="84">
        <v>0</v>
      </c>
      <c r="AX192" s="84" t="s">
        <v>591</v>
      </c>
      <c r="AY192" s="108">
        <v>45847</v>
      </c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1323</v>
      </c>
      <c r="BG192" s="84" t="s">
        <v>1328</v>
      </c>
      <c r="BH192" s="114" t="s">
        <v>277</v>
      </c>
      <c r="BI192" s="38" t="s">
        <v>110</v>
      </c>
      <c r="BJ192" s="85">
        <v>45869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331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2786</v>
      </c>
      <c r="J193" s="38" t="s">
        <v>255</v>
      </c>
      <c r="K193" s="84">
        <v>2786</v>
      </c>
      <c r="L193" s="84" t="s">
        <v>256</v>
      </c>
      <c r="M193" s="38" t="s">
        <v>257</v>
      </c>
      <c r="N193" s="84">
        <v>7488</v>
      </c>
      <c r="O193" s="84" t="s">
        <v>258</v>
      </c>
      <c r="P193" s="84">
        <v>787900</v>
      </c>
      <c r="Q193" s="38" t="s">
        <v>308</v>
      </c>
      <c r="R193" s="38" t="s">
        <v>281</v>
      </c>
      <c r="S193" s="84" t="s">
        <v>1329</v>
      </c>
      <c r="T193" s="84" t="s">
        <v>1329</v>
      </c>
      <c r="U193" s="84" t="s">
        <v>310</v>
      </c>
      <c r="V193" s="84" t="s">
        <v>263</v>
      </c>
      <c r="W193" s="84">
        <v>0</v>
      </c>
      <c r="X193" s="38" t="s">
        <v>417</v>
      </c>
      <c r="Y193" s="84">
        <v>356840142</v>
      </c>
      <c r="Z193" s="38" t="s">
        <v>1330</v>
      </c>
      <c r="AA193" s="108" t="s">
        <v>1324</v>
      </c>
      <c r="AB193" s="84">
        <v>42000</v>
      </c>
      <c r="AC193" s="108" t="s">
        <v>267</v>
      </c>
      <c r="AD193" s="84">
        <v>24</v>
      </c>
      <c r="AE193" s="84" t="s">
        <v>1325</v>
      </c>
      <c r="AF193" s="84" t="s">
        <v>312</v>
      </c>
      <c r="AG193" s="108" t="s">
        <v>1326</v>
      </c>
      <c r="AH193" s="84" t="s">
        <v>303</v>
      </c>
      <c r="AI193" s="108" t="s">
        <v>1327</v>
      </c>
      <c r="AJ193" s="84">
        <v>2240</v>
      </c>
      <c r="AK193" s="84">
        <v>2240</v>
      </c>
      <c r="AL193" s="108" t="s">
        <v>688</v>
      </c>
      <c r="AM193" s="84">
        <v>19693.8</v>
      </c>
      <c r="AN193" s="112">
        <v>9426.2000000000007</v>
      </c>
      <c r="AO193" s="112">
        <v>29120</v>
      </c>
      <c r="AP193" s="112">
        <v>22306.2</v>
      </c>
      <c r="AQ193" s="112">
        <v>2995.8</v>
      </c>
      <c r="AR193" s="112">
        <v>25302</v>
      </c>
      <c r="AS193" s="112">
        <v>0</v>
      </c>
      <c r="AT193" s="112">
        <v>0</v>
      </c>
      <c r="AU193" s="112">
        <v>0</v>
      </c>
      <c r="AV193" s="84">
        <v>13</v>
      </c>
      <c r="AW193" s="84">
        <v>0</v>
      </c>
      <c r="AX193" s="84" t="s">
        <v>591</v>
      </c>
      <c r="AY193" s="108">
        <v>45841</v>
      </c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1329</v>
      </c>
      <c r="BG193" s="84" t="s">
        <v>1331</v>
      </c>
      <c r="BH193" s="114" t="s">
        <v>277</v>
      </c>
      <c r="BI193" s="38" t="s">
        <v>110</v>
      </c>
      <c r="BJ193" s="85">
        <v>45869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331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2786</v>
      </c>
      <c r="J194" s="38" t="s">
        <v>255</v>
      </c>
      <c r="K194" s="84">
        <v>2786</v>
      </c>
      <c r="L194" s="84" t="s">
        <v>256</v>
      </c>
      <c r="M194" s="38" t="s">
        <v>257</v>
      </c>
      <c r="N194" s="84">
        <v>6525</v>
      </c>
      <c r="O194" s="84" t="s">
        <v>865</v>
      </c>
      <c r="P194" s="84">
        <v>7788</v>
      </c>
      <c r="Q194" s="38" t="s">
        <v>866</v>
      </c>
      <c r="R194" s="38" t="s">
        <v>281</v>
      </c>
      <c r="S194" s="84" t="s">
        <v>1332</v>
      </c>
      <c r="T194" s="84" t="s">
        <v>1332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356928623</v>
      </c>
      <c r="Z194" s="38" t="s">
        <v>1333</v>
      </c>
      <c r="AA194" s="108" t="s">
        <v>1324</v>
      </c>
      <c r="AB194" s="84">
        <v>80000</v>
      </c>
      <c r="AC194" s="108" t="s">
        <v>267</v>
      </c>
      <c r="AD194" s="84">
        <v>24</v>
      </c>
      <c r="AE194" s="84" t="s">
        <v>1334</v>
      </c>
      <c r="AF194" s="84" t="s">
        <v>325</v>
      </c>
      <c r="AG194" s="108" t="s">
        <v>870</v>
      </c>
      <c r="AH194" s="84" t="s">
        <v>271</v>
      </c>
      <c r="AI194" s="108" t="s">
        <v>1327</v>
      </c>
      <c r="AJ194" s="84">
        <v>4270</v>
      </c>
      <c r="AK194" s="84">
        <v>4270</v>
      </c>
      <c r="AL194" s="108" t="s">
        <v>688</v>
      </c>
      <c r="AM194" s="84">
        <v>37561.06</v>
      </c>
      <c r="AN194" s="112">
        <v>17948.939999999999</v>
      </c>
      <c r="AO194" s="112">
        <v>55510</v>
      </c>
      <c r="AP194" s="112">
        <v>42438.94</v>
      </c>
      <c r="AQ194" s="112">
        <v>5688.06</v>
      </c>
      <c r="AR194" s="112">
        <v>48127</v>
      </c>
      <c r="AS194" s="112">
        <v>0</v>
      </c>
      <c r="AT194" s="112">
        <v>0</v>
      </c>
      <c r="AU194" s="112">
        <v>0</v>
      </c>
      <c r="AV194" s="84">
        <v>13</v>
      </c>
      <c r="AW194" s="84">
        <v>0</v>
      </c>
      <c r="AX194" s="84" t="s">
        <v>591</v>
      </c>
      <c r="AY194" s="108">
        <v>45841</v>
      </c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1332</v>
      </c>
      <c r="BG194" s="84" t="s">
        <v>1335</v>
      </c>
      <c r="BH194" s="114" t="s">
        <v>277</v>
      </c>
      <c r="BI194" s="38" t="s">
        <v>110</v>
      </c>
      <c r="BJ194" s="85">
        <v>45869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331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180252</v>
      </c>
      <c r="J195" s="38" t="s">
        <v>254</v>
      </c>
      <c r="K195" s="84">
        <v>180252</v>
      </c>
      <c r="L195" s="84" t="s">
        <v>256</v>
      </c>
      <c r="M195" s="38" t="s">
        <v>257</v>
      </c>
      <c r="N195" s="84">
        <v>350297</v>
      </c>
      <c r="O195" s="84" t="s">
        <v>633</v>
      </c>
      <c r="P195" s="84">
        <v>496201</v>
      </c>
      <c r="Q195" s="38" t="s">
        <v>1245</v>
      </c>
      <c r="R195" s="38" t="s">
        <v>260</v>
      </c>
      <c r="S195" s="84" t="s">
        <v>1336</v>
      </c>
      <c r="T195" s="84" t="s">
        <v>1336</v>
      </c>
      <c r="U195" s="84" t="s">
        <v>262</v>
      </c>
      <c r="V195" s="84" t="s">
        <v>263</v>
      </c>
      <c r="W195" s="84">
        <v>0</v>
      </c>
      <c r="X195" s="38" t="s">
        <v>359</v>
      </c>
      <c r="Y195" s="84">
        <v>356936632</v>
      </c>
      <c r="Z195" s="38" t="s">
        <v>1337</v>
      </c>
      <c r="AA195" s="108" t="s">
        <v>1338</v>
      </c>
      <c r="AB195" s="84">
        <v>36000</v>
      </c>
      <c r="AC195" s="108" t="s">
        <v>267</v>
      </c>
      <c r="AD195" s="84">
        <v>18</v>
      </c>
      <c r="AE195" s="84" t="s">
        <v>1339</v>
      </c>
      <c r="AF195" s="84" t="s">
        <v>287</v>
      </c>
      <c r="AG195" s="108" t="s">
        <v>902</v>
      </c>
      <c r="AH195" s="84" t="s">
        <v>289</v>
      </c>
      <c r="AI195" s="108" t="s">
        <v>1327</v>
      </c>
      <c r="AJ195" s="84">
        <v>2420</v>
      </c>
      <c r="AK195" s="84">
        <v>2420</v>
      </c>
      <c r="AL195" s="108" t="s">
        <v>1340</v>
      </c>
      <c r="AM195" s="84">
        <v>20282.73</v>
      </c>
      <c r="AN195" s="112">
        <v>6337.27</v>
      </c>
      <c r="AO195" s="112">
        <v>26620</v>
      </c>
      <c r="AP195" s="112">
        <v>15717.27</v>
      </c>
      <c r="AQ195" s="112">
        <v>1311.73</v>
      </c>
      <c r="AR195" s="112">
        <v>17029</v>
      </c>
      <c r="AS195" s="112">
        <v>4277.7700000000004</v>
      </c>
      <c r="AT195" s="112">
        <v>562.23</v>
      </c>
      <c r="AU195" s="112">
        <v>4840</v>
      </c>
      <c r="AV195" s="84">
        <v>13</v>
      </c>
      <c r="AW195" s="84">
        <v>53</v>
      </c>
      <c r="AX195" s="84" t="s">
        <v>502</v>
      </c>
      <c r="AY195" s="108">
        <v>45786</v>
      </c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1336</v>
      </c>
      <c r="BG195" s="84" t="s">
        <v>1341</v>
      </c>
      <c r="BH195" s="114" t="s">
        <v>277</v>
      </c>
      <c r="BI195" s="38" t="s">
        <v>110</v>
      </c>
      <c r="BJ195" s="85">
        <v>45867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331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2786</v>
      </c>
      <c r="J196" s="38" t="s">
        <v>255</v>
      </c>
      <c r="K196" s="84">
        <v>2786</v>
      </c>
      <c r="L196" s="84" t="s">
        <v>256</v>
      </c>
      <c r="M196" s="38" t="s">
        <v>257</v>
      </c>
      <c r="N196" s="84">
        <v>7488</v>
      </c>
      <c r="O196" s="84" t="s">
        <v>258</v>
      </c>
      <c r="P196" s="84">
        <v>787900</v>
      </c>
      <c r="Q196" s="38" t="s">
        <v>308</v>
      </c>
      <c r="R196" s="38" t="s">
        <v>281</v>
      </c>
      <c r="S196" s="84" t="s">
        <v>1342</v>
      </c>
      <c r="T196" s="84" t="s">
        <v>1342</v>
      </c>
      <c r="U196" s="84" t="s">
        <v>310</v>
      </c>
      <c r="V196" s="84" t="s">
        <v>263</v>
      </c>
      <c r="W196" s="84">
        <v>0</v>
      </c>
      <c r="X196" s="38" t="s">
        <v>264</v>
      </c>
      <c r="Y196" s="84">
        <v>356965059</v>
      </c>
      <c r="Z196" s="38" t="s">
        <v>1343</v>
      </c>
      <c r="AA196" s="108" t="s">
        <v>1344</v>
      </c>
      <c r="AB196" s="84">
        <v>42000</v>
      </c>
      <c r="AC196" s="108" t="s">
        <v>267</v>
      </c>
      <c r="AD196" s="84">
        <v>24</v>
      </c>
      <c r="AE196" s="84" t="s">
        <v>1325</v>
      </c>
      <c r="AF196" s="84" t="s">
        <v>312</v>
      </c>
      <c r="AG196" s="108" t="s">
        <v>1345</v>
      </c>
      <c r="AH196" s="84" t="s">
        <v>303</v>
      </c>
      <c r="AI196" s="108" t="s">
        <v>1327</v>
      </c>
      <c r="AJ196" s="84">
        <v>2240</v>
      </c>
      <c r="AK196" s="84">
        <v>2240</v>
      </c>
      <c r="AL196" s="108" t="s">
        <v>688</v>
      </c>
      <c r="AM196" s="84">
        <v>19767.419999999998</v>
      </c>
      <c r="AN196" s="112">
        <v>9352.58</v>
      </c>
      <c r="AO196" s="112">
        <v>29120</v>
      </c>
      <c r="AP196" s="112">
        <v>22232.58</v>
      </c>
      <c r="AQ196" s="112">
        <v>2976.42</v>
      </c>
      <c r="AR196" s="112">
        <v>25209</v>
      </c>
      <c r="AS196" s="112">
        <v>0</v>
      </c>
      <c r="AT196" s="112">
        <v>0</v>
      </c>
      <c r="AU196" s="112">
        <v>0</v>
      </c>
      <c r="AV196" s="84">
        <v>13</v>
      </c>
      <c r="AW196" s="84">
        <v>0</v>
      </c>
      <c r="AX196" s="84" t="s">
        <v>591</v>
      </c>
      <c r="AY196" s="108">
        <v>45841</v>
      </c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1342</v>
      </c>
      <c r="BG196" s="84" t="s">
        <v>1346</v>
      </c>
      <c r="BH196" s="114" t="s">
        <v>277</v>
      </c>
      <c r="BI196" s="38" t="s">
        <v>110</v>
      </c>
      <c r="BJ196" s="85">
        <v>45869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331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1468</v>
      </c>
      <c r="J197" s="38" t="s">
        <v>332</v>
      </c>
      <c r="K197" s="84">
        <v>1468</v>
      </c>
      <c r="L197" s="84" t="s">
        <v>256</v>
      </c>
      <c r="M197" s="38" t="s">
        <v>257</v>
      </c>
      <c r="N197" s="84">
        <v>5025</v>
      </c>
      <c r="O197" s="84" t="s">
        <v>333</v>
      </c>
      <c r="P197" s="84">
        <v>578301</v>
      </c>
      <c r="Q197" s="38" t="s">
        <v>345</v>
      </c>
      <c r="R197" s="38" t="s">
        <v>281</v>
      </c>
      <c r="S197" s="84" t="s">
        <v>1347</v>
      </c>
      <c r="T197" s="84" t="s">
        <v>1347</v>
      </c>
      <c r="U197" s="84" t="s">
        <v>321</v>
      </c>
      <c r="V197" s="84" t="s">
        <v>263</v>
      </c>
      <c r="W197" s="84">
        <v>0</v>
      </c>
      <c r="X197" s="38" t="s">
        <v>1225</v>
      </c>
      <c r="Y197" s="84">
        <v>356971753</v>
      </c>
      <c r="Z197" s="38" t="s">
        <v>1348</v>
      </c>
      <c r="AA197" s="108" t="s">
        <v>1349</v>
      </c>
      <c r="AB197" s="84">
        <v>72000</v>
      </c>
      <c r="AC197" s="108" t="s">
        <v>338</v>
      </c>
      <c r="AD197" s="84">
        <v>24</v>
      </c>
      <c r="AE197" s="84" t="s">
        <v>1350</v>
      </c>
      <c r="AF197" s="84" t="s">
        <v>312</v>
      </c>
      <c r="AG197" s="108" t="s">
        <v>1351</v>
      </c>
      <c r="AH197" s="84" t="s">
        <v>303</v>
      </c>
      <c r="AI197" s="108" t="s">
        <v>1352</v>
      </c>
      <c r="AJ197" s="84">
        <v>3840</v>
      </c>
      <c r="AK197" s="84">
        <v>3840</v>
      </c>
      <c r="AL197" s="108" t="s">
        <v>625</v>
      </c>
      <c r="AM197" s="84">
        <v>33551.11</v>
      </c>
      <c r="AN197" s="112">
        <v>16368.89</v>
      </c>
      <c r="AO197" s="112">
        <v>49920</v>
      </c>
      <c r="AP197" s="112">
        <v>38448.89</v>
      </c>
      <c r="AQ197" s="112">
        <v>5228.1099999999997</v>
      </c>
      <c r="AR197" s="112">
        <v>43677</v>
      </c>
      <c r="AS197" s="112">
        <v>0</v>
      </c>
      <c r="AT197" s="112">
        <v>0</v>
      </c>
      <c r="AU197" s="112">
        <v>0</v>
      </c>
      <c r="AV197" s="84">
        <v>13</v>
      </c>
      <c r="AW197" s="84">
        <v>0</v>
      </c>
      <c r="AX197" s="84" t="s">
        <v>591</v>
      </c>
      <c r="AY197" s="108">
        <v>45847</v>
      </c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1347</v>
      </c>
      <c r="BG197" s="84" t="s">
        <v>1353</v>
      </c>
      <c r="BH197" s="114" t="s">
        <v>277</v>
      </c>
      <c r="BI197" s="38" t="s">
        <v>110</v>
      </c>
      <c r="BJ197" s="85">
        <v>45869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245</v>
      </c>
      <c r="BP197" s="84"/>
      <c r="BQ197" s="117"/>
      <c r="BR197" s="118" t="s">
        <v>331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180252</v>
      </c>
      <c r="J198" s="38" t="s">
        <v>254</v>
      </c>
      <c r="K198" s="84">
        <v>180252</v>
      </c>
      <c r="L198" s="84" t="s">
        <v>256</v>
      </c>
      <c r="M198" s="38" t="s">
        <v>257</v>
      </c>
      <c r="N198" s="84">
        <v>7858</v>
      </c>
      <c r="O198" s="84" t="s">
        <v>294</v>
      </c>
      <c r="P198" s="84">
        <v>532816</v>
      </c>
      <c r="Q198" s="38" t="s">
        <v>295</v>
      </c>
      <c r="R198" s="38" t="s">
        <v>260</v>
      </c>
      <c r="S198" s="84" t="s">
        <v>296</v>
      </c>
      <c r="T198" s="84" t="s">
        <v>296</v>
      </c>
      <c r="U198" s="84" t="s">
        <v>262</v>
      </c>
      <c r="V198" s="84" t="s">
        <v>263</v>
      </c>
      <c r="W198" s="84">
        <v>0</v>
      </c>
      <c r="X198" s="38" t="s">
        <v>359</v>
      </c>
      <c r="Y198" s="84">
        <v>356973369</v>
      </c>
      <c r="Z198" s="38" t="s">
        <v>298</v>
      </c>
      <c r="AA198" s="108" t="s">
        <v>1354</v>
      </c>
      <c r="AB198" s="84">
        <v>40000</v>
      </c>
      <c r="AC198" s="108" t="s">
        <v>267</v>
      </c>
      <c r="AD198" s="84">
        <v>18</v>
      </c>
      <c r="AE198" s="84" t="s">
        <v>1339</v>
      </c>
      <c r="AF198" s="84" t="s">
        <v>301</v>
      </c>
      <c r="AG198" s="108" t="s">
        <v>302</v>
      </c>
      <c r="AH198" s="84" t="s">
        <v>303</v>
      </c>
      <c r="AI198" s="108" t="s">
        <v>1327</v>
      </c>
      <c r="AJ198" s="84">
        <v>2690</v>
      </c>
      <c r="AK198" s="84">
        <v>2690</v>
      </c>
      <c r="AL198" s="108" t="s">
        <v>305</v>
      </c>
      <c r="AM198" s="84">
        <v>24698.87</v>
      </c>
      <c r="AN198" s="112">
        <v>7581.13</v>
      </c>
      <c r="AO198" s="112">
        <v>32280</v>
      </c>
      <c r="AP198" s="112">
        <v>15301.13</v>
      </c>
      <c r="AQ198" s="112">
        <v>1147.8699999999999</v>
      </c>
      <c r="AR198" s="112">
        <v>16449</v>
      </c>
      <c r="AS198" s="112">
        <v>2396.5500000000002</v>
      </c>
      <c r="AT198" s="112">
        <v>293.45</v>
      </c>
      <c r="AU198" s="112">
        <v>2690</v>
      </c>
      <c r="AV198" s="84">
        <v>13</v>
      </c>
      <c r="AW198" s="84">
        <v>25</v>
      </c>
      <c r="AX198" s="84" t="s">
        <v>274</v>
      </c>
      <c r="AY198" s="108">
        <v>45815</v>
      </c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296</v>
      </c>
      <c r="BG198" s="84" t="s">
        <v>306</v>
      </c>
      <c r="BH198" s="114" t="s">
        <v>277</v>
      </c>
      <c r="BI198" s="38" t="s">
        <v>110</v>
      </c>
      <c r="BJ198" s="85">
        <v>45866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243</v>
      </c>
      <c r="BP198" s="84">
        <v>17642</v>
      </c>
      <c r="BQ198" s="117" t="s">
        <v>209</v>
      </c>
      <c r="BR198" s="118" t="s">
        <v>1355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180252</v>
      </c>
      <c r="J199" s="38" t="s">
        <v>254</v>
      </c>
      <c r="K199" s="84">
        <v>180252</v>
      </c>
      <c r="L199" s="84" t="s">
        <v>256</v>
      </c>
      <c r="M199" s="38" t="s">
        <v>257</v>
      </c>
      <c r="N199" s="84">
        <v>7858</v>
      </c>
      <c r="O199" s="84" t="s">
        <v>294</v>
      </c>
      <c r="P199" s="84">
        <v>532816</v>
      </c>
      <c r="Q199" s="38" t="s">
        <v>295</v>
      </c>
      <c r="R199" s="38" t="s">
        <v>281</v>
      </c>
      <c r="S199" s="84" t="s">
        <v>1356</v>
      </c>
      <c r="T199" s="84" t="s">
        <v>1356</v>
      </c>
      <c r="U199" s="84" t="s">
        <v>262</v>
      </c>
      <c r="V199" s="84" t="s">
        <v>263</v>
      </c>
      <c r="W199" s="84">
        <v>0</v>
      </c>
      <c r="X199" s="38" t="s">
        <v>417</v>
      </c>
      <c r="Y199" s="84">
        <v>356980451</v>
      </c>
      <c r="Z199" s="38" t="s">
        <v>1055</v>
      </c>
      <c r="AA199" s="108" t="s">
        <v>1338</v>
      </c>
      <c r="AB199" s="84">
        <v>65000</v>
      </c>
      <c r="AC199" s="108" t="s">
        <v>267</v>
      </c>
      <c r="AD199" s="84">
        <v>24</v>
      </c>
      <c r="AE199" s="84" t="s">
        <v>1357</v>
      </c>
      <c r="AF199" s="84" t="s">
        <v>301</v>
      </c>
      <c r="AG199" s="108" t="s">
        <v>1358</v>
      </c>
      <c r="AH199" s="84" t="s">
        <v>303</v>
      </c>
      <c r="AI199" s="108" t="s">
        <v>1327</v>
      </c>
      <c r="AJ199" s="84">
        <v>3470</v>
      </c>
      <c r="AK199" s="84">
        <v>3470</v>
      </c>
      <c r="AL199" s="108" t="s">
        <v>670</v>
      </c>
      <c r="AM199" s="84">
        <v>31097.360000000001</v>
      </c>
      <c r="AN199" s="112">
        <v>14012.64</v>
      </c>
      <c r="AO199" s="112">
        <v>45110</v>
      </c>
      <c r="AP199" s="112">
        <v>33902.639999999999</v>
      </c>
      <c r="AQ199" s="112">
        <v>4473.3599999999997</v>
      </c>
      <c r="AR199" s="112">
        <v>38376</v>
      </c>
      <c r="AS199" s="112">
        <v>0</v>
      </c>
      <c r="AT199" s="112">
        <v>0</v>
      </c>
      <c r="AU199" s="112">
        <v>0</v>
      </c>
      <c r="AV199" s="84">
        <v>13</v>
      </c>
      <c r="AW199" s="84">
        <v>0</v>
      </c>
      <c r="AX199" s="84" t="s">
        <v>591</v>
      </c>
      <c r="AY199" s="108">
        <v>45843</v>
      </c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1356</v>
      </c>
      <c r="BG199" s="84" t="s">
        <v>1359</v>
      </c>
      <c r="BH199" s="114" t="s">
        <v>277</v>
      </c>
      <c r="BI199" s="38" t="s">
        <v>110</v>
      </c>
      <c r="BJ199" s="85">
        <v>45869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331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3689</v>
      </c>
      <c r="J200" s="38" t="s">
        <v>355</v>
      </c>
      <c r="K200" s="84">
        <v>3689</v>
      </c>
      <c r="L200" s="84" t="s">
        <v>256</v>
      </c>
      <c r="M200" s="38" t="s">
        <v>257</v>
      </c>
      <c r="N200" s="84">
        <v>5456</v>
      </c>
      <c r="O200" s="84" t="s">
        <v>1360</v>
      </c>
      <c r="P200" s="84">
        <v>6452</v>
      </c>
      <c r="Q200" s="38" t="s">
        <v>1361</v>
      </c>
      <c r="R200" s="38" t="s">
        <v>281</v>
      </c>
      <c r="S200" s="84" t="s">
        <v>1362</v>
      </c>
      <c r="T200" s="84" t="s">
        <v>1362</v>
      </c>
      <c r="U200" s="84" t="s">
        <v>262</v>
      </c>
      <c r="V200" s="84" t="s">
        <v>263</v>
      </c>
      <c r="W200" s="84">
        <v>0</v>
      </c>
      <c r="X200" s="38" t="s">
        <v>417</v>
      </c>
      <c r="Y200" s="84">
        <v>357026626</v>
      </c>
      <c r="Z200" s="38" t="s">
        <v>1363</v>
      </c>
      <c r="AA200" s="108" t="s">
        <v>1364</v>
      </c>
      <c r="AB200" s="84">
        <v>52000</v>
      </c>
      <c r="AC200" s="108" t="s">
        <v>362</v>
      </c>
      <c r="AD200" s="84">
        <v>24</v>
      </c>
      <c r="AE200" s="84" t="s">
        <v>1357</v>
      </c>
      <c r="AF200" s="84" t="s">
        <v>287</v>
      </c>
      <c r="AG200" s="108" t="s">
        <v>1365</v>
      </c>
      <c r="AH200" s="84" t="s">
        <v>303</v>
      </c>
      <c r="AI200" s="108" t="s">
        <v>1366</v>
      </c>
      <c r="AJ200" s="84">
        <v>2780</v>
      </c>
      <c r="AK200" s="84">
        <v>2780</v>
      </c>
      <c r="AL200" s="108" t="s">
        <v>879</v>
      </c>
      <c r="AM200" s="84">
        <v>25529.11</v>
      </c>
      <c r="AN200" s="112">
        <v>10610.89</v>
      </c>
      <c r="AO200" s="112">
        <v>36140</v>
      </c>
      <c r="AP200" s="112">
        <v>26470.89</v>
      </c>
      <c r="AQ200" s="112">
        <v>3363.11</v>
      </c>
      <c r="AR200" s="112">
        <v>29834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591</v>
      </c>
      <c r="AY200" s="108">
        <v>45842</v>
      </c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1362</v>
      </c>
      <c r="BG200" s="84" t="s">
        <v>1367</v>
      </c>
      <c r="BH200" s="114" t="s">
        <v>277</v>
      </c>
      <c r="BI200" s="38" t="s">
        <v>110</v>
      </c>
      <c r="BJ200" s="85">
        <v>45869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245</v>
      </c>
      <c r="BP200" s="84"/>
      <c r="BQ200" s="117"/>
      <c r="BR200" s="118" t="s">
        <v>331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2787</v>
      </c>
      <c r="J201" s="38" t="s">
        <v>451</v>
      </c>
      <c r="K201" s="84">
        <v>2787</v>
      </c>
      <c r="L201" s="84" t="s">
        <v>256</v>
      </c>
      <c r="M201" s="38" t="s">
        <v>257</v>
      </c>
      <c r="N201" s="84">
        <v>5992</v>
      </c>
      <c r="O201" s="84" t="s">
        <v>619</v>
      </c>
      <c r="P201" s="84">
        <v>7118</v>
      </c>
      <c r="Q201" s="38" t="s">
        <v>620</v>
      </c>
      <c r="R201" s="38" t="s">
        <v>281</v>
      </c>
      <c r="S201" s="84" t="s">
        <v>1368</v>
      </c>
      <c r="T201" s="84" t="s">
        <v>1368</v>
      </c>
      <c r="U201" s="84" t="s">
        <v>262</v>
      </c>
      <c r="V201" s="84" t="s">
        <v>263</v>
      </c>
      <c r="W201" s="84">
        <v>0</v>
      </c>
      <c r="X201" s="38" t="s">
        <v>417</v>
      </c>
      <c r="Y201" s="84">
        <v>357160979</v>
      </c>
      <c r="Z201" s="38" t="s">
        <v>1369</v>
      </c>
      <c r="AA201" s="108" t="s">
        <v>1364</v>
      </c>
      <c r="AB201" s="84">
        <v>65000</v>
      </c>
      <c r="AC201" s="108" t="s">
        <v>338</v>
      </c>
      <c r="AD201" s="84">
        <v>24</v>
      </c>
      <c r="AE201" s="84" t="s">
        <v>1357</v>
      </c>
      <c r="AF201" s="84" t="s">
        <v>287</v>
      </c>
      <c r="AG201" s="108" t="s">
        <v>1370</v>
      </c>
      <c r="AH201" s="84" t="s">
        <v>303</v>
      </c>
      <c r="AI201" s="108" t="s">
        <v>1352</v>
      </c>
      <c r="AJ201" s="84">
        <v>3470</v>
      </c>
      <c r="AK201" s="84">
        <v>3470</v>
      </c>
      <c r="AL201" s="108" t="s">
        <v>745</v>
      </c>
      <c r="AM201" s="84">
        <v>31534.82</v>
      </c>
      <c r="AN201" s="112">
        <v>13575.18</v>
      </c>
      <c r="AO201" s="112">
        <v>45110</v>
      </c>
      <c r="AP201" s="112">
        <v>33465.18</v>
      </c>
      <c r="AQ201" s="112">
        <v>4397.82</v>
      </c>
      <c r="AR201" s="112">
        <v>37863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591</v>
      </c>
      <c r="AY201" s="108">
        <v>45853</v>
      </c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1368</v>
      </c>
      <c r="BG201" s="84" t="s">
        <v>1371</v>
      </c>
      <c r="BH201" s="114" t="s">
        <v>277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331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2786</v>
      </c>
      <c r="J202" s="38" t="s">
        <v>255</v>
      </c>
      <c r="K202" s="84">
        <v>2786</v>
      </c>
      <c r="L202" s="84" t="s">
        <v>256</v>
      </c>
      <c r="M202" s="38" t="s">
        <v>257</v>
      </c>
      <c r="N202" s="84">
        <v>340616</v>
      </c>
      <c r="O202" s="84" t="s">
        <v>471</v>
      </c>
      <c r="P202" s="84">
        <v>480607</v>
      </c>
      <c r="Q202" s="38" t="s">
        <v>472</v>
      </c>
      <c r="R202" s="38" t="s">
        <v>281</v>
      </c>
      <c r="S202" s="84" t="s">
        <v>1372</v>
      </c>
      <c r="T202" s="84" t="s">
        <v>1372</v>
      </c>
      <c r="U202" s="84" t="s">
        <v>262</v>
      </c>
      <c r="V202" s="84" t="s">
        <v>263</v>
      </c>
      <c r="W202" s="84">
        <v>0</v>
      </c>
      <c r="X202" s="38" t="s">
        <v>417</v>
      </c>
      <c r="Y202" s="84">
        <v>357168346</v>
      </c>
      <c r="Z202" s="38" t="s">
        <v>636</v>
      </c>
      <c r="AA202" s="108" t="s">
        <v>1364</v>
      </c>
      <c r="AB202" s="84">
        <v>65000</v>
      </c>
      <c r="AC202" s="108" t="s">
        <v>267</v>
      </c>
      <c r="AD202" s="84">
        <v>24</v>
      </c>
      <c r="AE202" s="84" t="s">
        <v>1357</v>
      </c>
      <c r="AF202" s="84" t="s">
        <v>287</v>
      </c>
      <c r="AG202" s="108" t="s">
        <v>1062</v>
      </c>
      <c r="AH202" s="84" t="s">
        <v>289</v>
      </c>
      <c r="AI202" s="108" t="s">
        <v>1327</v>
      </c>
      <c r="AJ202" s="84">
        <v>3470</v>
      </c>
      <c r="AK202" s="84">
        <v>3470</v>
      </c>
      <c r="AL202" s="108" t="s">
        <v>688</v>
      </c>
      <c r="AM202" s="84">
        <v>31895.06</v>
      </c>
      <c r="AN202" s="112">
        <v>13214.94</v>
      </c>
      <c r="AO202" s="112">
        <v>45110</v>
      </c>
      <c r="AP202" s="112">
        <v>33104.94</v>
      </c>
      <c r="AQ202" s="112">
        <v>4269.0600000000004</v>
      </c>
      <c r="AR202" s="112">
        <v>37374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591</v>
      </c>
      <c r="AY202" s="108">
        <v>45841</v>
      </c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1372</v>
      </c>
      <c r="BG202" s="84" t="s">
        <v>1373</v>
      </c>
      <c r="BH202" s="114" t="s">
        <v>277</v>
      </c>
      <c r="BI202" s="38" t="s">
        <v>110</v>
      </c>
      <c r="BJ202" s="85">
        <v>45869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331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3720</v>
      </c>
      <c r="J203" s="38" t="s">
        <v>493</v>
      </c>
      <c r="K203" s="84">
        <v>3720</v>
      </c>
      <c r="L203" s="84" t="s">
        <v>256</v>
      </c>
      <c r="M203" s="38" t="s">
        <v>257</v>
      </c>
      <c r="N203" s="84">
        <v>7574</v>
      </c>
      <c r="O203" s="84" t="s">
        <v>494</v>
      </c>
      <c r="P203" s="84">
        <v>9198</v>
      </c>
      <c r="Q203" s="38" t="s">
        <v>495</v>
      </c>
      <c r="R203" s="38" t="s">
        <v>281</v>
      </c>
      <c r="S203" s="84" t="s">
        <v>1374</v>
      </c>
      <c r="T203" s="84" t="s">
        <v>1374</v>
      </c>
      <c r="U203" s="84" t="s">
        <v>262</v>
      </c>
      <c r="V203" s="84" t="s">
        <v>263</v>
      </c>
      <c r="W203" s="84">
        <v>0</v>
      </c>
      <c r="X203" s="38" t="s">
        <v>417</v>
      </c>
      <c r="Y203" s="84">
        <v>357222702</v>
      </c>
      <c r="Z203" s="38" t="s">
        <v>1055</v>
      </c>
      <c r="AA203" s="108" t="s">
        <v>1364</v>
      </c>
      <c r="AB203" s="84">
        <v>39000</v>
      </c>
      <c r="AC203" s="108" t="s">
        <v>362</v>
      </c>
      <c r="AD203" s="84">
        <v>24</v>
      </c>
      <c r="AE203" s="84" t="s">
        <v>1357</v>
      </c>
      <c r="AF203" s="84" t="s">
        <v>287</v>
      </c>
      <c r="AG203" s="108" t="s">
        <v>1375</v>
      </c>
      <c r="AH203" s="84" t="s">
        <v>303</v>
      </c>
      <c r="AI203" s="108" t="s">
        <v>1366</v>
      </c>
      <c r="AJ203" s="84">
        <v>2080</v>
      </c>
      <c r="AK203" s="84">
        <v>2080</v>
      </c>
      <c r="AL203" s="108" t="s">
        <v>879</v>
      </c>
      <c r="AM203" s="84">
        <v>19073.099999999999</v>
      </c>
      <c r="AN203" s="112">
        <v>7966.9</v>
      </c>
      <c r="AO203" s="112">
        <v>27040</v>
      </c>
      <c r="AP203" s="112">
        <v>19926.900000000001</v>
      </c>
      <c r="AQ203" s="112">
        <v>2548.1</v>
      </c>
      <c r="AR203" s="112">
        <v>22475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591</v>
      </c>
      <c r="AY203" s="108">
        <v>45842</v>
      </c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1374</v>
      </c>
      <c r="BG203" s="84" t="s">
        <v>1376</v>
      </c>
      <c r="BH203" s="114" t="s">
        <v>277</v>
      </c>
      <c r="BI203" s="38" t="s">
        <v>110</v>
      </c>
      <c r="BJ203" s="85">
        <v>45869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331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2924</v>
      </c>
      <c r="J204" s="38" t="s">
        <v>493</v>
      </c>
      <c r="K204" s="84">
        <v>2924</v>
      </c>
      <c r="L204" s="84" t="s">
        <v>256</v>
      </c>
      <c r="M204" s="38" t="s">
        <v>257</v>
      </c>
      <c r="N204" s="84">
        <v>7572</v>
      </c>
      <c r="O204" s="84" t="s">
        <v>494</v>
      </c>
      <c r="P204" s="84">
        <v>739181</v>
      </c>
      <c r="Q204" s="38" t="s">
        <v>1065</v>
      </c>
      <c r="R204" s="38" t="s">
        <v>281</v>
      </c>
      <c r="S204" s="84" t="s">
        <v>1377</v>
      </c>
      <c r="T204" s="84" t="s">
        <v>1377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357289692</v>
      </c>
      <c r="Z204" s="38" t="s">
        <v>1261</v>
      </c>
      <c r="AA204" s="108" t="s">
        <v>1288</v>
      </c>
      <c r="AB204" s="84">
        <v>80000</v>
      </c>
      <c r="AC204" s="108" t="s">
        <v>362</v>
      </c>
      <c r="AD204" s="84">
        <v>24</v>
      </c>
      <c r="AE204" s="84" t="s">
        <v>1334</v>
      </c>
      <c r="AF204" s="84" t="s">
        <v>325</v>
      </c>
      <c r="AG204" s="108" t="s">
        <v>648</v>
      </c>
      <c r="AH204" s="84" t="s">
        <v>271</v>
      </c>
      <c r="AI204" s="108" t="s">
        <v>1366</v>
      </c>
      <c r="AJ204" s="84">
        <v>4270</v>
      </c>
      <c r="AK204" s="84">
        <v>4270</v>
      </c>
      <c r="AL204" s="108" t="s">
        <v>879</v>
      </c>
      <c r="AM204" s="84">
        <v>38402.050000000003</v>
      </c>
      <c r="AN204" s="112">
        <v>17107.95</v>
      </c>
      <c r="AO204" s="112">
        <v>55510</v>
      </c>
      <c r="AP204" s="112">
        <v>41597.949999999997</v>
      </c>
      <c r="AQ204" s="112">
        <v>5406.05</v>
      </c>
      <c r="AR204" s="112">
        <v>47004</v>
      </c>
      <c r="AS204" s="112">
        <v>0</v>
      </c>
      <c r="AT204" s="112">
        <v>0</v>
      </c>
      <c r="AU204" s="112">
        <v>0</v>
      </c>
      <c r="AV204" s="84">
        <v>13</v>
      </c>
      <c r="AW204" s="84">
        <v>0</v>
      </c>
      <c r="AX204" s="84" t="s">
        <v>591</v>
      </c>
      <c r="AY204" s="108">
        <v>45842</v>
      </c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1377</v>
      </c>
      <c r="BG204" s="84" t="s">
        <v>1378</v>
      </c>
      <c r="BH204" s="114" t="s">
        <v>277</v>
      </c>
      <c r="BI204" s="38" t="s">
        <v>110</v>
      </c>
      <c r="BJ204" s="85">
        <v>45869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331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1468</v>
      </c>
      <c r="J205" s="38" t="s">
        <v>332</v>
      </c>
      <c r="K205" s="84">
        <v>1468</v>
      </c>
      <c r="L205" s="84" t="s">
        <v>256</v>
      </c>
      <c r="M205" s="38" t="s">
        <v>257</v>
      </c>
      <c r="N205" s="84">
        <v>5025</v>
      </c>
      <c r="O205" s="84" t="s">
        <v>333</v>
      </c>
      <c r="P205" s="84">
        <v>578301</v>
      </c>
      <c r="Q205" s="38" t="s">
        <v>345</v>
      </c>
      <c r="R205" s="38" t="s">
        <v>281</v>
      </c>
      <c r="S205" s="84" t="s">
        <v>1379</v>
      </c>
      <c r="T205" s="84" t="s">
        <v>1379</v>
      </c>
      <c r="U205" s="84" t="s">
        <v>262</v>
      </c>
      <c r="V205" s="84" t="s">
        <v>263</v>
      </c>
      <c r="W205" s="84">
        <v>0</v>
      </c>
      <c r="X205" s="38" t="s">
        <v>1280</v>
      </c>
      <c r="Y205" s="84">
        <v>357291994</v>
      </c>
      <c r="Z205" s="38" t="s">
        <v>811</v>
      </c>
      <c r="AA205" s="108" t="s">
        <v>1380</v>
      </c>
      <c r="AB205" s="84">
        <v>42000</v>
      </c>
      <c r="AC205" s="108" t="s">
        <v>338</v>
      </c>
      <c r="AD205" s="84">
        <v>24</v>
      </c>
      <c r="AE205" s="84" t="s">
        <v>1325</v>
      </c>
      <c r="AF205" s="84" t="s">
        <v>312</v>
      </c>
      <c r="AG205" s="108" t="s">
        <v>1381</v>
      </c>
      <c r="AH205" s="84" t="s">
        <v>303</v>
      </c>
      <c r="AI205" s="108" t="s">
        <v>1382</v>
      </c>
      <c r="AJ205" s="84">
        <v>2240</v>
      </c>
      <c r="AK205" s="84">
        <v>2240</v>
      </c>
      <c r="AL205" s="108" t="s">
        <v>1383</v>
      </c>
      <c r="AM205" s="84">
        <v>17570.39</v>
      </c>
      <c r="AN205" s="112">
        <v>9309.61</v>
      </c>
      <c r="AO205" s="112">
        <v>26880</v>
      </c>
      <c r="AP205" s="112">
        <v>24429.61</v>
      </c>
      <c r="AQ205" s="112">
        <v>3642.39</v>
      </c>
      <c r="AR205" s="112">
        <v>28072</v>
      </c>
      <c r="AS205" s="112">
        <v>0</v>
      </c>
      <c r="AT205" s="112">
        <v>0</v>
      </c>
      <c r="AU205" s="112">
        <v>0</v>
      </c>
      <c r="AV205" s="84">
        <v>12</v>
      </c>
      <c r="AW205" s="84">
        <v>0</v>
      </c>
      <c r="AX205" s="84" t="s">
        <v>591</v>
      </c>
      <c r="AY205" s="108">
        <v>45850</v>
      </c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1379</v>
      </c>
      <c r="BG205" s="84" t="s">
        <v>1384</v>
      </c>
      <c r="BH205" s="114" t="s">
        <v>277</v>
      </c>
      <c r="BI205" s="38" t="s">
        <v>110</v>
      </c>
      <c r="BJ205" s="85">
        <v>45869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331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2787</v>
      </c>
      <c r="J206" s="38" t="s">
        <v>451</v>
      </c>
      <c r="K206" s="84">
        <v>2787</v>
      </c>
      <c r="L206" s="84" t="s">
        <v>256</v>
      </c>
      <c r="M206" s="38" t="s">
        <v>257</v>
      </c>
      <c r="N206" s="84">
        <v>5121</v>
      </c>
      <c r="O206" s="84" t="s">
        <v>452</v>
      </c>
      <c r="P206" s="84">
        <v>798937</v>
      </c>
      <c r="Q206" s="38" t="s">
        <v>576</v>
      </c>
      <c r="R206" s="38" t="s">
        <v>281</v>
      </c>
      <c r="S206" s="84" t="s">
        <v>1385</v>
      </c>
      <c r="T206" s="84" t="s">
        <v>1385</v>
      </c>
      <c r="U206" s="84" t="s">
        <v>383</v>
      </c>
      <c r="V206" s="84" t="s">
        <v>263</v>
      </c>
      <c r="W206" s="84">
        <v>0</v>
      </c>
      <c r="X206" s="38" t="s">
        <v>264</v>
      </c>
      <c r="Y206" s="84">
        <v>357375341</v>
      </c>
      <c r="Z206" s="38" t="s">
        <v>1386</v>
      </c>
      <c r="AA206" s="108" t="s">
        <v>1387</v>
      </c>
      <c r="AB206" s="84">
        <v>31000</v>
      </c>
      <c r="AC206" s="108" t="s">
        <v>457</v>
      </c>
      <c r="AD206" s="84">
        <v>24</v>
      </c>
      <c r="AE206" s="84" t="s">
        <v>286</v>
      </c>
      <c r="AF206" s="84" t="s">
        <v>301</v>
      </c>
      <c r="AG206" s="108" t="s">
        <v>1388</v>
      </c>
      <c r="AH206" s="84" t="s">
        <v>303</v>
      </c>
      <c r="AI206" s="108" t="s">
        <v>1389</v>
      </c>
      <c r="AJ206" s="84">
        <v>1650</v>
      </c>
      <c r="AK206" s="84">
        <v>1650</v>
      </c>
      <c r="AL206" s="108" t="s">
        <v>611</v>
      </c>
      <c r="AM206" s="84">
        <v>13053.39</v>
      </c>
      <c r="AN206" s="112">
        <v>6746.61</v>
      </c>
      <c r="AO206" s="112">
        <v>19800</v>
      </c>
      <c r="AP206" s="112">
        <v>17946.61</v>
      </c>
      <c r="AQ206" s="112">
        <v>2561.39</v>
      </c>
      <c r="AR206" s="112">
        <v>20508</v>
      </c>
      <c r="AS206" s="112">
        <v>0</v>
      </c>
      <c r="AT206" s="112">
        <v>0</v>
      </c>
      <c r="AU206" s="112">
        <v>0</v>
      </c>
      <c r="AV206" s="84">
        <v>12</v>
      </c>
      <c r="AW206" s="84">
        <v>0</v>
      </c>
      <c r="AX206" s="84" t="s">
        <v>591</v>
      </c>
      <c r="AY206" s="108">
        <v>45860</v>
      </c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1385</v>
      </c>
      <c r="BG206" s="84" t="s">
        <v>1390</v>
      </c>
      <c r="BH206" s="114" t="s">
        <v>277</v>
      </c>
      <c r="BI206" s="38" t="s">
        <v>110</v>
      </c>
      <c r="BJ206" s="85">
        <v>45869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331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2014</v>
      </c>
      <c r="J207" s="38" t="s">
        <v>379</v>
      </c>
      <c r="K207" s="84">
        <v>2014</v>
      </c>
      <c r="L207" s="84" t="s">
        <v>256</v>
      </c>
      <c r="M207" s="38" t="s">
        <v>257</v>
      </c>
      <c r="N207" s="84">
        <v>1084</v>
      </c>
      <c r="O207" s="84" t="s">
        <v>584</v>
      </c>
      <c r="P207" s="84">
        <v>737335</v>
      </c>
      <c r="Q207" s="38" t="s">
        <v>1091</v>
      </c>
      <c r="R207" s="38" t="s">
        <v>281</v>
      </c>
      <c r="S207" s="84" t="s">
        <v>1391</v>
      </c>
      <c r="T207" s="84" t="s">
        <v>1391</v>
      </c>
      <c r="U207" s="84" t="s">
        <v>262</v>
      </c>
      <c r="V207" s="84" t="s">
        <v>263</v>
      </c>
      <c r="W207" s="84">
        <v>0</v>
      </c>
      <c r="X207" s="38" t="s">
        <v>359</v>
      </c>
      <c r="Y207" s="84">
        <v>357414088</v>
      </c>
      <c r="Z207" s="38" t="s">
        <v>505</v>
      </c>
      <c r="AA207" s="108" t="s">
        <v>1392</v>
      </c>
      <c r="AB207" s="84">
        <v>80000</v>
      </c>
      <c r="AC207" s="108" t="s">
        <v>338</v>
      </c>
      <c r="AD207" s="84">
        <v>24</v>
      </c>
      <c r="AE207" s="84" t="s">
        <v>1393</v>
      </c>
      <c r="AF207" s="84" t="s">
        <v>340</v>
      </c>
      <c r="AG207" s="108" t="s">
        <v>1394</v>
      </c>
      <c r="AH207" s="84" t="s">
        <v>271</v>
      </c>
      <c r="AI207" s="108" t="s">
        <v>353</v>
      </c>
      <c r="AJ207" s="84">
        <v>4270</v>
      </c>
      <c r="AK207" s="84">
        <v>4270</v>
      </c>
      <c r="AL207" s="108" t="s">
        <v>590</v>
      </c>
      <c r="AM207" s="84">
        <v>34060.14</v>
      </c>
      <c r="AN207" s="112">
        <v>17179.86</v>
      </c>
      <c r="AO207" s="112">
        <v>51240</v>
      </c>
      <c r="AP207" s="112">
        <v>45939.86</v>
      </c>
      <c r="AQ207" s="112">
        <v>6762.14</v>
      </c>
      <c r="AR207" s="112">
        <v>52702</v>
      </c>
      <c r="AS207" s="112">
        <v>0</v>
      </c>
      <c r="AT207" s="112">
        <v>0</v>
      </c>
      <c r="AU207" s="112">
        <v>0</v>
      </c>
      <c r="AV207" s="84">
        <v>12</v>
      </c>
      <c r="AW207" s="84">
        <v>0</v>
      </c>
      <c r="AX207" s="84" t="s">
        <v>591</v>
      </c>
      <c r="AY207" s="108">
        <v>45839</v>
      </c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1391</v>
      </c>
      <c r="BG207" s="84" t="s">
        <v>1395</v>
      </c>
      <c r="BH207" s="114" t="s">
        <v>277</v>
      </c>
      <c r="BI207" s="38" t="s">
        <v>110</v>
      </c>
      <c r="BJ207" s="85">
        <v>45869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331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2786</v>
      </c>
      <c r="J208" s="38" t="s">
        <v>255</v>
      </c>
      <c r="K208" s="84">
        <v>2786</v>
      </c>
      <c r="L208" s="84" t="s">
        <v>256</v>
      </c>
      <c r="M208" s="38" t="s">
        <v>257</v>
      </c>
      <c r="N208" s="84">
        <v>7833</v>
      </c>
      <c r="O208" s="84" t="s">
        <v>759</v>
      </c>
      <c r="P208" s="84">
        <v>9537</v>
      </c>
      <c r="Q208" s="38" t="s">
        <v>760</v>
      </c>
      <c r="R208" s="38" t="s">
        <v>281</v>
      </c>
      <c r="S208" s="84" t="s">
        <v>1396</v>
      </c>
      <c r="T208" s="84" t="s">
        <v>1396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357415152</v>
      </c>
      <c r="Z208" s="38" t="s">
        <v>860</v>
      </c>
      <c r="AA208" s="108" t="s">
        <v>1397</v>
      </c>
      <c r="AB208" s="84">
        <v>72000</v>
      </c>
      <c r="AC208" s="108" t="s">
        <v>267</v>
      </c>
      <c r="AD208" s="84">
        <v>24</v>
      </c>
      <c r="AE208" s="84" t="s">
        <v>1350</v>
      </c>
      <c r="AF208" s="84" t="s">
        <v>269</v>
      </c>
      <c r="AG208" s="108" t="s">
        <v>762</v>
      </c>
      <c r="AH208" s="84" t="s">
        <v>289</v>
      </c>
      <c r="AI208" s="108" t="s">
        <v>1398</v>
      </c>
      <c r="AJ208" s="84">
        <v>3840</v>
      </c>
      <c r="AK208" s="84">
        <v>3840</v>
      </c>
      <c r="AL208" s="108" t="s">
        <v>670</v>
      </c>
      <c r="AM208" s="84">
        <v>30695.79</v>
      </c>
      <c r="AN208" s="112">
        <v>15384.21</v>
      </c>
      <c r="AO208" s="112">
        <v>46080</v>
      </c>
      <c r="AP208" s="112">
        <v>41304.21</v>
      </c>
      <c r="AQ208" s="112">
        <v>6013.79</v>
      </c>
      <c r="AR208" s="112">
        <v>47318</v>
      </c>
      <c r="AS208" s="112">
        <v>0</v>
      </c>
      <c r="AT208" s="112">
        <v>0</v>
      </c>
      <c r="AU208" s="112">
        <v>0</v>
      </c>
      <c r="AV208" s="84">
        <v>12</v>
      </c>
      <c r="AW208" s="84">
        <v>0</v>
      </c>
      <c r="AX208" s="84" t="s">
        <v>591</v>
      </c>
      <c r="AY208" s="108">
        <v>45843</v>
      </c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1396</v>
      </c>
      <c r="BG208" s="84" t="s">
        <v>1399</v>
      </c>
      <c r="BH208" s="114" t="s">
        <v>277</v>
      </c>
      <c r="BI208" s="38" t="s">
        <v>110</v>
      </c>
      <c r="BJ208" s="85">
        <v>45869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245</v>
      </c>
      <c r="BP208" s="84"/>
      <c r="BQ208" s="117"/>
      <c r="BR208" s="118" t="s">
        <v>331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2014</v>
      </c>
      <c r="J209" s="38" t="s">
        <v>379</v>
      </c>
      <c r="K209" s="84">
        <v>2014</v>
      </c>
      <c r="L209" s="84" t="s">
        <v>256</v>
      </c>
      <c r="M209" s="38" t="s">
        <v>257</v>
      </c>
      <c r="N209" s="84">
        <v>1084</v>
      </c>
      <c r="O209" s="84" t="s">
        <v>584</v>
      </c>
      <c r="P209" s="84">
        <v>1297</v>
      </c>
      <c r="Q209" s="38" t="s">
        <v>585</v>
      </c>
      <c r="R209" s="38" t="s">
        <v>281</v>
      </c>
      <c r="S209" s="84" t="s">
        <v>1400</v>
      </c>
      <c r="T209" s="84" t="s">
        <v>1400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357517117</v>
      </c>
      <c r="Z209" s="38" t="s">
        <v>930</v>
      </c>
      <c r="AA209" s="108" t="s">
        <v>422</v>
      </c>
      <c r="AB209" s="84">
        <v>58000</v>
      </c>
      <c r="AC209" s="108" t="s">
        <v>338</v>
      </c>
      <c r="AD209" s="84">
        <v>30</v>
      </c>
      <c r="AE209" s="84" t="s">
        <v>1334</v>
      </c>
      <c r="AF209" s="84" t="s">
        <v>325</v>
      </c>
      <c r="AG209" s="108" t="s">
        <v>1149</v>
      </c>
      <c r="AH209" s="84" t="s">
        <v>271</v>
      </c>
      <c r="AI209" s="108" t="s">
        <v>353</v>
      </c>
      <c r="AJ209" s="84">
        <v>2620</v>
      </c>
      <c r="AK209" s="84">
        <v>2620</v>
      </c>
      <c r="AL209" s="108" t="s">
        <v>664</v>
      </c>
      <c r="AM209" s="84">
        <v>18992.77</v>
      </c>
      <c r="AN209" s="112">
        <v>12447.23</v>
      </c>
      <c r="AO209" s="112">
        <v>31440</v>
      </c>
      <c r="AP209" s="112">
        <v>39007.230000000003</v>
      </c>
      <c r="AQ209" s="112">
        <v>8320.77</v>
      </c>
      <c r="AR209" s="112">
        <v>47328</v>
      </c>
      <c r="AS209" s="112">
        <v>0</v>
      </c>
      <c r="AT209" s="112">
        <v>0</v>
      </c>
      <c r="AU209" s="112">
        <v>0</v>
      </c>
      <c r="AV209" s="84">
        <v>12</v>
      </c>
      <c r="AW209" s="84">
        <v>0</v>
      </c>
      <c r="AX209" s="84" t="s">
        <v>591</v>
      </c>
      <c r="AY209" s="108">
        <v>45844</v>
      </c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1400</v>
      </c>
      <c r="BG209" s="84" t="s">
        <v>1401</v>
      </c>
      <c r="BH209" s="114" t="s">
        <v>277</v>
      </c>
      <c r="BI209" s="38" t="s">
        <v>110</v>
      </c>
      <c r="BJ209" s="85">
        <v>45869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245</v>
      </c>
      <c r="BP209" s="84"/>
      <c r="BQ209" s="117"/>
      <c r="BR209" s="118" t="s">
        <v>331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166917</v>
      </c>
      <c r="J210" s="38" t="s">
        <v>783</v>
      </c>
      <c r="K210" s="84">
        <v>166917</v>
      </c>
      <c r="L210" s="84" t="s">
        <v>256</v>
      </c>
      <c r="M210" s="38" t="s">
        <v>257</v>
      </c>
      <c r="N210" s="84">
        <v>6740</v>
      </c>
      <c r="O210" s="84" t="s">
        <v>784</v>
      </c>
      <c r="P210" s="84">
        <v>8057</v>
      </c>
      <c r="Q210" s="38" t="s">
        <v>785</v>
      </c>
      <c r="R210" s="38" t="s">
        <v>281</v>
      </c>
      <c r="S210" s="84" t="s">
        <v>1402</v>
      </c>
      <c r="T210" s="84" t="s">
        <v>1402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357587766</v>
      </c>
      <c r="Z210" s="38" t="s">
        <v>1403</v>
      </c>
      <c r="AA210" s="108" t="s">
        <v>437</v>
      </c>
      <c r="AB210" s="84">
        <v>65000</v>
      </c>
      <c r="AC210" s="108" t="s">
        <v>457</v>
      </c>
      <c r="AD210" s="84">
        <v>24</v>
      </c>
      <c r="AE210" s="84" t="s">
        <v>1357</v>
      </c>
      <c r="AF210" s="84" t="s">
        <v>287</v>
      </c>
      <c r="AG210" s="108" t="s">
        <v>1404</v>
      </c>
      <c r="AH210" s="84" t="s">
        <v>303</v>
      </c>
      <c r="AI210" s="108" t="s">
        <v>1405</v>
      </c>
      <c r="AJ210" s="84">
        <v>3470</v>
      </c>
      <c r="AK210" s="84">
        <v>3470</v>
      </c>
      <c r="AL210" s="108" t="s">
        <v>1406</v>
      </c>
      <c r="AM210" s="84">
        <v>28403.8</v>
      </c>
      <c r="AN210" s="112">
        <v>13236.2</v>
      </c>
      <c r="AO210" s="112">
        <v>41640</v>
      </c>
      <c r="AP210" s="112">
        <v>36596.199999999997</v>
      </c>
      <c r="AQ210" s="112">
        <v>5064.8</v>
      </c>
      <c r="AR210" s="112">
        <v>41661</v>
      </c>
      <c r="AS210" s="112">
        <v>0</v>
      </c>
      <c r="AT210" s="112">
        <v>0</v>
      </c>
      <c r="AU210" s="112">
        <v>0</v>
      </c>
      <c r="AV210" s="84">
        <v>12</v>
      </c>
      <c r="AW210" s="84">
        <v>0</v>
      </c>
      <c r="AX210" s="84" t="s">
        <v>591</v>
      </c>
      <c r="AY210" s="108">
        <v>45863</v>
      </c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1402</v>
      </c>
      <c r="BG210" s="84" t="s">
        <v>1407</v>
      </c>
      <c r="BH210" s="114" t="s">
        <v>277</v>
      </c>
      <c r="BI210" s="38" t="s">
        <v>110</v>
      </c>
      <c r="BJ210" s="85">
        <v>45869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>
        <v>10410</v>
      </c>
      <c r="BQ210" s="117" t="s">
        <v>209</v>
      </c>
      <c r="BR210" s="118" t="s">
        <v>1408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1468</v>
      </c>
      <c r="J211" s="38" t="s">
        <v>332</v>
      </c>
      <c r="K211" s="84">
        <v>1468</v>
      </c>
      <c r="L211" s="84" t="s">
        <v>256</v>
      </c>
      <c r="M211" s="38" t="s">
        <v>257</v>
      </c>
      <c r="N211" s="84">
        <v>5025</v>
      </c>
      <c r="O211" s="84" t="s">
        <v>333</v>
      </c>
      <c r="P211" s="84">
        <v>578301</v>
      </c>
      <c r="Q211" s="38" t="s">
        <v>345</v>
      </c>
      <c r="R211" s="38" t="s">
        <v>281</v>
      </c>
      <c r="S211" s="84" t="s">
        <v>1409</v>
      </c>
      <c r="T211" s="84" t="s">
        <v>1409</v>
      </c>
      <c r="U211" s="84" t="s">
        <v>262</v>
      </c>
      <c r="V211" s="84" t="s">
        <v>263</v>
      </c>
      <c r="W211" s="84">
        <v>0</v>
      </c>
      <c r="X211" s="38" t="s">
        <v>417</v>
      </c>
      <c r="Y211" s="84">
        <v>357618890</v>
      </c>
      <c r="Z211" s="38" t="s">
        <v>1410</v>
      </c>
      <c r="AA211" s="108" t="s">
        <v>422</v>
      </c>
      <c r="AB211" s="84">
        <v>65000</v>
      </c>
      <c r="AC211" s="108" t="s">
        <v>338</v>
      </c>
      <c r="AD211" s="84">
        <v>24</v>
      </c>
      <c r="AE211" s="84" t="s">
        <v>1357</v>
      </c>
      <c r="AF211" s="84" t="s">
        <v>301</v>
      </c>
      <c r="AG211" s="108" t="s">
        <v>1411</v>
      </c>
      <c r="AH211" s="84" t="s">
        <v>303</v>
      </c>
      <c r="AI211" s="108" t="s">
        <v>1382</v>
      </c>
      <c r="AJ211" s="84">
        <v>3470</v>
      </c>
      <c r="AK211" s="84">
        <v>3470</v>
      </c>
      <c r="AL211" s="108" t="s">
        <v>751</v>
      </c>
      <c r="AM211" s="84">
        <v>28071.77</v>
      </c>
      <c r="AN211" s="112">
        <v>13568.23</v>
      </c>
      <c r="AO211" s="112">
        <v>41640</v>
      </c>
      <c r="AP211" s="112">
        <v>36928.230000000003</v>
      </c>
      <c r="AQ211" s="112">
        <v>5379.77</v>
      </c>
      <c r="AR211" s="112">
        <v>42308</v>
      </c>
      <c r="AS211" s="112">
        <v>0</v>
      </c>
      <c r="AT211" s="112">
        <v>0</v>
      </c>
      <c r="AU211" s="112">
        <v>0</v>
      </c>
      <c r="AV211" s="84">
        <v>12</v>
      </c>
      <c r="AW211" s="84">
        <v>0</v>
      </c>
      <c r="AX211" s="84" t="s">
        <v>591</v>
      </c>
      <c r="AY211" s="108">
        <v>45846</v>
      </c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1409</v>
      </c>
      <c r="BG211" s="84" t="s">
        <v>1412</v>
      </c>
      <c r="BH211" s="114" t="s">
        <v>277</v>
      </c>
      <c r="BI211" s="38" t="s">
        <v>110</v>
      </c>
      <c r="BJ211" s="85">
        <v>45869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331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1468</v>
      </c>
      <c r="J212" s="38" t="s">
        <v>332</v>
      </c>
      <c r="K212" s="84">
        <v>1468</v>
      </c>
      <c r="L212" s="84" t="s">
        <v>256</v>
      </c>
      <c r="M212" s="38" t="s">
        <v>257</v>
      </c>
      <c r="N212" s="84">
        <v>5025</v>
      </c>
      <c r="O212" s="84" t="s">
        <v>333</v>
      </c>
      <c r="P212" s="84">
        <v>7546</v>
      </c>
      <c r="Q212" s="38" t="s">
        <v>1211</v>
      </c>
      <c r="R212" s="38" t="s">
        <v>281</v>
      </c>
      <c r="S212" s="84" t="s">
        <v>1413</v>
      </c>
      <c r="T212" s="84" t="s">
        <v>1413</v>
      </c>
      <c r="U212" s="84" t="s">
        <v>262</v>
      </c>
      <c r="V212" s="84" t="s">
        <v>263</v>
      </c>
      <c r="W212" s="84">
        <v>0</v>
      </c>
      <c r="X212" s="38" t="s">
        <v>359</v>
      </c>
      <c r="Y212" s="84">
        <v>357643003</v>
      </c>
      <c r="Z212" s="38" t="s">
        <v>1414</v>
      </c>
      <c r="AA212" s="108" t="s">
        <v>437</v>
      </c>
      <c r="AB212" s="84">
        <v>65000</v>
      </c>
      <c r="AC212" s="108" t="s">
        <v>338</v>
      </c>
      <c r="AD212" s="84">
        <v>24</v>
      </c>
      <c r="AE212" s="84" t="s">
        <v>1357</v>
      </c>
      <c r="AF212" s="84" t="s">
        <v>301</v>
      </c>
      <c r="AG212" s="108" t="s">
        <v>1415</v>
      </c>
      <c r="AH212" s="84" t="s">
        <v>303</v>
      </c>
      <c r="AI212" s="108" t="s">
        <v>1382</v>
      </c>
      <c r="AJ212" s="84">
        <v>3470</v>
      </c>
      <c r="AK212" s="84">
        <v>3470</v>
      </c>
      <c r="AL212" s="108" t="s">
        <v>751</v>
      </c>
      <c r="AM212" s="84">
        <v>28183.06</v>
      </c>
      <c r="AN212" s="112">
        <v>13456.94</v>
      </c>
      <c r="AO212" s="112">
        <v>41640</v>
      </c>
      <c r="AP212" s="112">
        <v>36816.94</v>
      </c>
      <c r="AQ212" s="112">
        <v>5348.06</v>
      </c>
      <c r="AR212" s="112">
        <v>42165</v>
      </c>
      <c r="AS212" s="112">
        <v>0</v>
      </c>
      <c r="AT212" s="112">
        <v>0</v>
      </c>
      <c r="AU212" s="112">
        <v>0</v>
      </c>
      <c r="AV212" s="84">
        <v>12</v>
      </c>
      <c r="AW212" s="84">
        <v>0</v>
      </c>
      <c r="AX212" s="84" t="s">
        <v>591</v>
      </c>
      <c r="AY212" s="108">
        <v>45846</v>
      </c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1413</v>
      </c>
      <c r="BG212" s="84" t="s">
        <v>1416</v>
      </c>
      <c r="BH212" s="114" t="s">
        <v>277</v>
      </c>
      <c r="BI212" s="38" t="s">
        <v>110</v>
      </c>
      <c r="BJ212" s="85">
        <v>45869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331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2014</v>
      </c>
      <c r="J213" s="38" t="s">
        <v>379</v>
      </c>
      <c r="K213" s="84">
        <v>2014</v>
      </c>
      <c r="L213" s="84" t="s">
        <v>256</v>
      </c>
      <c r="M213" s="38" t="s">
        <v>257</v>
      </c>
      <c r="N213" s="84">
        <v>1084</v>
      </c>
      <c r="O213" s="84" t="s">
        <v>584</v>
      </c>
      <c r="P213" s="84">
        <v>7228</v>
      </c>
      <c r="Q213" s="38" t="s">
        <v>1038</v>
      </c>
      <c r="R213" s="38" t="s">
        <v>281</v>
      </c>
      <c r="S213" s="84" t="s">
        <v>1417</v>
      </c>
      <c r="T213" s="84" t="s">
        <v>1417</v>
      </c>
      <c r="U213" s="84" t="s">
        <v>262</v>
      </c>
      <c r="V213" s="84" t="s">
        <v>263</v>
      </c>
      <c r="W213" s="84">
        <v>0</v>
      </c>
      <c r="X213" s="38" t="s">
        <v>417</v>
      </c>
      <c r="Y213" s="84">
        <v>357772627</v>
      </c>
      <c r="Z213" s="38" t="s">
        <v>1418</v>
      </c>
      <c r="AA213" s="108" t="s">
        <v>1419</v>
      </c>
      <c r="AB213" s="84">
        <v>65000</v>
      </c>
      <c r="AC213" s="108" t="s">
        <v>338</v>
      </c>
      <c r="AD213" s="84">
        <v>24</v>
      </c>
      <c r="AE213" s="84" t="s">
        <v>1357</v>
      </c>
      <c r="AF213" s="84" t="s">
        <v>301</v>
      </c>
      <c r="AG213" s="108" t="s">
        <v>558</v>
      </c>
      <c r="AH213" s="84" t="s">
        <v>303</v>
      </c>
      <c r="AI213" s="108" t="s">
        <v>1420</v>
      </c>
      <c r="AJ213" s="84">
        <v>3470</v>
      </c>
      <c r="AK213" s="84">
        <v>3470</v>
      </c>
      <c r="AL213" s="108" t="s">
        <v>590</v>
      </c>
      <c r="AM213" s="84">
        <v>24979.86</v>
      </c>
      <c r="AN213" s="112">
        <v>13190.14</v>
      </c>
      <c r="AO213" s="112">
        <v>38170</v>
      </c>
      <c r="AP213" s="112">
        <v>40020.14</v>
      </c>
      <c r="AQ213" s="112">
        <v>6352.86</v>
      </c>
      <c r="AR213" s="112">
        <v>46373</v>
      </c>
      <c r="AS213" s="112">
        <v>0</v>
      </c>
      <c r="AT213" s="112">
        <v>0</v>
      </c>
      <c r="AU213" s="112">
        <v>0</v>
      </c>
      <c r="AV213" s="84">
        <v>11</v>
      </c>
      <c r="AW213" s="84">
        <v>0</v>
      </c>
      <c r="AX213" s="84" t="s">
        <v>591</v>
      </c>
      <c r="AY213" s="108">
        <v>45839</v>
      </c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1417</v>
      </c>
      <c r="BG213" s="84" t="s">
        <v>1421</v>
      </c>
      <c r="BH213" s="114" t="s">
        <v>277</v>
      </c>
      <c r="BI213" s="38" t="s">
        <v>110</v>
      </c>
      <c r="BJ213" s="85">
        <v>45869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331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2786</v>
      </c>
      <c r="J214" s="38" t="s">
        <v>255</v>
      </c>
      <c r="K214" s="84">
        <v>2786</v>
      </c>
      <c r="L214" s="84" t="s">
        <v>256</v>
      </c>
      <c r="M214" s="38" t="s">
        <v>257</v>
      </c>
      <c r="N214" s="84">
        <v>6525</v>
      </c>
      <c r="O214" s="84" t="s">
        <v>865</v>
      </c>
      <c r="P214" s="84">
        <v>7788</v>
      </c>
      <c r="Q214" s="38" t="s">
        <v>866</v>
      </c>
      <c r="R214" s="38" t="s">
        <v>281</v>
      </c>
      <c r="S214" s="84" t="s">
        <v>1422</v>
      </c>
      <c r="T214" s="84" t="s">
        <v>1422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357785526</v>
      </c>
      <c r="Z214" s="38" t="s">
        <v>1423</v>
      </c>
      <c r="AA214" s="108" t="s">
        <v>1424</v>
      </c>
      <c r="AB214" s="84">
        <v>72000</v>
      </c>
      <c r="AC214" s="108" t="s">
        <v>267</v>
      </c>
      <c r="AD214" s="84">
        <v>24</v>
      </c>
      <c r="AE214" s="84" t="s">
        <v>1350</v>
      </c>
      <c r="AF214" s="84" t="s">
        <v>269</v>
      </c>
      <c r="AG214" s="108" t="s">
        <v>870</v>
      </c>
      <c r="AH214" s="84" t="s">
        <v>271</v>
      </c>
      <c r="AI214" s="108" t="s">
        <v>1425</v>
      </c>
      <c r="AJ214" s="84">
        <v>3840</v>
      </c>
      <c r="AK214" s="84">
        <v>3840</v>
      </c>
      <c r="AL214" s="108" t="s">
        <v>688</v>
      </c>
      <c r="AM214" s="84">
        <v>28008.18</v>
      </c>
      <c r="AN214" s="112">
        <v>14231.82</v>
      </c>
      <c r="AO214" s="112">
        <v>42240</v>
      </c>
      <c r="AP214" s="112">
        <v>43991.82</v>
      </c>
      <c r="AQ214" s="112">
        <v>6878.18</v>
      </c>
      <c r="AR214" s="112">
        <v>50870</v>
      </c>
      <c r="AS214" s="112">
        <v>0</v>
      </c>
      <c r="AT214" s="112">
        <v>0</v>
      </c>
      <c r="AU214" s="112">
        <v>0</v>
      </c>
      <c r="AV214" s="84">
        <v>11</v>
      </c>
      <c r="AW214" s="84">
        <v>0</v>
      </c>
      <c r="AX214" s="84" t="s">
        <v>591</v>
      </c>
      <c r="AY214" s="108">
        <v>45841</v>
      </c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1422</v>
      </c>
      <c r="BG214" s="84" t="s">
        <v>1426</v>
      </c>
      <c r="BH214" s="114" t="s">
        <v>277</v>
      </c>
      <c r="BI214" s="38" t="s">
        <v>110</v>
      </c>
      <c r="BJ214" s="85">
        <v>45869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331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2786</v>
      </c>
      <c r="J215" s="38" t="s">
        <v>255</v>
      </c>
      <c r="K215" s="84">
        <v>2786</v>
      </c>
      <c r="L215" s="84" t="s">
        <v>256</v>
      </c>
      <c r="M215" s="38" t="s">
        <v>257</v>
      </c>
      <c r="N215" s="84">
        <v>7488</v>
      </c>
      <c r="O215" s="84" t="s">
        <v>258</v>
      </c>
      <c r="P215" s="84">
        <v>9082</v>
      </c>
      <c r="Q215" s="38" t="s">
        <v>259</v>
      </c>
      <c r="R215" s="38" t="s">
        <v>281</v>
      </c>
      <c r="S215" s="84" t="s">
        <v>1427</v>
      </c>
      <c r="T215" s="84" t="s">
        <v>1427</v>
      </c>
      <c r="U215" s="84" t="s">
        <v>262</v>
      </c>
      <c r="V215" s="84" t="s">
        <v>263</v>
      </c>
      <c r="W215" s="84">
        <v>0</v>
      </c>
      <c r="X215" s="38" t="s">
        <v>417</v>
      </c>
      <c r="Y215" s="84">
        <v>357799261</v>
      </c>
      <c r="Z215" s="38" t="s">
        <v>1428</v>
      </c>
      <c r="AA215" s="108" t="s">
        <v>1429</v>
      </c>
      <c r="AB215" s="84">
        <v>65000</v>
      </c>
      <c r="AC215" s="108" t="s">
        <v>267</v>
      </c>
      <c r="AD215" s="84">
        <v>24</v>
      </c>
      <c r="AE215" s="84" t="s">
        <v>1357</v>
      </c>
      <c r="AF215" s="84" t="s">
        <v>301</v>
      </c>
      <c r="AG215" s="108" t="s">
        <v>1430</v>
      </c>
      <c r="AH215" s="84" t="s">
        <v>303</v>
      </c>
      <c r="AI215" s="108" t="s">
        <v>1425</v>
      </c>
      <c r="AJ215" s="84">
        <v>3470</v>
      </c>
      <c r="AK215" s="84">
        <v>3470</v>
      </c>
      <c r="AL215" s="108" t="s">
        <v>273</v>
      </c>
      <c r="AM215" s="84">
        <v>22774.81</v>
      </c>
      <c r="AN215" s="112">
        <v>11925.19</v>
      </c>
      <c r="AO215" s="112">
        <v>34700</v>
      </c>
      <c r="AP215" s="112">
        <v>42225.19</v>
      </c>
      <c r="AQ215" s="112">
        <v>6966.81</v>
      </c>
      <c r="AR215" s="112">
        <v>49192</v>
      </c>
      <c r="AS215" s="112">
        <v>2660.2</v>
      </c>
      <c r="AT215" s="112">
        <v>809.8</v>
      </c>
      <c r="AU215" s="112">
        <v>3470</v>
      </c>
      <c r="AV215" s="84">
        <v>11</v>
      </c>
      <c r="AW215" s="84">
        <v>25</v>
      </c>
      <c r="AX215" s="84" t="s">
        <v>274</v>
      </c>
      <c r="AY215" s="108">
        <v>45812</v>
      </c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1427</v>
      </c>
      <c r="BG215" s="84" t="s">
        <v>1431</v>
      </c>
      <c r="BH215" s="114" t="s">
        <v>277</v>
      </c>
      <c r="BI215" s="38" t="s">
        <v>110</v>
      </c>
      <c r="BJ215" s="85">
        <v>45868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243</v>
      </c>
      <c r="BP215" s="84">
        <v>52100</v>
      </c>
      <c r="BQ215" s="117" t="s">
        <v>209</v>
      </c>
      <c r="BR215" s="118" t="s">
        <v>1432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2786</v>
      </c>
      <c r="J216" s="38" t="s">
        <v>255</v>
      </c>
      <c r="K216" s="84">
        <v>2786</v>
      </c>
      <c r="L216" s="84" t="s">
        <v>256</v>
      </c>
      <c r="M216" s="38" t="s">
        <v>257</v>
      </c>
      <c r="N216" s="84">
        <v>349752</v>
      </c>
      <c r="O216" s="84" t="s">
        <v>279</v>
      </c>
      <c r="P216" s="84">
        <v>495135</v>
      </c>
      <c r="Q216" s="38" t="s">
        <v>280</v>
      </c>
      <c r="R216" s="38" t="s">
        <v>260</v>
      </c>
      <c r="S216" s="84" t="s">
        <v>282</v>
      </c>
      <c r="T216" s="84" t="s">
        <v>282</v>
      </c>
      <c r="U216" s="84" t="s">
        <v>262</v>
      </c>
      <c r="V216" s="84" t="s">
        <v>263</v>
      </c>
      <c r="W216" s="84">
        <v>0</v>
      </c>
      <c r="X216" s="38" t="s">
        <v>283</v>
      </c>
      <c r="Y216" s="84">
        <v>357816101</v>
      </c>
      <c r="Z216" s="38" t="s">
        <v>284</v>
      </c>
      <c r="AA216" s="108" t="s">
        <v>1433</v>
      </c>
      <c r="AB216" s="84">
        <v>40000</v>
      </c>
      <c r="AC216" s="108" t="s">
        <v>267</v>
      </c>
      <c r="AD216" s="84">
        <v>18</v>
      </c>
      <c r="AE216" s="84" t="s">
        <v>1339</v>
      </c>
      <c r="AF216" s="84" t="s">
        <v>287</v>
      </c>
      <c r="AG216" s="108" t="s">
        <v>288</v>
      </c>
      <c r="AH216" s="84" t="s">
        <v>289</v>
      </c>
      <c r="AI216" s="108" t="s">
        <v>1425</v>
      </c>
      <c r="AJ216" s="84">
        <v>2690</v>
      </c>
      <c r="AK216" s="84">
        <v>2690</v>
      </c>
      <c r="AL216" s="108" t="s">
        <v>1434</v>
      </c>
      <c r="AM216" s="84">
        <v>18135.75</v>
      </c>
      <c r="AN216" s="112">
        <v>6074.25</v>
      </c>
      <c r="AO216" s="112">
        <v>24210</v>
      </c>
      <c r="AP216" s="112">
        <v>21864.25</v>
      </c>
      <c r="AQ216" s="112">
        <v>2303.75</v>
      </c>
      <c r="AR216" s="112">
        <v>24168</v>
      </c>
      <c r="AS216" s="112">
        <v>4584.92</v>
      </c>
      <c r="AT216" s="112">
        <v>795.08</v>
      </c>
      <c r="AU216" s="112">
        <v>5380</v>
      </c>
      <c r="AV216" s="84">
        <v>11</v>
      </c>
      <c r="AW216" s="84">
        <v>53</v>
      </c>
      <c r="AX216" s="84" t="s">
        <v>502</v>
      </c>
      <c r="AY216" s="108">
        <v>45792</v>
      </c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282</v>
      </c>
      <c r="BG216" s="84" t="s">
        <v>292</v>
      </c>
      <c r="BH216" s="114" t="s">
        <v>277</v>
      </c>
      <c r="BI216" s="38" t="s">
        <v>110</v>
      </c>
      <c r="BJ216" s="85">
        <v>45869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243</v>
      </c>
      <c r="BP216" s="84">
        <v>38628</v>
      </c>
      <c r="BQ216" s="117" t="s">
        <v>204</v>
      </c>
      <c r="BR216" s="118" t="s">
        <v>1435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1468</v>
      </c>
      <c r="J217" s="38" t="s">
        <v>332</v>
      </c>
      <c r="K217" s="84">
        <v>1468</v>
      </c>
      <c r="L217" s="84" t="s">
        <v>256</v>
      </c>
      <c r="M217" s="38" t="s">
        <v>257</v>
      </c>
      <c r="N217" s="84">
        <v>5025</v>
      </c>
      <c r="O217" s="84" t="s">
        <v>333</v>
      </c>
      <c r="P217" s="84">
        <v>8230</v>
      </c>
      <c r="Q217" s="38" t="s">
        <v>695</v>
      </c>
      <c r="R217" s="38" t="s">
        <v>281</v>
      </c>
      <c r="S217" s="84" t="s">
        <v>1436</v>
      </c>
      <c r="T217" s="84" t="s">
        <v>1436</v>
      </c>
      <c r="U217" s="84" t="s">
        <v>262</v>
      </c>
      <c r="V217" s="84" t="s">
        <v>263</v>
      </c>
      <c r="W217" s="84">
        <v>0</v>
      </c>
      <c r="X217" s="38" t="s">
        <v>426</v>
      </c>
      <c r="Y217" s="84">
        <v>357919352</v>
      </c>
      <c r="Z217" s="38" t="s">
        <v>1437</v>
      </c>
      <c r="AA217" s="108" t="s">
        <v>1433</v>
      </c>
      <c r="AB217" s="84">
        <v>72000</v>
      </c>
      <c r="AC217" s="108" t="s">
        <v>338</v>
      </c>
      <c r="AD217" s="84">
        <v>24</v>
      </c>
      <c r="AE217" s="84" t="s">
        <v>1350</v>
      </c>
      <c r="AF217" s="84" t="s">
        <v>269</v>
      </c>
      <c r="AG217" s="108" t="s">
        <v>1438</v>
      </c>
      <c r="AH217" s="84" t="s">
        <v>271</v>
      </c>
      <c r="AI217" s="108" t="s">
        <v>1439</v>
      </c>
      <c r="AJ217" s="84">
        <v>3840</v>
      </c>
      <c r="AK217" s="84">
        <v>3840</v>
      </c>
      <c r="AL217" s="108" t="s">
        <v>700</v>
      </c>
      <c r="AM217" s="84">
        <v>28290.23</v>
      </c>
      <c r="AN217" s="112">
        <v>13949.77</v>
      </c>
      <c r="AO217" s="112">
        <v>42240</v>
      </c>
      <c r="AP217" s="112">
        <v>43709.77</v>
      </c>
      <c r="AQ217" s="112">
        <v>6851.23</v>
      </c>
      <c r="AR217" s="112">
        <v>50561</v>
      </c>
      <c r="AS217" s="112">
        <v>0</v>
      </c>
      <c r="AT217" s="112">
        <v>0</v>
      </c>
      <c r="AU217" s="112">
        <v>0</v>
      </c>
      <c r="AV217" s="84">
        <v>11</v>
      </c>
      <c r="AW217" s="84">
        <v>0</v>
      </c>
      <c r="AX217" s="84" t="s">
        <v>591</v>
      </c>
      <c r="AY217" s="108">
        <v>45852</v>
      </c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1436</v>
      </c>
      <c r="BG217" s="84" t="s">
        <v>1440</v>
      </c>
      <c r="BH217" s="114" t="s">
        <v>277</v>
      </c>
      <c r="BI217" s="38" t="s">
        <v>110</v>
      </c>
      <c r="BJ217" s="85">
        <v>45869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331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1468</v>
      </c>
      <c r="J218" s="38" t="s">
        <v>332</v>
      </c>
      <c r="K218" s="84">
        <v>1468</v>
      </c>
      <c r="L218" s="84" t="s">
        <v>256</v>
      </c>
      <c r="M218" s="38" t="s">
        <v>257</v>
      </c>
      <c r="N218" s="84">
        <v>5025</v>
      </c>
      <c r="O218" s="84" t="s">
        <v>333</v>
      </c>
      <c r="P218" s="84">
        <v>8230</v>
      </c>
      <c r="Q218" s="38" t="s">
        <v>695</v>
      </c>
      <c r="R218" s="38" t="s">
        <v>281</v>
      </c>
      <c r="S218" s="84" t="s">
        <v>1441</v>
      </c>
      <c r="T218" s="84" t="s">
        <v>1441</v>
      </c>
      <c r="U218" s="84" t="s">
        <v>262</v>
      </c>
      <c r="V218" s="84" t="s">
        <v>263</v>
      </c>
      <c r="W218" s="84">
        <v>0</v>
      </c>
      <c r="X218" s="38" t="s">
        <v>417</v>
      </c>
      <c r="Y218" s="84">
        <v>357953339</v>
      </c>
      <c r="Z218" s="38" t="s">
        <v>1442</v>
      </c>
      <c r="AA218" s="108" t="s">
        <v>1443</v>
      </c>
      <c r="AB218" s="84">
        <v>65000</v>
      </c>
      <c r="AC218" s="108" t="s">
        <v>338</v>
      </c>
      <c r="AD218" s="84">
        <v>24</v>
      </c>
      <c r="AE218" s="84" t="s">
        <v>1350</v>
      </c>
      <c r="AF218" s="84" t="s">
        <v>287</v>
      </c>
      <c r="AG218" s="108" t="s">
        <v>1444</v>
      </c>
      <c r="AH218" s="84" t="s">
        <v>289</v>
      </c>
      <c r="AI218" s="108" t="s">
        <v>1445</v>
      </c>
      <c r="AJ218" s="84">
        <v>3470</v>
      </c>
      <c r="AK218" s="84">
        <v>3470</v>
      </c>
      <c r="AL218" s="108" t="s">
        <v>639</v>
      </c>
      <c r="AM218" s="84">
        <v>22327.25</v>
      </c>
      <c r="AN218" s="112">
        <v>12372.75</v>
      </c>
      <c r="AO218" s="112">
        <v>34700</v>
      </c>
      <c r="AP218" s="112">
        <v>42672.75</v>
      </c>
      <c r="AQ218" s="112">
        <v>7267.25</v>
      </c>
      <c r="AR218" s="112">
        <v>49940</v>
      </c>
      <c r="AS218" s="112">
        <v>0</v>
      </c>
      <c r="AT218" s="112">
        <v>0</v>
      </c>
      <c r="AU218" s="112">
        <v>0</v>
      </c>
      <c r="AV218" s="84">
        <v>10</v>
      </c>
      <c r="AW218" s="84">
        <v>0</v>
      </c>
      <c r="AX218" s="84" t="s">
        <v>591</v>
      </c>
      <c r="AY218" s="108">
        <v>45849</v>
      </c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1441</v>
      </c>
      <c r="BG218" s="84" t="s">
        <v>1446</v>
      </c>
      <c r="BH218" s="114" t="s">
        <v>277</v>
      </c>
      <c r="BI218" s="38" t="s">
        <v>110</v>
      </c>
      <c r="BJ218" s="85">
        <v>45869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331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180252</v>
      </c>
      <c r="J219" s="38" t="s">
        <v>254</v>
      </c>
      <c r="K219" s="84">
        <v>180252</v>
      </c>
      <c r="L219" s="84" t="s">
        <v>256</v>
      </c>
      <c r="M219" s="38" t="s">
        <v>257</v>
      </c>
      <c r="N219" s="84">
        <v>7858</v>
      </c>
      <c r="O219" s="84" t="s">
        <v>294</v>
      </c>
      <c r="P219" s="84">
        <v>9572</v>
      </c>
      <c r="Q219" s="38" t="s">
        <v>397</v>
      </c>
      <c r="R219" s="38" t="s">
        <v>281</v>
      </c>
      <c r="S219" s="84" t="s">
        <v>1447</v>
      </c>
      <c r="T219" s="84" t="s">
        <v>1447</v>
      </c>
      <c r="U219" s="84" t="s">
        <v>262</v>
      </c>
      <c r="V219" s="84" t="s">
        <v>263</v>
      </c>
      <c r="W219" s="84">
        <v>0</v>
      </c>
      <c r="X219" s="38" t="s">
        <v>417</v>
      </c>
      <c r="Y219" s="84">
        <v>358055605</v>
      </c>
      <c r="Z219" s="38" t="s">
        <v>1015</v>
      </c>
      <c r="AA219" s="108" t="s">
        <v>403</v>
      </c>
      <c r="AB219" s="84">
        <v>80000</v>
      </c>
      <c r="AC219" s="108" t="s">
        <v>267</v>
      </c>
      <c r="AD219" s="84">
        <v>24</v>
      </c>
      <c r="AE219" s="84" t="s">
        <v>1334</v>
      </c>
      <c r="AF219" s="84" t="s">
        <v>301</v>
      </c>
      <c r="AG219" s="108" t="s">
        <v>401</v>
      </c>
      <c r="AH219" s="84" t="s">
        <v>303</v>
      </c>
      <c r="AI219" s="108" t="s">
        <v>366</v>
      </c>
      <c r="AJ219" s="84">
        <v>4260</v>
      </c>
      <c r="AK219" s="84">
        <v>4260</v>
      </c>
      <c r="AL219" s="108" t="s">
        <v>670</v>
      </c>
      <c r="AM219" s="84">
        <v>28595.63</v>
      </c>
      <c r="AN219" s="112">
        <v>14004.37</v>
      </c>
      <c r="AO219" s="112">
        <v>42600</v>
      </c>
      <c r="AP219" s="112">
        <v>51404.37</v>
      </c>
      <c r="AQ219" s="112">
        <v>8421.6299999999992</v>
      </c>
      <c r="AR219" s="112">
        <v>59826</v>
      </c>
      <c r="AS219" s="112">
        <v>0</v>
      </c>
      <c r="AT219" s="112">
        <v>0</v>
      </c>
      <c r="AU219" s="112">
        <v>0</v>
      </c>
      <c r="AV219" s="84">
        <v>10</v>
      </c>
      <c r="AW219" s="84">
        <v>0</v>
      </c>
      <c r="AX219" s="84" t="s">
        <v>591</v>
      </c>
      <c r="AY219" s="108">
        <v>45843</v>
      </c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1447</v>
      </c>
      <c r="BG219" s="84" t="s">
        <v>1448</v>
      </c>
      <c r="BH219" s="114" t="s">
        <v>277</v>
      </c>
      <c r="BI219" s="38" t="s">
        <v>110</v>
      </c>
      <c r="BJ219" s="85">
        <v>45869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331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4234</v>
      </c>
      <c r="J220" s="38" t="s">
        <v>255</v>
      </c>
      <c r="K220" s="84">
        <v>4234</v>
      </c>
      <c r="L220" s="84" t="s">
        <v>256</v>
      </c>
      <c r="M220" s="38" t="s">
        <v>257</v>
      </c>
      <c r="N220" s="84">
        <v>350065</v>
      </c>
      <c r="O220" s="84" t="s">
        <v>1258</v>
      </c>
      <c r="P220" s="84">
        <v>495754</v>
      </c>
      <c r="Q220" s="38" t="s">
        <v>1259</v>
      </c>
      <c r="R220" s="38" t="s">
        <v>281</v>
      </c>
      <c r="S220" s="84" t="s">
        <v>1449</v>
      </c>
      <c r="T220" s="84" t="s">
        <v>1449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358066259</v>
      </c>
      <c r="Z220" s="38" t="s">
        <v>1232</v>
      </c>
      <c r="AA220" s="108" t="s">
        <v>403</v>
      </c>
      <c r="AB220" s="84">
        <v>65000</v>
      </c>
      <c r="AC220" s="108" t="s">
        <v>267</v>
      </c>
      <c r="AD220" s="84">
        <v>24</v>
      </c>
      <c r="AE220" s="84" t="s">
        <v>1357</v>
      </c>
      <c r="AF220" s="84" t="s">
        <v>287</v>
      </c>
      <c r="AG220" s="108" t="s">
        <v>288</v>
      </c>
      <c r="AH220" s="84" t="s">
        <v>289</v>
      </c>
      <c r="AI220" s="108" t="s">
        <v>366</v>
      </c>
      <c r="AJ220" s="84">
        <v>3460</v>
      </c>
      <c r="AK220" s="84">
        <v>3460</v>
      </c>
      <c r="AL220" s="108" t="s">
        <v>1450</v>
      </c>
      <c r="AM220" s="84">
        <v>18034.87</v>
      </c>
      <c r="AN220" s="112">
        <v>9645.1299999999992</v>
      </c>
      <c r="AO220" s="112">
        <v>27680</v>
      </c>
      <c r="AP220" s="112">
        <v>46965.13</v>
      </c>
      <c r="AQ220" s="112">
        <v>8584.8700000000008</v>
      </c>
      <c r="AR220" s="112">
        <v>55550</v>
      </c>
      <c r="AS220" s="112">
        <v>5185.38</v>
      </c>
      <c r="AT220" s="112">
        <v>1734.62</v>
      </c>
      <c r="AU220" s="112">
        <v>6920</v>
      </c>
      <c r="AV220" s="84">
        <v>10</v>
      </c>
      <c r="AW220" s="84">
        <v>53</v>
      </c>
      <c r="AX220" s="84" t="s">
        <v>502</v>
      </c>
      <c r="AY220" s="108">
        <v>45784</v>
      </c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1449</v>
      </c>
      <c r="BG220" s="84" t="s">
        <v>1451</v>
      </c>
      <c r="BH220" s="114" t="s">
        <v>277</v>
      </c>
      <c r="BI220" s="38" t="s">
        <v>110</v>
      </c>
      <c r="BJ220" s="85">
        <v>45866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245</v>
      </c>
      <c r="BP220" s="84"/>
      <c r="BQ220" s="117"/>
      <c r="BR220" s="118" t="s">
        <v>479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4926</v>
      </c>
      <c r="J221" s="38" t="s">
        <v>510</v>
      </c>
      <c r="K221" s="84">
        <v>4926</v>
      </c>
      <c r="L221" s="84" t="s">
        <v>256</v>
      </c>
      <c r="M221" s="38" t="s">
        <v>257</v>
      </c>
      <c r="N221" s="84">
        <v>8023</v>
      </c>
      <c r="O221" s="84" t="s">
        <v>511</v>
      </c>
      <c r="P221" s="84">
        <v>623519</v>
      </c>
      <c r="Q221" s="38" t="s">
        <v>702</v>
      </c>
      <c r="R221" s="38" t="s">
        <v>260</v>
      </c>
      <c r="S221" s="84" t="s">
        <v>816</v>
      </c>
      <c r="T221" s="84" t="s">
        <v>816</v>
      </c>
      <c r="U221" s="84" t="s">
        <v>262</v>
      </c>
      <c r="V221" s="84" t="s">
        <v>263</v>
      </c>
      <c r="W221" s="84">
        <v>0</v>
      </c>
      <c r="X221" s="38" t="s">
        <v>817</v>
      </c>
      <c r="Y221" s="84">
        <v>358070505</v>
      </c>
      <c r="Z221" s="38" t="s">
        <v>818</v>
      </c>
      <c r="AA221" s="108" t="s">
        <v>403</v>
      </c>
      <c r="AB221" s="84">
        <v>40000</v>
      </c>
      <c r="AC221" s="108" t="s">
        <v>457</v>
      </c>
      <c r="AD221" s="84">
        <v>18</v>
      </c>
      <c r="AE221" s="84" t="s">
        <v>1339</v>
      </c>
      <c r="AF221" s="84" t="s">
        <v>301</v>
      </c>
      <c r="AG221" s="108" t="s">
        <v>820</v>
      </c>
      <c r="AH221" s="84" t="s">
        <v>303</v>
      </c>
      <c r="AI221" s="108" t="s">
        <v>1452</v>
      </c>
      <c r="AJ221" s="84">
        <v>2680</v>
      </c>
      <c r="AK221" s="84">
        <v>2680</v>
      </c>
      <c r="AL221" s="108" t="s">
        <v>518</v>
      </c>
      <c r="AM221" s="84">
        <v>15864.76</v>
      </c>
      <c r="AN221" s="112">
        <v>5575.24</v>
      </c>
      <c r="AO221" s="112">
        <v>21440</v>
      </c>
      <c r="AP221" s="112">
        <v>24135.24</v>
      </c>
      <c r="AQ221" s="112">
        <v>2823.76</v>
      </c>
      <c r="AR221" s="112">
        <v>26959</v>
      </c>
      <c r="AS221" s="112">
        <v>4381.6899999999996</v>
      </c>
      <c r="AT221" s="112">
        <v>978.31</v>
      </c>
      <c r="AU221" s="112">
        <v>5360</v>
      </c>
      <c r="AV221" s="84">
        <v>10</v>
      </c>
      <c r="AW221" s="84">
        <v>55</v>
      </c>
      <c r="AX221" s="84" t="s">
        <v>502</v>
      </c>
      <c r="AY221" s="108">
        <v>45782</v>
      </c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816</v>
      </c>
      <c r="BG221" s="84" t="s">
        <v>821</v>
      </c>
      <c r="BH221" s="114" t="s">
        <v>277</v>
      </c>
      <c r="BI221" s="38" t="s">
        <v>110</v>
      </c>
      <c r="BJ221" s="85">
        <v>45867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331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2786</v>
      </c>
      <c r="J222" s="38" t="s">
        <v>255</v>
      </c>
      <c r="K222" s="84">
        <v>2786</v>
      </c>
      <c r="L222" s="84" t="s">
        <v>256</v>
      </c>
      <c r="M222" s="38" t="s">
        <v>257</v>
      </c>
      <c r="N222" s="84">
        <v>7488</v>
      </c>
      <c r="O222" s="84" t="s">
        <v>258</v>
      </c>
      <c r="P222" s="84">
        <v>787900</v>
      </c>
      <c r="Q222" s="38" t="s">
        <v>308</v>
      </c>
      <c r="R222" s="38" t="s">
        <v>1453</v>
      </c>
      <c r="S222" s="84" t="s">
        <v>1310</v>
      </c>
      <c r="T222" s="84" t="s">
        <v>1310</v>
      </c>
      <c r="U222" s="84" t="s">
        <v>262</v>
      </c>
      <c r="V222" s="84" t="s">
        <v>263</v>
      </c>
      <c r="W222" s="84">
        <v>0</v>
      </c>
      <c r="X222" s="38" t="s">
        <v>1454</v>
      </c>
      <c r="Y222" s="84">
        <v>358076161</v>
      </c>
      <c r="Z222" s="38" t="s">
        <v>1311</v>
      </c>
      <c r="AA222" s="108" t="s">
        <v>1420</v>
      </c>
      <c r="AB222" s="84">
        <v>15499</v>
      </c>
      <c r="AC222" s="108" t="s">
        <v>267</v>
      </c>
      <c r="AD222" s="84">
        <v>12</v>
      </c>
      <c r="AE222" s="84" t="s">
        <v>1455</v>
      </c>
      <c r="AF222" s="84" t="s">
        <v>312</v>
      </c>
      <c r="AG222" s="108" t="s">
        <v>1313</v>
      </c>
      <c r="AH222" s="84" t="s">
        <v>303</v>
      </c>
      <c r="AI222" s="108" t="s">
        <v>366</v>
      </c>
      <c r="AJ222" s="84">
        <v>1470</v>
      </c>
      <c r="AK222" s="84">
        <v>1470</v>
      </c>
      <c r="AL222" s="108" t="s">
        <v>688</v>
      </c>
      <c r="AM222" s="84">
        <v>12632.75</v>
      </c>
      <c r="AN222" s="112">
        <v>2067.25</v>
      </c>
      <c r="AO222" s="112">
        <v>14700</v>
      </c>
      <c r="AP222" s="112">
        <v>2866.25</v>
      </c>
      <c r="AQ222" s="112">
        <v>96.75</v>
      </c>
      <c r="AR222" s="112">
        <v>2963</v>
      </c>
      <c r="AS222" s="112">
        <v>0</v>
      </c>
      <c r="AT222" s="112">
        <v>0</v>
      </c>
      <c r="AU222" s="112">
        <v>0</v>
      </c>
      <c r="AV222" s="84">
        <v>10</v>
      </c>
      <c r="AW222" s="84">
        <v>0</v>
      </c>
      <c r="AX222" s="84" t="s">
        <v>591</v>
      </c>
      <c r="AY222" s="108">
        <v>45841</v>
      </c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1310</v>
      </c>
      <c r="BG222" s="84" t="s">
        <v>1456</v>
      </c>
      <c r="BH222" s="114" t="s">
        <v>277</v>
      </c>
      <c r="BI222" s="38" t="s">
        <v>110</v>
      </c>
      <c r="BJ222" s="85">
        <v>45869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331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2786</v>
      </c>
      <c r="J223" s="38" t="s">
        <v>255</v>
      </c>
      <c r="K223" s="84">
        <v>2786</v>
      </c>
      <c r="L223" s="84" t="s">
        <v>256</v>
      </c>
      <c r="M223" s="38" t="s">
        <v>257</v>
      </c>
      <c r="N223" s="84">
        <v>6525</v>
      </c>
      <c r="O223" s="84" t="s">
        <v>865</v>
      </c>
      <c r="P223" s="84">
        <v>7788</v>
      </c>
      <c r="Q223" s="38" t="s">
        <v>866</v>
      </c>
      <c r="R223" s="38" t="s">
        <v>281</v>
      </c>
      <c r="S223" s="84" t="s">
        <v>1457</v>
      </c>
      <c r="T223" s="84" t="s">
        <v>1457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358083169</v>
      </c>
      <c r="Z223" s="38" t="s">
        <v>1458</v>
      </c>
      <c r="AA223" s="108" t="s">
        <v>403</v>
      </c>
      <c r="AB223" s="84">
        <v>80000</v>
      </c>
      <c r="AC223" s="108" t="s">
        <v>267</v>
      </c>
      <c r="AD223" s="84">
        <v>24</v>
      </c>
      <c r="AE223" s="84" t="s">
        <v>1334</v>
      </c>
      <c r="AF223" s="84" t="s">
        <v>325</v>
      </c>
      <c r="AG223" s="108" t="s">
        <v>883</v>
      </c>
      <c r="AH223" s="84" t="s">
        <v>271</v>
      </c>
      <c r="AI223" s="108" t="s">
        <v>366</v>
      </c>
      <c r="AJ223" s="84">
        <v>4260</v>
      </c>
      <c r="AK223" s="84">
        <v>4260</v>
      </c>
      <c r="AL223" s="108" t="s">
        <v>688</v>
      </c>
      <c r="AM223" s="84">
        <v>28595.63</v>
      </c>
      <c r="AN223" s="112">
        <v>14004.37</v>
      </c>
      <c r="AO223" s="112">
        <v>42600</v>
      </c>
      <c r="AP223" s="112">
        <v>51404.37</v>
      </c>
      <c r="AQ223" s="112">
        <v>8421.6299999999992</v>
      </c>
      <c r="AR223" s="112">
        <v>59826</v>
      </c>
      <c r="AS223" s="112">
        <v>0</v>
      </c>
      <c r="AT223" s="112">
        <v>0</v>
      </c>
      <c r="AU223" s="112">
        <v>0</v>
      </c>
      <c r="AV223" s="84">
        <v>10</v>
      </c>
      <c r="AW223" s="84">
        <v>0</v>
      </c>
      <c r="AX223" s="84" t="s">
        <v>591</v>
      </c>
      <c r="AY223" s="108">
        <v>45841</v>
      </c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1457</v>
      </c>
      <c r="BG223" s="84" t="s">
        <v>1459</v>
      </c>
      <c r="BH223" s="114" t="s">
        <v>277</v>
      </c>
      <c r="BI223" s="38" t="s">
        <v>110</v>
      </c>
      <c r="BJ223" s="85">
        <v>45869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331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180252</v>
      </c>
      <c r="J224" s="38" t="s">
        <v>254</v>
      </c>
      <c r="K224" s="84">
        <v>180252</v>
      </c>
      <c r="L224" s="84" t="s">
        <v>256</v>
      </c>
      <c r="M224" s="38" t="s">
        <v>257</v>
      </c>
      <c r="N224" s="84">
        <v>7858</v>
      </c>
      <c r="O224" s="84" t="s">
        <v>294</v>
      </c>
      <c r="P224" s="84">
        <v>9572</v>
      </c>
      <c r="Q224" s="38" t="s">
        <v>397</v>
      </c>
      <c r="R224" s="38" t="s">
        <v>281</v>
      </c>
      <c r="S224" s="84" t="s">
        <v>1460</v>
      </c>
      <c r="T224" s="84" t="s">
        <v>1460</v>
      </c>
      <c r="U224" s="84" t="s">
        <v>310</v>
      </c>
      <c r="V224" s="84" t="s">
        <v>263</v>
      </c>
      <c r="W224" s="84">
        <v>0</v>
      </c>
      <c r="X224" s="38" t="s">
        <v>1461</v>
      </c>
      <c r="Y224" s="84">
        <v>358087637</v>
      </c>
      <c r="Z224" s="38" t="s">
        <v>1027</v>
      </c>
      <c r="AA224" s="108" t="s">
        <v>1420</v>
      </c>
      <c r="AB224" s="84">
        <v>35000</v>
      </c>
      <c r="AC224" s="108" t="s">
        <v>267</v>
      </c>
      <c r="AD224" s="84">
        <v>24</v>
      </c>
      <c r="AE224" s="84" t="s">
        <v>286</v>
      </c>
      <c r="AF224" s="84" t="s">
        <v>301</v>
      </c>
      <c r="AG224" s="108" t="s">
        <v>1462</v>
      </c>
      <c r="AH224" s="84" t="s">
        <v>303</v>
      </c>
      <c r="AI224" s="108" t="s">
        <v>366</v>
      </c>
      <c r="AJ224" s="84">
        <v>1860</v>
      </c>
      <c r="AK224" s="84">
        <v>1860</v>
      </c>
      <c r="AL224" s="108" t="s">
        <v>700</v>
      </c>
      <c r="AM224" s="84">
        <v>12526.49</v>
      </c>
      <c r="AN224" s="112">
        <v>6073.51</v>
      </c>
      <c r="AO224" s="112">
        <v>18600</v>
      </c>
      <c r="AP224" s="112">
        <v>22473.51</v>
      </c>
      <c r="AQ224" s="112">
        <v>3687.49</v>
      </c>
      <c r="AR224" s="112">
        <v>26161</v>
      </c>
      <c r="AS224" s="112">
        <v>0</v>
      </c>
      <c r="AT224" s="112">
        <v>0</v>
      </c>
      <c r="AU224" s="112">
        <v>0</v>
      </c>
      <c r="AV224" s="84">
        <v>10</v>
      </c>
      <c r="AW224" s="84">
        <v>0</v>
      </c>
      <c r="AX224" s="84" t="s">
        <v>591</v>
      </c>
      <c r="AY224" s="108">
        <v>45852</v>
      </c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1460</v>
      </c>
      <c r="BG224" s="84" t="s">
        <v>1463</v>
      </c>
      <c r="BH224" s="114" t="s">
        <v>277</v>
      </c>
      <c r="BI224" s="38" t="s">
        <v>110</v>
      </c>
      <c r="BJ224" s="85">
        <v>45869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331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2786</v>
      </c>
      <c r="J225" s="38" t="s">
        <v>255</v>
      </c>
      <c r="K225" s="84">
        <v>2786</v>
      </c>
      <c r="L225" s="84" t="s">
        <v>256</v>
      </c>
      <c r="M225" s="38" t="s">
        <v>257</v>
      </c>
      <c r="N225" s="84">
        <v>349752</v>
      </c>
      <c r="O225" s="84" t="s">
        <v>279</v>
      </c>
      <c r="P225" s="84">
        <v>495135</v>
      </c>
      <c r="Q225" s="38" t="s">
        <v>280</v>
      </c>
      <c r="R225" s="38" t="s">
        <v>281</v>
      </c>
      <c r="S225" s="84" t="s">
        <v>1464</v>
      </c>
      <c r="T225" s="84" t="s">
        <v>1464</v>
      </c>
      <c r="U225" s="84" t="s">
        <v>262</v>
      </c>
      <c r="V225" s="84" t="s">
        <v>263</v>
      </c>
      <c r="W225" s="84">
        <v>0</v>
      </c>
      <c r="X225" s="38" t="s">
        <v>953</v>
      </c>
      <c r="Y225" s="84">
        <v>358164252</v>
      </c>
      <c r="Z225" s="38" t="s">
        <v>1465</v>
      </c>
      <c r="AA225" s="108" t="s">
        <v>403</v>
      </c>
      <c r="AB225" s="84">
        <v>65000</v>
      </c>
      <c r="AC225" s="108" t="s">
        <v>267</v>
      </c>
      <c r="AD225" s="84">
        <v>24</v>
      </c>
      <c r="AE225" s="84" t="s">
        <v>1357</v>
      </c>
      <c r="AF225" s="84" t="s">
        <v>287</v>
      </c>
      <c r="AG225" s="108" t="s">
        <v>1466</v>
      </c>
      <c r="AH225" s="84" t="s">
        <v>303</v>
      </c>
      <c r="AI225" s="108" t="s">
        <v>366</v>
      </c>
      <c r="AJ225" s="84">
        <v>3460</v>
      </c>
      <c r="AK225" s="84">
        <v>3460</v>
      </c>
      <c r="AL225" s="108" t="s">
        <v>688</v>
      </c>
      <c r="AM225" s="84">
        <v>23220.25</v>
      </c>
      <c r="AN225" s="112">
        <v>11379.75</v>
      </c>
      <c r="AO225" s="112">
        <v>34600</v>
      </c>
      <c r="AP225" s="112">
        <v>41779.75</v>
      </c>
      <c r="AQ225" s="112">
        <v>6850.25</v>
      </c>
      <c r="AR225" s="112">
        <v>48630</v>
      </c>
      <c r="AS225" s="112">
        <v>0</v>
      </c>
      <c r="AT225" s="112">
        <v>0</v>
      </c>
      <c r="AU225" s="112">
        <v>0</v>
      </c>
      <c r="AV225" s="84">
        <v>10</v>
      </c>
      <c r="AW225" s="84">
        <v>0</v>
      </c>
      <c r="AX225" s="84" t="s">
        <v>591</v>
      </c>
      <c r="AY225" s="108">
        <v>45841</v>
      </c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1464</v>
      </c>
      <c r="BG225" s="84" t="s">
        <v>1467</v>
      </c>
      <c r="BH225" s="114" t="s">
        <v>277</v>
      </c>
      <c r="BI225" s="38" t="s">
        <v>110</v>
      </c>
      <c r="BJ225" s="85">
        <v>45868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331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2014</v>
      </c>
      <c r="J226" s="38" t="s">
        <v>379</v>
      </c>
      <c r="K226" s="84">
        <v>2014</v>
      </c>
      <c r="L226" s="84" t="s">
        <v>256</v>
      </c>
      <c r="M226" s="38" t="s">
        <v>257</v>
      </c>
      <c r="N226" s="84">
        <v>1084</v>
      </c>
      <c r="O226" s="84" t="s">
        <v>584</v>
      </c>
      <c r="P226" s="84">
        <v>737335</v>
      </c>
      <c r="Q226" s="38" t="s">
        <v>1091</v>
      </c>
      <c r="R226" s="38" t="s">
        <v>281</v>
      </c>
      <c r="S226" s="84" t="s">
        <v>1468</v>
      </c>
      <c r="T226" s="84" t="s">
        <v>1468</v>
      </c>
      <c r="U226" s="84" t="s">
        <v>262</v>
      </c>
      <c r="V226" s="84" t="s">
        <v>263</v>
      </c>
      <c r="W226" s="84">
        <v>0</v>
      </c>
      <c r="X226" s="38" t="s">
        <v>426</v>
      </c>
      <c r="Y226" s="84">
        <v>358188072</v>
      </c>
      <c r="Z226" s="38" t="s">
        <v>1204</v>
      </c>
      <c r="AA226" s="108" t="s">
        <v>1469</v>
      </c>
      <c r="AB226" s="84">
        <v>65000</v>
      </c>
      <c r="AC226" s="108" t="s">
        <v>338</v>
      </c>
      <c r="AD226" s="84">
        <v>24</v>
      </c>
      <c r="AE226" s="84" t="s">
        <v>1357</v>
      </c>
      <c r="AF226" s="84"/>
      <c r="AG226" s="108" t="s">
        <v>580</v>
      </c>
      <c r="AH226" s="84"/>
      <c r="AI226" s="108" t="s">
        <v>1470</v>
      </c>
      <c r="AJ226" s="84">
        <v>3460</v>
      </c>
      <c r="AK226" s="84">
        <v>3460</v>
      </c>
      <c r="AL226" s="108" t="s">
        <v>590</v>
      </c>
      <c r="AM226" s="84">
        <v>20687.47</v>
      </c>
      <c r="AN226" s="112">
        <v>10452.530000000001</v>
      </c>
      <c r="AO226" s="112">
        <v>31140</v>
      </c>
      <c r="AP226" s="112">
        <v>44312.53</v>
      </c>
      <c r="AQ226" s="112">
        <v>7831.47</v>
      </c>
      <c r="AR226" s="112">
        <v>52144</v>
      </c>
      <c r="AS226" s="112">
        <v>0</v>
      </c>
      <c r="AT226" s="112">
        <v>0</v>
      </c>
      <c r="AU226" s="112">
        <v>0</v>
      </c>
      <c r="AV226" s="84">
        <v>9</v>
      </c>
      <c r="AW226" s="84">
        <v>0</v>
      </c>
      <c r="AX226" s="84" t="s">
        <v>591</v>
      </c>
      <c r="AY226" s="108">
        <v>45839</v>
      </c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1468</v>
      </c>
      <c r="BG226" s="84" t="s">
        <v>1471</v>
      </c>
      <c r="BH226" s="114" t="s">
        <v>277</v>
      </c>
      <c r="BI226" s="38" t="s">
        <v>110</v>
      </c>
      <c r="BJ226" s="85">
        <v>45868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331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2786</v>
      </c>
      <c r="J227" s="38" t="s">
        <v>255</v>
      </c>
      <c r="K227" s="84">
        <v>2786</v>
      </c>
      <c r="L227" s="84" t="s">
        <v>256</v>
      </c>
      <c r="M227" s="38" t="s">
        <v>257</v>
      </c>
      <c r="N227" s="84">
        <v>6525</v>
      </c>
      <c r="O227" s="84" t="s">
        <v>865</v>
      </c>
      <c r="P227" s="84">
        <v>8642</v>
      </c>
      <c r="Q227" s="38" t="s">
        <v>1085</v>
      </c>
      <c r="R227" s="38" t="s">
        <v>281</v>
      </c>
      <c r="S227" s="84" t="s">
        <v>1472</v>
      </c>
      <c r="T227" s="84" t="s">
        <v>1472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358210366</v>
      </c>
      <c r="Z227" s="38" t="s">
        <v>392</v>
      </c>
      <c r="AA227" s="108" t="s">
        <v>372</v>
      </c>
      <c r="AB227" s="84">
        <v>80000</v>
      </c>
      <c r="AC227" s="108" t="s">
        <v>267</v>
      </c>
      <c r="AD227" s="84">
        <v>30</v>
      </c>
      <c r="AE227" s="84" t="s">
        <v>1334</v>
      </c>
      <c r="AF227" s="84" t="s">
        <v>325</v>
      </c>
      <c r="AG227" s="108" t="s">
        <v>1473</v>
      </c>
      <c r="AH227" s="84" t="s">
        <v>271</v>
      </c>
      <c r="AI227" s="108" t="s">
        <v>366</v>
      </c>
      <c r="AJ227" s="84">
        <v>3600</v>
      </c>
      <c r="AK227" s="84">
        <v>3600</v>
      </c>
      <c r="AL227" s="108" t="s">
        <v>688</v>
      </c>
      <c r="AM227" s="84">
        <v>21425.37</v>
      </c>
      <c r="AN227" s="112">
        <v>14574.63</v>
      </c>
      <c r="AO227" s="112">
        <v>36000</v>
      </c>
      <c r="AP227" s="112">
        <v>58574.63</v>
      </c>
      <c r="AQ227" s="112">
        <v>13672.37</v>
      </c>
      <c r="AR227" s="112">
        <v>72247</v>
      </c>
      <c r="AS227" s="112">
        <v>0</v>
      </c>
      <c r="AT227" s="112">
        <v>0</v>
      </c>
      <c r="AU227" s="112">
        <v>0</v>
      </c>
      <c r="AV227" s="84">
        <v>10</v>
      </c>
      <c r="AW227" s="84">
        <v>0</v>
      </c>
      <c r="AX227" s="84" t="s">
        <v>591</v>
      </c>
      <c r="AY227" s="108">
        <v>45841</v>
      </c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1472</v>
      </c>
      <c r="BG227" s="84" t="s">
        <v>1474</v>
      </c>
      <c r="BH227" s="114" t="s">
        <v>277</v>
      </c>
      <c r="BI227" s="38" t="s">
        <v>110</v>
      </c>
      <c r="BJ227" s="85">
        <v>45868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331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2014</v>
      </c>
      <c r="J228" s="38" t="s">
        <v>379</v>
      </c>
      <c r="K228" s="84">
        <v>2014</v>
      </c>
      <c r="L228" s="84" t="s">
        <v>256</v>
      </c>
      <c r="M228" s="38" t="s">
        <v>257</v>
      </c>
      <c r="N228" s="84">
        <v>1084</v>
      </c>
      <c r="O228" s="84" t="s">
        <v>584</v>
      </c>
      <c r="P228" s="84">
        <v>7228</v>
      </c>
      <c r="Q228" s="38" t="s">
        <v>1038</v>
      </c>
      <c r="R228" s="38" t="s">
        <v>281</v>
      </c>
      <c r="S228" s="84" t="s">
        <v>1475</v>
      </c>
      <c r="T228" s="84" t="s">
        <v>1475</v>
      </c>
      <c r="U228" s="84" t="s">
        <v>262</v>
      </c>
      <c r="V228" s="84" t="s">
        <v>263</v>
      </c>
      <c r="W228" s="84">
        <v>0</v>
      </c>
      <c r="X228" s="38" t="s">
        <v>817</v>
      </c>
      <c r="Y228" s="84">
        <v>358240190</v>
      </c>
      <c r="Z228" s="38" t="s">
        <v>526</v>
      </c>
      <c r="AA228" s="108" t="s">
        <v>1420</v>
      </c>
      <c r="AB228" s="84">
        <v>65000</v>
      </c>
      <c r="AC228" s="108" t="s">
        <v>338</v>
      </c>
      <c r="AD228" s="84">
        <v>24</v>
      </c>
      <c r="AE228" s="84" t="s">
        <v>1357</v>
      </c>
      <c r="AF228" s="84" t="s">
        <v>287</v>
      </c>
      <c r="AG228" s="108" t="s">
        <v>1476</v>
      </c>
      <c r="AH228" s="84" t="s">
        <v>303</v>
      </c>
      <c r="AI228" s="108" t="s">
        <v>1469</v>
      </c>
      <c r="AJ228" s="84">
        <v>3460</v>
      </c>
      <c r="AK228" s="84">
        <v>3460</v>
      </c>
      <c r="AL228" s="108" t="s">
        <v>590</v>
      </c>
      <c r="AM228" s="84">
        <v>23360.95</v>
      </c>
      <c r="AN228" s="112">
        <v>11239.05</v>
      </c>
      <c r="AO228" s="112">
        <v>34600</v>
      </c>
      <c r="AP228" s="112">
        <v>41639.050000000003</v>
      </c>
      <c r="AQ228" s="112">
        <v>6857.95</v>
      </c>
      <c r="AR228" s="112">
        <v>48497</v>
      </c>
      <c r="AS228" s="112">
        <v>0</v>
      </c>
      <c r="AT228" s="112">
        <v>0</v>
      </c>
      <c r="AU228" s="112">
        <v>0</v>
      </c>
      <c r="AV228" s="84">
        <v>10</v>
      </c>
      <c r="AW228" s="84">
        <v>0</v>
      </c>
      <c r="AX228" s="84" t="s">
        <v>591</v>
      </c>
      <c r="AY228" s="108">
        <v>45839</v>
      </c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1475</v>
      </c>
      <c r="BG228" s="84" t="s">
        <v>1477</v>
      </c>
      <c r="BH228" s="114" t="s">
        <v>277</v>
      </c>
      <c r="BI228" s="38" t="s">
        <v>110</v>
      </c>
      <c r="BJ228" s="85">
        <v>45868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331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2014</v>
      </c>
      <c r="J229" s="38" t="s">
        <v>379</v>
      </c>
      <c r="K229" s="84">
        <v>2014</v>
      </c>
      <c r="L229" s="84" t="s">
        <v>256</v>
      </c>
      <c r="M229" s="38" t="s">
        <v>257</v>
      </c>
      <c r="N229" s="84">
        <v>1084</v>
      </c>
      <c r="O229" s="84" t="s">
        <v>584</v>
      </c>
      <c r="P229" s="84">
        <v>595747</v>
      </c>
      <c r="Q229" s="38" t="s">
        <v>832</v>
      </c>
      <c r="R229" s="38" t="s">
        <v>281</v>
      </c>
      <c r="S229" s="84" t="s">
        <v>1195</v>
      </c>
      <c r="T229" s="84" t="s">
        <v>1195</v>
      </c>
      <c r="U229" s="84" t="s">
        <v>262</v>
      </c>
      <c r="V229" s="84" t="s">
        <v>263</v>
      </c>
      <c r="W229" s="84">
        <v>0</v>
      </c>
      <c r="X229" s="38" t="s">
        <v>417</v>
      </c>
      <c r="Y229" s="84">
        <v>358265590</v>
      </c>
      <c r="Z229" s="38" t="s">
        <v>1196</v>
      </c>
      <c r="AA229" s="108" t="s">
        <v>366</v>
      </c>
      <c r="AB229" s="84">
        <v>57000</v>
      </c>
      <c r="AC229" s="108" t="s">
        <v>338</v>
      </c>
      <c r="AD229" s="84">
        <v>30</v>
      </c>
      <c r="AE229" s="84" t="s">
        <v>1393</v>
      </c>
      <c r="AF229" s="84" t="s">
        <v>363</v>
      </c>
      <c r="AG229" s="108" t="s">
        <v>883</v>
      </c>
      <c r="AH229" s="84" t="s">
        <v>289</v>
      </c>
      <c r="AI229" s="108" t="s">
        <v>1470</v>
      </c>
      <c r="AJ229" s="84">
        <v>2550</v>
      </c>
      <c r="AK229" s="84">
        <v>2550</v>
      </c>
      <c r="AL229" s="108" t="s">
        <v>590</v>
      </c>
      <c r="AM229" s="84">
        <v>13671.61</v>
      </c>
      <c r="AN229" s="112">
        <v>9278.39</v>
      </c>
      <c r="AO229" s="112">
        <v>22950</v>
      </c>
      <c r="AP229" s="112">
        <v>43328.39</v>
      </c>
      <c r="AQ229" s="112">
        <v>10445.61</v>
      </c>
      <c r="AR229" s="112">
        <v>53774</v>
      </c>
      <c r="AS229" s="112">
        <v>0</v>
      </c>
      <c r="AT229" s="112">
        <v>0</v>
      </c>
      <c r="AU229" s="112">
        <v>0</v>
      </c>
      <c r="AV229" s="84">
        <v>9</v>
      </c>
      <c r="AW229" s="84">
        <v>0</v>
      </c>
      <c r="AX229" s="84" t="s">
        <v>591</v>
      </c>
      <c r="AY229" s="108">
        <v>45839</v>
      </c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1195</v>
      </c>
      <c r="BG229" s="84" t="s">
        <v>1198</v>
      </c>
      <c r="BH229" s="114" t="s">
        <v>277</v>
      </c>
      <c r="BI229" s="38" t="s">
        <v>110</v>
      </c>
      <c r="BJ229" s="85">
        <v>45868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331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2787</v>
      </c>
      <c r="J230" s="38" t="s">
        <v>451</v>
      </c>
      <c r="K230" s="84">
        <v>2787</v>
      </c>
      <c r="L230" s="84" t="s">
        <v>256</v>
      </c>
      <c r="M230" s="38" t="s">
        <v>257</v>
      </c>
      <c r="N230" s="84">
        <v>5992</v>
      </c>
      <c r="O230" s="84" t="s">
        <v>619</v>
      </c>
      <c r="P230" s="84">
        <v>7118</v>
      </c>
      <c r="Q230" s="38" t="s">
        <v>620</v>
      </c>
      <c r="R230" s="38" t="s">
        <v>281</v>
      </c>
      <c r="S230" s="84" t="s">
        <v>1478</v>
      </c>
      <c r="T230" s="84" t="s">
        <v>1478</v>
      </c>
      <c r="U230" s="84" t="s">
        <v>262</v>
      </c>
      <c r="V230" s="84" t="s">
        <v>263</v>
      </c>
      <c r="W230" s="84">
        <v>0</v>
      </c>
      <c r="X230" s="38" t="s">
        <v>359</v>
      </c>
      <c r="Y230" s="84">
        <v>358341343</v>
      </c>
      <c r="Z230" s="38" t="s">
        <v>615</v>
      </c>
      <c r="AA230" s="108" t="s">
        <v>366</v>
      </c>
      <c r="AB230" s="84">
        <v>80000</v>
      </c>
      <c r="AC230" s="108" t="s">
        <v>338</v>
      </c>
      <c r="AD230" s="84">
        <v>24</v>
      </c>
      <c r="AE230" s="84" t="s">
        <v>1334</v>
      </c>
      <c r="AF230" s="84"/>
      <c r="AG230" s="108" t="s">
        <v>1298</v>
      </c>
      <c r="AH230" s="84"/>
      <c r="AI230" s="108" t="s">
        <v>1479</v>
      </c>
      <c r="AJ230" s="84">
        <v>4260</v>
      </c>
      <c r="AK230" s="84">
        <v>4260</v>
      </c>
      <c r="AL230" s="108" t="s">
        <v>657</v>
      </c>
      <c r="AM230" s="84">
        <v>25094.66</v>
      </c>
      <c r="AN230" s="112">
        <v>13245.34</v>
      </c>
      <c r="AO230" s="112">
        <v>38340</v>
      </c>
      <c r="AP230" s="112">
        <v>54905.34</v>
      </c>
      <c r="AQ230" s="112">
        <v>9767.66</v>
      </c>
      <c r="AR230" s="112">
        <v>64673</v>
      </c>
      <c r="AS230" s="112">
        <v>0</v>
      </c>
      <c r="AT230" s="112">
        <v>0</v>
      </c>
      <c r="AU230" s="112">
        <v>0</v>
      </c>
      <c r="AV230" s="84">
        <v>9</v>
      </c>
      <c r="AW230" s="84">
        <v>0</v>
      </c>
      <c r="AX230" s="84" t="s">
        <v>591</v>
      </c>
      <c r="AY230" s="108">
        <v>45848</v>
      </c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1478</v>
      </c>
      <c r="BG230" s="84" t="s">
        <v>1480</v>
      </c>
      <c r="BH230" s="114" t="s">
        <v>277</v>
      </c>
      <c r="BI230" s="38" t="s">
        <v>110</v>
      </c>
      <c r="BJ230" s="85">
        <v>45868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331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2014</v>
      </c>
      <c r="J231" s="38" t="s">
        <v>379</v>
      </c>
      <c r="K231" s="84">
        <v>2014</v>
      </c>
      <c r="L231" s="84" t="s">
        <v>256</v>
      </c>
      <c r="M231" s="38" t="s">
        <v>257</v>
      </c>
      <c r="N231" s="84">
        <v>1084</v>
      </c>
      <c r="O231" s="84" t="s">
        <v>584</v>
      </c>
      <c r="P231" s="84">
        <v>737335</v>
      </c>
      <c r="Q231" s="38" t="s">
        <v>1091</v>
      </c>
      <c r="R231" s="38" t="s">
        <v>260</v>
      </c>
      <c r="S231" s="84" t="s">
        <v>1219</v>
      </c>
      <c r="T231" s="84" t="s">
        <v>1219</v>
      </c>
      <c r="U231" s="84" t="s">
        <v>262</v>
      </c>
      <c r="V231" s="84" t="s">
        <v>263</v>
      </c>
      <c r="W231" s="84">
        <v>0</v>
      </c>
      <c r="X231" s="38" t="s">
        <v>359</v>
      </c>
      <c r="Y231" s="84">
        <v>358368576</v>
      </c>
      <c r="Z231" s="38" t="s">
        <v>1220</v>
      </c>
      <c r="AA231" s="108" t="s">
        <v>1469</v>
      </c>
      <c r="AB231" s="84">
        <v>30000</v>
      </c>
      <c r="AC231" s="108" t="s">
        <v>338</v>
      </c>
      <c r="AD231" s="84">
        <v>18</v>
      </c>
      <c r="AE231" s="84" t="s">
        <v>1339</v>
      </c>
      <c r="AF231" s="84"/>
      <c r="AG231" s="108" t="s">
        <v>1221</v>
      </c>
      <c r="AH231" s="84"/>
      <c r="AI231" s="108" t="s">
        <v>1470</v>
      </c>
      <c r="AJ231" s="84">
        <v>2010</v>
      </c>
      <c r="AK231" s="84">
        <v>2010</v>
      </c>
      <c r="AL231" s="108" t="s">
        <v>590</v>
      </c>
      <c r="AM231" s="84">
        <v>13578.24</v>
      </c>
      <c r="AN231" s="112">
        <v>4511.76</v>
      </c>
      <c r="AO231" s="112">
        <v>18090</v>
      </c>
      <c r="AP231" s="112">
        <v>16421.759999999998</v>
      </c>
      <c r="AQ231" s="112">
        <v>1802.24</v>
      </c>
      <c r="AR231" s="112">
        <v>18224</v>
      </c>
      <c r="AS231" s="112">
        <v>0</v>
      </c>
      <c r="AT231" s="112">
        <v>0</v>
      </c>
      <c r="AU231" s="112">
        <v>0</v>
      </c>
      <c r="AV231" s="84">
        <v>9</v>
      </c>
      <c r="AW231" s="84">
        <v>0</v>
      </c>
      <c r="AX231" s="84" t="s">
        <v>591</v>
      </c>
      <c r="AY231" s="108">
        <v>45839</v>
      </c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1219</v>
      </c>
      <c r="BG231" s="84" t="s">
        <v>1223</v>
      </c>
      <c r="BH231" s="114" t="s">
        <v>277</v>
      </c>
      <c r="BI231" s="38" t="s">
        <v>110</v>
      </c>
      <c r="BJ231" s="85">
        <v>45868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331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180252</v>
      </c>
      <c r="J232" s="38" t="s">
        <v>254</v>
      </c>
      <c r="K232" s="84">
        <v>180252</v>
      </c>
      <c r="L232" s="84" t="s">
        <v>256</v>
      </c>
      <c r="M232" s="38" t="s">
        <v>257</v>
      </c>
      <c r="N232" s="84">
        <v>7858</v>
      </c>
      <c r="O232" s="84" t="s">
        <v>294</v>
      </c>
      <c r="P232" s="84">
        <v>9572</v>
      </c>
      <c r="Q232" s="38" t="s">
        <v>397</v>
      </c>
      <c r="R232" s="38" t="s">
        <v>260</v>
      </c>
      <c r="S232" s="84" t="s">
        <v>907</v>
      </c>
      <c r="T232" s="84" t="s">
        <v>907</v>
      </c>
      <c r="U232" s="84" t="s">
        <v>262</v>
      </c>
      <c r="V232" s="84" t="s">
        <v>263</v>
      </c>
      <c r="W232" s="84">
        <v>0</v>
      </c>
      <c r="X232" s="38" t="s">
        <v>359</v>
      </c>
      <c r="Y232" s="84">
        <v>358449185</v>
      </c>
      <c r="Z232" s="38" t="s">
        <v>571</v>
      </c>
      <c r="AA232" s="108" t="s">
        <v>366</v>
      </c>
      <c r="AB232" s="84">
        <v>30000</v>
      </c>
      <c r="AC232" s="108" t="s">
        <v>267</v>
      </c>
      <c r="AD232" s="84">
        <v>18</v>
      </c>
      <c r="AE232" s="84" t="s">
        <v>1339</v>
      </c>
      <c r="AF232" s="84" t="s">
        <v>301</v>
      </c>
      <c r="AG232" s="108" t="s">
        <v>908</v>
      </c>
      <c r="AH232" s="84" t="s">
        <v>303</v>
      </c>
      <c r="AI232" s="108" t="s">
        <v>1481</v>
      </c>
      <c r="AJ232" s="84">
        <v>2010</v>
      </c>
      <c r="AK232" s="84">
        <v>2010</v>
      </c>
      <c r="AL232" s="108" t="s">
        <v>670</v>
      </c>
      <c r="AM232" s="84">
        <v>13588.77</v>
      </c>
      <c r="AN232" s="112">
        <v>4501.2299999999996</v>
      </c>
      <c r="AO232" s="112">
        <v>18090</v>
      </c>
      <c r="AP232" s="112">
        <v>16411.23</v>
      </c>
      <c r="AQ232" s="112">
        <v>1779.77</v>
      </c>
      <c r="AR232" s="112">
        <v>18191</v>
      </c>
      <c r="AS232" s="112">
        <v>0</v>
      </c>
      <c r="AT232" s="112">
        <v>0</v>
      </c>
      <c r="AU232" s="112">
        <v>0</v>
      </c>
      <c r="AV232" s="84">
        <v>9</v>
      </c>
      <c r="AW232" s="84">
        <v>0</v>
      </c>
      <c r="AX232" s="84" t="s">
        <v>591</v>
      </c>
      <c r="AY232" s="108">
        <v>45843</v>
      </c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907</v>
      </c>
      <c r="BG232" s="84" t="s">
        <v>909</v>
      </c>
      <c r="BH232" s="114" t="s">
        <v>277</v>
      </c>
      <c r="BI232" s="38" t="s">
        <v>110</v>
      </c>
      <c r="BJ232" s="85">
        <v>45868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331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180265</v>
      </c>
      <c r="J233" s="38" t="s">
        <v>316</v>
      </c>
      <c r="K233" s="84">
        <v>180265</v>
      </c>
      <c r="L233" s="84" t="s">
        <v>256</v>
      </c>
      <c r="M233" s="38" t="s">
        <v>257</v>
      </c>
      <c r="N233" s="84">
        <v>7113</v>
      </c>
      <c r="O233" s="84" t="s">
        <v>414</v>
      </c>
      <c r="P233" s="84">
        <v>8557</v>
      </c>
      <c r="Q233" s="38" t="s">
        <v>415</v>
      </c>
      <c r="R233" s="38" t="s">
        <v>260</v>
      </c>
      <c r="S233" s="84" t="s">
        <v>1060</v>
      </c>
      <c r="T233" s="84" t="s">
        <v>1060</v>
      </c>
      <c r="U233" s="84" t="s">
        <v>960</v>
      </c>
      <c r="V233" s="84" t="s">
        <v>263</v>
      </c>
      <c r="W233" s="84">
        <v>0</v>
      </c>
      <c r="X233" s="38" t="s">
        <v>1280</v>
      </c>
      <c r="Y233" s="84">
        <v>358469456</v>
      </c>
      <c r="Z233" s="38" t="s">
        <v>1011</v>
      </c>
      <c r="AA233" s="108" t="s">
        <v>366</v>
      </c>
      <c r="AB233" s="84">
        <v>40000</v>
      </c>
      <c r="AC233" s="108" t="s">
        <v>324</v>
      </c>
      <c r="AD233" s="84">
        <v>18</v>
      </c>
      <c r="AE233" s="84" t="s">
        <v>1339</v>
      </c>
      <c r="AF233" s="84" t="s">
        <v>287</v>
      </c>
      <c r="AG233" s="108" t="s">
        <v>1062</v>
      </c>
      <c r="AH233" s="84" t="s">
        <v>289</v>
      </c>
      <c r="AI233" s="108" t="s">
        <v>1482</v>
      </c>
      <c r="AJ233" s="84">
        <v>2670</v>
      </c>
      <c r="AK233" s="84">
        <v>2670</v>
      </c>
      <c r="AL233" s="108" t="s">
        <v>688</v>
      </c>
      <c r="AM233" s="84">
        <v>18135.009999999998</v>
      </c>
      <c r="AN233" s="112">
        <v>5894.99</v>
      </c>
      <c r="AO233" s="112">
        <v>24030</v>
      </c>
      <c r="AP233" s="112">
        <v>21864.99</v>
      </c>
      <c r="AQ233" s="112">
        <v>2310.0100000000002</v>
      </c>
      <c r="AR233" s="112">
        <v>24175</v>
      </c>
      <c r="AS233" s="112">
        <v>0</v>
      </c>
      <c r="AT233" s="112">
        <v>0</v>
      </c>
      <c r="AU233" s="112">
        <v>0</v>
      </c>
      <c r="AV233" s="84">
        <v>9</v>
      </c>
      <c r="AW233" s="84">
        <v>0</v>
      </c>
      <c r="AX233" s="84" t="s">
        <v>591</v>
      </c>
      <c r="AY233" s="108">
        <v>45841</v>
      </c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1060</v>
      </c>
      <c r="BG233" s="84" t="s">
        <v>1063</v>
      </c>
      <c r="BH233" s="114" t="s">
        <v>277</v>
      </c>
      <c r="BI233" s="38" t="s">
        <v>110</v>
      </c>
      <c r="BJ233" s="85">
        <v>45868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331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2787</v>
      </c>
      <c r="J234" s="38" t="s">
        <v>451</v>
      </c>
      <c r="K234" s="84">
        <v>2787</v>
      </c>
      <c r="L234" s="84" t="s">
        <v>256</v>
      </c>
      <c r="M234" s="38" t="s">
        <v>257</v>
      </c>
      <c r="N234" s="84">
        <v>5121</v>
      </c>
      <c r="O234" s="84" t="s">
        <v>452</v>
      </c>
      <c r="P234" s="84">
        <v>798938</v>
      </c>
      <c r="Q234" s="38" t="s">
        <v>453</v>
      </c>
      <c r="R234" s="38" t="s">
        <v>281</v>
      </c>
      <c r="S234" s="84" t="s">
        <v>1483</v>
      </c>
      <c r="T234" s="84" t="s">
        <v>1483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358495351</v>
      </c>
      <c r="Z234" s="38" t="s">
        <v>1484</v>
      </c>
      <c r="AA234" s="108" t="s">
        <v>395</v>
      </c>
      <c r="AB234" s="84">
        <v>26000</v>
      </c>
      <c r="AC234" s="108" t="s">
        <v>457</v>
      </c>
      <c r="AD234" s="84">
        <v>18</v>
      </c>
      <c r="AE234" s="84" t="s">
        <v>286</v>
      </c>
      <c r="AF234" s="84" t="s">
        <v>287</v>
      </c>
      <c r="AG234" s="108" t="s">
        <v>1485</v>
      </c>
      <c r="AH234" s="84" t="s">
        <v>303</v>
      </c>
      <c r="AI234" s="108" t="s">
        <v>1486</v>
      </c>
      <c r="AJ234" s="84">
        <v>1740</v>
      </c>
      <c r="AK234" s="84">
        <v>1740</v>
      </c>
      <c r="AL234" s="108" t="s">
        <v>1487</v>
      </c>
      <c r="AM234" s="84">
        <v>7418.5</v>
      </c>
      <c r="AN234" s="112">
        <v>3021.5</v>
      </c>
      <c r="AO234" s="112">
        <v>10440</v>
      </c>
      <c r="AP234" s="112">
        <v>18581.5</v>
      </c>
      <c r="AQ234" s="112">
        <v>2610.5</v>
      </c>
      <c r="AR234" s="112">
        <v>21192</v>
      </c>
      <c r="AS234" s="112">
        <v>2719.14</v>
      </c>
      <c r="AT234" s="112">
        <v>760.86</v>
      </c>
      <c r="AU234" s="112">
        <v>3480</v>
      </c>
      <c r="AV234" s="84">
        <v>8</v>
      </c>
      <c r="AW234" s="84">
        <v>48</v>
      </c>
      <c r="AX234" s="84" t="s">
        <v>502</v>
      </c>
      <c r="AY234" s="108">
        <v>45797</v>
      </c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1483</v>
      </c>
      <c r="BG234" s="84" t="s">
        <v>1488</v>
      </c>
      <c r="BH234" s="114" t="s">
        <v>277</v>
      </c>
      <c r="BI234" s="38" t="s">
        <v>110</v>
      </c>
      <c r="BJ234" s="85">
        <v>45867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331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2787</v>
      </c>
      <c r="J235" s="38" t="s">
        <v>451</v>
      </c>
      <c r="K235" s="84">
        <v>2787</v>
      </c>
      <c r="L235" s="84" t="s">
        <v>256</v>
      </c>
      <c r="M235" s="38" t="s">
        <v>257</v>
      </c>
      <c r="N235" s="84">
        <v>5121</v>
      </c>
      <c r="O235" s="84" t="s">
        <v>452</v>
      </c>
      <c r="P235" s="84">
        <v>798938</v>
      </c>
      <c r="Q235" s="38" t="s">
        <v>453</v>
      </c>
      <c r="R235" s="38" t="s">
        <v>281</v>
      </c>
      <c r="S235" s="84" t="s">
        <v>1489</v>
      </c>
      <c r="T235" s="84" t="s">
        <v>1489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358495353</v>
      </c>
      <c r="Z235" s="38" t="s">
        <v>1078</v>
      </c>
      <c r="AA235" s="108" t="s">
        <v>395</v>
      </c>
      <c r="AB235" s="84">
        <v>15000</v>
      </c>
      <c r="AC235" s="108" t="s">
        <v>457</v>
      </c>
      <c r="AD235" s="84">
        <v>18</v>
      </c>
      <c r="AE235" s="84" t="s">
        <v>286</v>
      </c>
      <c r="AF235" s="84" t="s">
        <v>301</v>
      </c>
      <c r="AG235" s="108" t="s">
        <v>1490</v>
      </c>
      <c r="AH235" s="84" t="s">
        <v>303</v>
      </c>
      <c r="AI235" s="108" t="s">
        <v>1486</v>
      </c>
      <c r="AJ235" s="84">
        <v>1010</v>
      </c>
      <c r="AK235" s="84">
        <v>1010</v>
      </c>
      <c r="AL235" s="108" t="s">
        <v>1491</v>
      </c>
      <c r="AM235" s="84">
        <v>4318.7700000000004</v>
      </c>
      <c r="AN235" s="112">
        <v>1741.23</v>
      </c>
      <c r="AO235" s="112">
        <v>6060</v>
      </c>
      <c r="AP235" s="112">
        <v>10681.23</v>
      </c>
      <c r="AQ235" s="112">
        <v>1486.77</v>
      </c>
      <c r="AR235" s="112">
        <v>12168</v>
      </c>
      <c r="AS235" s="112">
        <v>1582.86</v>
      </c>
      <c r="AT235" s="112">
        <v>437.14</v>
      </c>
      <c r="AU235" s="112">
        <v>2020</v>
      </c>
      <c r="AV235" s="84">
        <v>8</v>
      </c>
      <c r="AW235" s="84">
        <v>48</v>
      </c>
      <c r="AX235" s="84" t="s">
        <v>502</v>
      </c>
      <c r="AY235" s="108">
        <v>45790</v>
      </c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1489</v>
      </c>
      <c r="BG235" s="84" t="s">
        <v>1492</v>
      </c>
      <c r="BH235" s="114" t="s">
        <v>277</v>
      </c>
      <c r="BI235" s="38" t="s">
        <v>110</v>
      </c>
      <c r="BJ235" s="85">
        <v>45867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331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4245</v>
      </c>
      <c r="J236" s="38" t="s">
        <v>480</v>
      </c>
      <c r="K236" s="84">
        <v>4245</v>
      </c>
      <c r="L236" s="84" t="s">
        <v>256</v>
      </c>
      <c r="M236" s="38" t="s">
        <v>257</v>
      </c>
      <c r="N236" s="84">
        <v>6542</v>
      </c>
      <c r="O236" s="84" t="s">
        <v>481</v>
      </c>
      <c r="P236" s="84">
        <v>473952</v>
      </c>
      <c r="Q236" s="38" t="s">
        <v>677</v>
      </c>
      <c r="R236" s="38" t="s">
        <v>281</v>
      </c>
      <c r="S236" s="84" t="s">
        <v>1493</v>
      </c>
      <c r="T236" s="84" t="s">
        <v>1493</v>
      </c>
      <c r="U236" s="84" t="s">
        <v>383</v>
      </c>
      <c r="V236" s="84" t="s">
        <v>263</v>
      </c>
      <c r="W236" s="84">
        <v>0</v>
      </c>
      <c r="X236" s="38" t="s">
        <v>417</v>
      </c>
      <c r="Y236" s="84">
        <v>358495389</v>
      </c>
      <c r="Z236" s="38" t="s">
        <v>1494</v>
      </c>
      <c r="AA236" s="108" t="s">
        <v>395</v>
      </c>
      <c r="AB236" s="84">
        <v>21000</v>
      </c>
      <c r="AC236" s="108" t="s">
        <v>457</v>
      </c>
      <c r="AD236" s="84">
        <v>18</v>
      </c>
      <c r="AE236" s="84" t="s">
        <v>286</v>
      </c>
      <c r="AF236" s="84" t="s">
        <v>287</v>
      </c>
      <c r="AG236" s="108" t="s">
        <v>1079</v>
      </c>
      <c r="AH236" s="84" t="s">
        <v>303</v>
      </c>
      <c r="AI236" s="108" t="s">
        <v>1495</v>
      </c>
      <c r="AJ236" s="84">
        <v>1410</v>
      </c>
      <c r="AK236" s="84">
        <v>1410</v>
      </c>
      <c r="AL236" s="108" t="s">
        <v>1239</v>
      </c>
      <c r="AM236" s="84">
        <v>6131.56</v>
      </c>
      <c r="AN236" s="112">
        <v>2328.44</v>
      </c>
      <c r="AO236" s="112">
        <v>8460</v>
      </c>
      <c r="AP236" s="112">
        <v>14868.44</v>
      </c>
      <c r="AQ236" s="112">
        <v>2063.56</v>
      </c>
      <c r="AR236" s="112">
        <v>16932</v>
      </c>
      <c r="AS236" s="112">
        <v>2211.59</v>
      </c>
      <c r="AT236" s="112">
        <v>608.41</v>
      </c>
      <c r="AU236" s="112">
        <v>2820</v>
      </c>
      <c r="AV236" s="84">
        <v>8</v>
      </c>
      <c r="AW236" s="84">
        <v>55</v>
      </c>
      <c r="AX236" s="84" t="s">
        <v>502</v>
      </c>
      <c r="AY236" s="108">
        <v>45796</v>
      </c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1493</v>
      </c>
      <c r="BG236" s="84" t="s">
        <v>1496</v>
      </c>
      <c r="BH236" s="114" t="s">
        <v>277</v>
      </c>
      <c r="BI236" s="38" t="s">
        <v>110</v>
      </c>
      <c r="BJ236" s="85">
        <v>45867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331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4926</v>
      </c>
      <c r="J237" s="38" t="s">
        <v>510</v>
      </c>
      <c r="K237" s="84">
        <v>4926</v>
      </c>
      <c r="L237" s="84" t="s">
        <v>256</v>
      </c>
      <c r="M237" s="38" t="s">
        <v>257</v>
      </c>
      <c r="N237" s="84">
        <v>8023</v>
      </c>
      <c r="O237" s="84" t="s">
        <v>511</v>
      </c>
      <c r="P237" s="84">
        <v>9912</v>
      </c>
      <c r="Q237" s="38" t="s">
        <v>593</v>
      </c>
      <c r="R237" s="38" t="s">
        <v>281</v>
      </c>
      <c r="S237" s="84" t="s">
        <v>1497</v>
      </c>
      <c r="T237" s="84" t="s">
        <v>1497</v>
      </c>
      <c r="U237" s="84" t="s">
        <v>383</v>
      </c>
      <c r="V237" s="84" t="s">
        <v>263</v>
      </c>
      <c r="W237" s="84">
        <v>0</v>
      </c>
      <c r="X237" s="38" t="s">
        <v>264</v>
      </c>
      <c r="Y237" s="84">
        <v>358495410</v>
      </c>
      <c r="Z237" s="38" t="s">
        <v>1498</v>
      </c>
      <c r="AA237" s="108" t="s">
        <v>449</v>
      </c>
      <c r="AB237" s="84">
        <v>27000</v>
      </c>
      <c r="AC237" s="108" t="s">
        <v>457</v>
      </c>
      <c r="AD237" s="84">
        <v>18</v>
      </c>
      <c r="AE237" s="84" t="s">
        <v>286</v>
      </c>
      <c r="AF237" s="84" t="s">
        <v>301</v>
      </c>
      <c r="AG237" s="108" t="s">
        <v>1499</v>
      </c>
      <c r="AH237" s="84" t="s">
        <v>303</v>
      </c>
      <c r="AI237" s="108" t="s">
        <v>1500</v>
      </c>
      <c r="AJ237" s="84">
        <v>1810</v>
      </c>
      <c r="AK237" s="84">
        <v>1810</v>
      </c>
      <c r="AL237" s="108" t="s">
        <v>518</v>
      </c>
      <c r="AM237" s="84">
        <v>9309.4599999999991</v>
      </c>
      <c r="AN237" s="112">
        <v>3360.54</v>
      </c>
      <c r="AO237" s="112">
        <v>12670</v>
      </c>
      <c r="AP237" s="112">
        <v>17690.54</v>
      </c>
      <c r="AQ237" s="112">
        <v>2261.46</v>
      </c>
      <c r="AR237" s="112">
        <v>19952</v>
      </c>
      <c r="AS237" s="112">
        <v>2899.26</v>
      </c>
      <c r="AT237" s="112">
        <v>720.74</v>
      </c>
      <c r="AU237" s="112">
        <v>3620</v>
      </c>
      <c r="AV237" s="84">
        <v>9</v>
      </c>
      <c r="AW237" s="84">
        <v>55</v>
      </c>
      <c r="AX237" s="84" t="s">
        <v>502</v>
      </c>
      <c r="AY237" s="108">
        <v>45782</v>
      </c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1497</v>
      </c>
      <c r="BG237" s="84" t="s">
        <v>1501</v>
      </c>
      <c r="BH237" s="114" t="s">
        <v>277</v>
      </c>
      <c r="BI237" s="38" t="s">
        <v>110</v>
      </c>
      <c r="BJ237" s="85">
        <v>45867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331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4245</v>
      </c>
      <c r="J238" s="38" t="s">
        <v>480</v>
      </c>
      <c r="K238" s="84">
        <v>4245</v>
      </c>
      <c r="L238" s="84" t="s">
        <v>256</v>
      </c>
      <c r="M238" s="38" t="s">
        <v>257</v>
      </c>
      <c r="N238" s="84">
        <v>6542</v>
      </c>
      <c r="O238" s="84" t="s">
        <v>481</v>
      </c>
      <c r="P238" s="84">
        <v>7812</v>
      </c>
      <c r="Q238" s="38" t="s">
        <v>482</v>
      </c>
      <c r="R238" s="38" t="s">
        <v>281</v>
      </c>
      <c r="S238" s="84" t="s">
        <v>1502</v>
      </c>
      <c r="T238" s="84" t="s">
        <v>1502</v>
      </c>
      <c r="U238" s="84" t="s">
        <v>383</v>
      </c>
      <c r="V238" s="84" t="s">
        <v>484</v>
      </c>
      <c r="W238" s="84">
        <v>0</v>
      </c>
      <c r="X238" s="38" t="s">
        <v>417</v>
      </c>
      <c r="Y238" s="84">
        <v>358573370</v>
      </c>
      <c r="Z238" s="38" t="s">
        <v>1503</v>
      </c>
      <c r="AA238" s="108" t="s">
        <v>366</v>
      </c>
      <c r="AB238" s="84">
        <v>40000</v>
      </c>
      <c r="AC238" s="108" t="s">
        <v>457</v>
      </c>
      <c r="AD238" s="84">
        <v>24</v>
      </c>
      <c r="AE238" s="84" t="s">
        <v>1357</v>
      </c>
      <c r="AF238" s="84" t="s">
        <v>287</v>
      </c>
      <c r="AG238" s="108" t="s">
        <v>1485</v>
      </c>
      <c r="AH238" s="84" t="s">
        <v>303</v>
      </c>
      <c r="AI238" s="108" t="s">
        <v>1500</v>
      </c>
      <c r="AJ238" s="84">
        <v>2130</v>
      </c>
      <c r="AK238" s="84">
        <v>2130</v>
      </c>
      <c r="AL238" s="108" t="s">
        <v>707</v>
      </c>
      <c r="AM238" s="84">
        <v>12654.73</v>
      </c>
      <c r="AN238" s="112">
        <v>6515.27</v>
      </c>
      <c r="AO238" s="112">
        <v>19170</v>
      </c>
      <c r="AP238" s="112">
        <v>27345.27</v>
      </c>
      <c r="AQ238" s="112">
        <v>4682.7299999999996</v>
      </c>
      <c r="AR238" s="112">
        <v>32028</v>
      </c>
      <c r="AS238" s="112">
        <v>0</v>
      </c>
      <c r="AT238" s="112">
        <v>0</v>
      </c>
      <c r="AU238" s="112">
        <v>0</v>
      </c>
      <c r="AV238" s="84">
        <v>9</v>
      </c>
      <c r="AW238" s="84">
        <v>0</v>
      </c>
      <c r="AX238" s="84" t="s">
        <v>591</v>
      </c>
      <c r="AY238" s="108">
        <v>45845</v>
      </c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1502</v>
      </c>
      <c r="BG238" s="84" t="s">
        <v>1504</v>
      </c>
      <c r="BH238" s="114" t="s">
        <v>277</v>
      </c>
      <c r="BI238" s="38" t="s">
        <v>110</v>
      </c>
      <c r="BJ238" s="85">
        <v>45868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331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2014</v>
      </c>
      <c r="J239" s="38" t="s">
        <v>379</v>
      </c>
      <c r="K239" s="84">
        <v>2014</v>
      </c>
      <c r="L239" s="84" t="s">
        <v>256</v>
      </c>
      <c r="M239" s="38" t="s">
        <v>257</v>
      </c>
      <c r="N239" s="84">
        <v>1084</v>
      </c>
      <c r="O239" s="84" t="s">
        <v>584</v>
      </c>
      <c r="P239" s="84">
        <v>7228</v>
      </c>
      <c r="Q239" s="38" t="s">
        <v>1038</v>
      </c>
      <c r="R239" s="38" t="s">
        <v>281</v>
      </c>
      <c r="S239" s="84" t="s">
        <v>1039</v>
      </c>
      <c r="T239" s="84" t="s">
        <v>1039</v>
      </c>
      <c r="U239" s="84" t="s">
        <v>262</v>
      </c>
      <c r="V239" s="84" t="s">
        <v>263</v>
      </c>
      <c r="W239" s="84">
        <v>0</v>
      </c>
      <c r="X239" s="38" t="s">
        <v>1505</v>
      </c>
      <c r="Y239" s="84">
        <v>358598735</v>
      </c>
      <c r="Z239" s="38" t="s">
        <v>1040</v>
      </c>
      <c r="AA239" s="108" t="s">
        <v>1506</v>
      </c>
      <c r="AB239" s="84">
        <v>80000</v>
      </c>
      <c r="AC239" s="108" t="s">
        <v>338</v>
      </c>
      <c r="AD239" s="84">
        <v>24</v>
      </c>
      <c r="AE239" s="84" t="s">
        <v>1393</v>
      </c>
      <c r="AF239" s="84" t="s">
        <v>340</v>
      </c>
      <c r="AG239" s="108" t="s">
        <v>1041</v>
      </c>
      <c r="AH239" s="84" t="s">
        <v>271</v>
      </c>
      <c r="AI239" s="108" t="s">
        <v>1507</v>
      </c>
      <c r="AJ239" s="84">
        <v>4220</v>
      </c>
      <c r="AK239" s="84">
        <v>4220</v>
      </c>
      <c r="AL239" s="108" t="s">
        <v>590</v>
      </c>
      <c r="AM239" s="84">
        <v>13298.98</v>
      </c>
      <c r="AN239" s="112">
        <v>7801.02</v>
      </c>
      <c r="AO239" s="112">
        <v>21100</v>
      </c>
      <c r="AP239" s="112">
        <v>66701.02</v>
      </c>
      <c r="AQ239" s="112">
        <v>14311.98</v>
      </c>
      <c r="AR239" s="112">
        <v>81013</v>
      </c>
      <c r="AS239" s="112">
        <v>0</v>
      </c>
      <c r="AT239" s="112">
        <v>0</v>
      </c>
      <c r="AU239" s="112">
        <v>0</v>
      </c>
      <c r="AV239" s="84">
        <v>5</v>
      </c>
      <c r="AW239" s="84">
        <v>0</v>
      </c>
      <c r="AX239" s="84" t="s">
        <v>591</v>
      </c>
      <c r="AY239" s="108">
        <v>45839</v>
      </c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1039</v>
      </c>
      <c r="BG239" s="84" t="s">
        <v>1044</v>
      </c>
      <c r="BH239" s="114" t="s">
        <v>277</v>
      </c>
      <c r="BI239" s="38" t="s">
        <v>110</v>
      </c>
      <c r="BJ239" s="85">
        <v>45868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736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2924</v>
      </c>
      <c r="J240" s="38" t="s">
        <v>493</v>
      </c>
      <c r="K240" s="84">
        <v>2924</v>
      </c>
      <c r="L240" s="84" t="s">
        <v>256</v>
      </c>
      <c r="M240" s="38" t="s">
        <v>257</v>
      </c>
      <c r="N240" s="84">
        <v>7541</v>
      </c>
      <c r="O240" s="84" t="s">
        <v>554</v>
      </c>
      <c r="P240" s="84">
        <v>615906</v>
      </c>
      <c r="Q240" s="38" t="s">
        <v>555</v>
      </c>
      <c r="R240" s="38" t="s">
        <v>281</v>
      </c>
      <c r="S240" s="84" t="s">
        <v>1272</v>
      </c>
      <c r="T240" s="84" t="s">
        <v>1272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358601148</v>
      </c>
      <c r="Z240" s="38" t="s">
        <v>1273</v>
      </c>
      <c r="AA240" s="108" t="s">
        <v>1508</v>
      </c>
      <c r="AB240" s="84">
        <v>80000</v>
      </c>
      <c r="AC240" s="108" t="s">
        <v>362</v>
      </c>
      <c r="AD240" s="84">
        <v>30</v>
      </c>
      <c r="AE240" s="84" t="s">
        <v>1393</v>
      </c>
      <c r="AF240" s="84" t="s">
        <v>340</v>
      </c>
      <c r="AG240" s="108" t="s">
        <v>1029</v>
      </c>
      <c r="AH240" s="84" t="s">
        <v>271</v>
      </c>
      <c r="AI240" s="108" t="s">
        <v>1509</v>
      </c>
      <c r="AJ240" s="84">
        <v>3560</v>
      </c>
      <c r="AK240" s="84">
        <v>3560</v>
      </c>
      <c r="AL240" s="108" t="s">
        <v>879</v>
      </c>
      <c r="AM240" s="84">
        <v>12529.22</v>
      </c>
      <c r="AN240" s="112">
        <v>8830.7800000000007</v>
      </c>
      <c r="AO240" s="112">
        <v>21360</v>
      </c>
      <c r="AP240" s="112">
        <v>67470.78</v>
      </c>
      <c r="AQ240" s="112">
        <v>17982.22</v>
      </c>
      <c r="AR240" s="112">
        <v>85453</v>
      </c>
      <c r="AS240" s="112">
        <v>0</v>
      </c>
      <c r="AT240" s="112">
        <v>0</v>
      </c>
      <c r="AU240" s="112">
        <v>0</v>
      </c>
      <c r="AV240" s="84">
        <v>6</v>
      </c>
      <c r="AW240" s="84">
        <v>0</v>
      </c>
      <c r="AX240" s="84" t="s">
        <v>591</v>
      </c>
      <c r="AY240" s="108">
        <v>45842</v>
      </c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1272</v>
      </c>
      <c r="BG240" s="84" t="s">
        <v>1274</v>
      </c>
      <c r="BH240" s="114" t="s">
        <v>277</v>
      </c>
      <c r="BI240" s="38" t="s">
        <v>110</v>
      </c>
      <c r="BJ240" s="85">
        <v>45866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244</v>
      </c>
      <c r="BP240" s="84"/>
      <c r="BQ240" s="117"/>
      <c r="BR240" s="118" t="s">
        <v>736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2014</v>
      </c>
      <c r="J241" s="38" t="s">
        <v>379</v>
      </c>
      <c r="K241" s="84">
        <v>2014</v>
      </c>
      <c r="L241" s="84" t="s">
        <v>256</v>
      </c>
      <c r="M241" s="38" t="s">
        <v>257</v>
      </c>
      <c r="N241" s="84">
        <v>1084</v>
      </c>
      <c r="O241" s="84" t="s">
        <v>584</v>
      </c>
      <c r="P241" s="84">
        <v>7228</v>
      </c>
      <c r="Q241" s="38" t="s">
        <v>1038</v>
      </c>
      <c r="R241" s="38" t="s">
        <v>281</v>
      </c>
      <c r="S241" s="84" t="s">
        <v>1510</v>
      </c>
      <c r="T241" s="84" t="s">
        <v>1510</v>
      </c>
      <c r="U241" s="84" t="s">
        <v>262</v>
      </c>
      <c r="V241" s="84" t="s">
        <v>263</v>
      </c>
      <c r="W241" s="84">
        <v>0</v>
      </c>
      <c r="X241" s="38" t="s">
        <v>417</v>
      </c>
      <c r="Y241" s="84">
        <v>358604605</v>
      </c>
      <c r="Z241" s="38" t="s">
        <v>1511</v>
      </c>
      <c r="AA241" s="108" t="s">
        <v>366</v>
      </c>
      <c r="AB241" s="84">
        <v>65000</v>
      </c>
      <c r="AC241" s="108" t="s">
        <v>338</v>
      </c>
      <c r="AD241" s="84">
        <v>24</v>
      </c>
      <c r="AE241" s="84" t="s">
        <v>1357</v>
      </c>
      <c r="AF241" s="84" t="s">
        <v>301</v>
      </c>
      <c r="AG241" s="108" t="s">
        <v>580</v>
      </c>
      <c r="AH241" s="84" t="s">
        <v>303</v>
      </c>
      <c r="AI241" s="108" t="s">
        <v>1470</v>
      </c>
      <c r="AJ241" s="84">
        <v>3460</v>
      </c>
      <c r="AK241" s="84">
        <v>3460</v>
      </c>
      <c r="AL241" s="108" t="s">
        <v>590</v>
      </c>
      <c r="AM241" s="84">
        <v>20739.189999999999</v>
      </c>
      <c r="AN241" s="112">
        <v>10400.81</v>
      </c>
      <c r="AO241" s="112">
        <v>31140</v>
      </c>
      <c r="AP241" s="112">
        <v>44260.81</v>
      </c>
      <c r="AQ241" s="112">
        <v>7812.19</v>
      </c>
      <c r="AR241" s="112">
        <v>52073</v>
      </c>
      <c r="AS241" s="112">
        <v>0</v>
      </c>
      <c r="AT241" s="112">
        <v>0</v>
      </c>
      <c r="AU241" s="112">
        <v>0</v>
      </c>
      <c r="AV241" s="84">
        <v>9</v>
      </c>
      <c r="AW241" s="84">
        <v>0</v>
      </c>
      <c r="AX241" s="84" t="s">
        <v>591</v>
      </c>
      <c r="AY241" s="108">
        <v>45839</v>
      </c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1510</v>
      </c>
      <c r="BG241" s="84" t="s">
        <v>1512</v>
      </c>
      <c r="BH241" s="114" t="s">
        <v>277</v>
      </c>
      <c r="BI241" s="38" t="s">
        <v>110</v>
      </c>
      <c r="BJ241" s="85">
        <v>45868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331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2786</v>
      </c>
      <c r="J242" s="38" t="s">
        <v>255</v>
      </c>
      <c r="K242" s="84">
        <v>2786</v>
      </c>
      <c r="L242" s="84" t="s">
        <v>256</v>
      </c>
      <c r="M242" s="38" t="s">
        <v>257</v>
      </c>
      <c r="N242" s="84">
        <v>6525</v>
      </c>
      <c r="O242" s="84" t="s">
        <v>865</v>
      </c>
      <c r="P242" s="84">
        <v>7788</v>
      </c>
      <c r="Q242" s="38" t="s">
        <v>866</v>
      </c>
      <c r="R242" s="38" t="s">
        <v>281</v>
      </c>
      <c r="S242" s="84" t="s">
        <v>1513</v>
      </c>
      <c r="T242" s="84" t="s">
        <v>1513</v>
      </c>
      <c r="U242" s="84" t="s">
        <v>262</v>
      </c>
      <c r="V242" s="84" t="s">
        <v>263</v>
      </c>
      <c r="W242" s="84">
        <v>0</v>
      </c>
      <c r="X242" s="38" t="s">
        <v>1077</v>
      </c>
      <c r="Y242" s="84">
        <v>358641791</v>
      </c>
      <c r="Z242" s="38" t="s">
        <v>1511</v>
      </c>
      <c r="AA242" s="108" t="s">
        <v>449</v>
      </c>
      <c r="AB242" s="84">
        <v>80000</v>
      </c>
      <c r="AC242" s="108" t="s">
        <v>267</v>
      </c>
      <c r="AD242" s="84">
        <v>24</v>
      </c>
      <c r="AE242" s="84" t="s">
        <v>1334</v>
      </c>
      <c r="AF242" s="84" t="s">
        <v>325</v>
      </c>
      <c r="AG242" s="108" t="s">
        <v>883</v>
      </c>
      <c r="AH242" s="84" t="s">
        <v>271</v>
      </c>
      <c r="AI242" s="108" t="s">
        <v>1481</v>
      </c>
      <c r="AJ242" s="84">
        <v>4220</v>
      </c>
      <c r="AK242" s="84">
        <v>4220</v>
      </c>
      <c r="AL242" s="108" t="s">
        <v>688</v>
      </c>
      <c r="AM242" s="84">
        <v>25734.95</v>
      </c>
      <c r="AN242" s="112">
        <v>12245.05</v>
      </c>
      <c r="AO242" s="112">
        <v>37980</v>
      </c>
      <c r="AP242" s="112">
        <v>54265.05</v>
      </c>
      <c r="AQ242" s="112">
        <v>9097.9500000000007</v>
      </c>
      <c r="AR242" s="112">
        <v>63363</v>
      </c>
      <c r="AS242" s="112">
        <v>0</v>
      </c>
      <c r="AT242" s="112">
        <v>0</v>
      </c>
      <c r="AU242" s="112">
        <v>0</v>
      </c>
      <c r="AV242" s="84">
        <v>9</v>
      </c>
      <c r="AW242" s="84">
        <v>0</v>
      </c>
      <c r="AX242" s="84" t="s">
        <v>591</v>
      </c>
      <c r="AY242" s="108">
        <v>45841</v>
      </c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1513</v>
      </c>
      <c r="BG242" s="84" t="s">
        <v>1514</v>
      </c>
      <c r="BH242" s="114" t="s">
        <v>277</v>
      </c>
      <c r="BI242" s="38" t="s">
        <v>110</v>
      </c>
      <c r="BJ242" s="85">
        <v>45868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331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2014</v>
      </c>
      <c r="J243" s="38" t="s">
        <v>379</v>
      </c>
      <c r="K243" s="84">
        <v>2014</v>
      </c>
      <c r="L243" s="84" t="s">
        <v>256</v>
      </c>
      <c r="M243" s="38" t="s">
        <v>257</v>
      </c>
      <c r="N243" s="84">
        <v>1084</v>
      </c>
      <c r="O243" s="84" t="s">
        <v>584</v>
      </c>
      <c r="P243" s="84">
        <v>7228</v>
      </c>
      <c r="Q243" s="38" t="s">
        <v>1038</v>
      </c>
      <c r="R243" s="38" t="s">
        <v>281</v>
      </c>
      <c r="S243" s="84" t="s">
        <v>1515</v>
      </c>
      <c r="T243" s="84" t="s">
        <v>1515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358737908</v>
      </c>
      <c r="Z243" s="38" t="s">
        <v>1055</v>
      </c>
      <c r="AA243" s="108" t="s">
        <v>1516</v>
      </c>
      <c r="AB243" s="84">
        <v>80000</v>
      </c>
      <c r="AC243" s="108" t="s">
        <v>338</v>
      </c>
      <c r="AD243" s="84">
        <v>24</v>
      </c>
      <c r="AE243" s="84" t="s">
        <v>1334</v>
      </c>
      <c r="AF243" s="84" t="s">
        <v>301</v>
      </c>
      <c r="AG243" s="108" t="s">
        <v>1162</v>
      </c>
      <c r="AH243" s="84" t="s">
        <v>303</v>
      </c>
      <c r="AI243" s="108" t="s">
        <v>1517</v>
      </c>
      <c r="AJ243" s="84">
        <v>4260</v>
      </c>
      <c r="AK243" s="84">
        <v>4260</v>
      </c>
      <c r="AL243" s="108" t="s">
        <v>590</v>
      </c>
      <c r="AM243" s="84">
        <v>16056.07</v>
      </c>
      <c r="AN243" s="112">
        <v>9503.93</v>
      </c>
      <c r="AO243" s="112">
        <v>25560</v>
      </c>
      <c r="AP243" s="112">
        <v>63943.93</v>
      </c>
      <c r="AQ243" s="112">
        <v>13592.07</v>
      </c>
      <c r="AR243" s="112">
        <v>77536</v>
      </c>
      <c r="AS243" s="112">
        <v>0</v>
      </c>
      <c r="AT243" s="112">
        <v>0</v>
      </c>
      <c r="AU243" s="112">
        <v>0</v>
      </c>
      <c r="AV243" s="84">
        <v>6</v>
      </c>
      <c r="AW243" s="84">
        <v>0</v>
      </c>
      <c r="AX243" s="84" t="s">
        <v>591</v>
      </c>
      <c r="AY243" s="108">
        <v>45839</v>
      </c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1515</v>
      </c>
      <c r="BG243" s="84" t="s">
        <v>1518</v>
      </c>
      <c r="BH243" s="114" t="s">
        <v>277</v>
      </c>
      <c r="BI243" s="38" t="s">
        <v>110</v>
      </c>
      <c r="BJ243" s="85">
        <v>45868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331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3720</v>
      </c>
      <c r="J244" s="38" t="s">
        <v>493</v>
      </c>
      <c r="K244" s="84">
        <v>3720</v>
      </c>
      <c r="L244" s="84" t="s">
        <v>256</v>
      </c>
      <c r="M244" s="38" t="s">
        <v>257</v>
      </c>
      <c r="N244" s="84">
        <v>7574</v>
      </c>
      <c r="O244" s="84" t="s">
        <v>494</v>
      </c>
      <c r="P244" s="84">
        <v>9198</v>
      </c>
      <c r="Q244" s="38" t="s">
        <v>495</v>
      </c>
      <c r="R244" s="38" t="s">
        <v>281</v>
      </c>
      <c r="S244" s="84" t="s">
        <v>1519</v>
      </c>
      <c r="T244" s="84" t="s">
        <v>1519</v>
      </c>
      <c r="U244" s="84" t="s">
        <v>262</v>
      </c>
      <c r="V244" s="84" t="s">
        <v>263</v>
      </c>
      <c r="W244" s="84">
        <v>0</v>
      </c>
      <c r="X244" s="38" t="s">
        <v>417</v>
      </c>
      <c r="Y244" s="84">
        <v>358738062</v>
      </c>
      <c r="Z244" s="38" t="s">
        <v>1520</v>
      </c>
      <c r="AA244" s="108" t="s">
        <v>1508</v>
      </c>
      <c r="AB244" s="84">
        <v>65000</v>
      </c>
      <c r="AC244" s="108" t="s">
        <v>362</v>
      </c>
      <c r="AD244" s="84">
        <v>24</v>
      </c>
      <c r="AE244" s="84" t="s">
        <v>1357</v>
      </c>
      <c r="AF244" s="84" t="s">
        <v>301</v>
      </c>
      <c r="AG244" s="108" t="s">
        <v>1521</v>
      </c>
      <c r="AH244" s="84" t="s">
        <v>303</v>
      </c>
      <c r="AI244" s="108" t="s">
        <v>1509</v>
      </c>
      <c r="AJ244" s="84">
        <v>3460</v>
      </c>
      <c r="AK244" s="84">
        <v>3460</v>
      </c>
      <c r="AL244" s="108" t="s">
        <v>670</v>
      </c>
      <c r="AM244" s="84">
        <v>13443.57</v>
      </c>
      <c r="AN244" s="112">
        <v>7316.43</v>
      </c>
      <c r="AO244" s="112">
        <v>20760</v>
      </c>
      <c r="AP244" s="112">
        <v>51556.43</v>
      </c>
      <c r="AQ244" s="112">
        <v>10714.57</v>
      </c>
      <c r="AR244" s="112">
        <v>62271</v>
      </c>
      <c r="AS244" s="112">
        <v>0</v>
      </c>
      <c r="AT244" s="112">
        <v>0</v>
      </c>
      <c r="AU244" s="112">
        <v>0</v>
      </c>
      <c r="AV244" s="84">
        <v>6</v>
      </c>
      <c r="AW244" s="84">
        <v>0</v>
      </c>
      <c r="AX244" s="84" t="s">
        <v>591</v>
      </c>
      <c r="AY244" s="108">
        <v>45843</v>
      </c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1519</v>
      </c>
      <c r="BG244" s="84" t="s">
        <v>1522</v>
      </c>
      <c r="BH244" s="114" t="s">
        <v>277</v>
      </c>
      <c r="BI244" s="38" t="s">
        <v>110</v>
      </c>
      <c r="BJ244" s="85">
        <v>45868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331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3689</v>
      </c>
      <c r="J245" s="38" t="s">
        <v>355</v>
      </c>
      <c r="K245" s="84">
        <v>3689</v>
      </c>
      <c r="L245" s="84" t="s">
        <v>256</v>
      </c>
      <c r="M245" s="38" t="s">
        <v>257</v>
      </c>
      <c r="N245" s="84">
        <v>5511</v>
      </c>
      <c r="O245" s="84" t="s">
        <v>356</v>
      </c>
      <c r="P245" s="84">
        <v>541901</v>
      </c>
      <c r="Q245" s="38" t="s">
        <v>424</v>
      </c>
      <c r="R245" s="38" t="s">
        <v>281</v>
      </c>
      <c r="S245" s="84" t="s">
        <v>1523</v>
      </c>
      <c r="T245" s="84" t="s">
        <v>1523</v>
      </c>
      <c r="U245" s="84" t="s">
        <v>262</v>
      </c>
      <c r="V245" s="84" t="s">
        <v>263</v>
      </c>
      <c r="W245" s="84">
        <v>0</v>
      </c>
      <c r="X245" s="38" t="s">
        <v>417</v>
      </c>
      <c r="Y245" s="84">
        <v>358817763</v>
      </c>
      <c r="Z245" s="38" t="s">
        <v>848</v>
      </c>
      <c r="AA245" s="108" t="s">
        <v>1524</v>
      </c>
      <c r="AB245" s="84">
        <v>21000</v>
      </c>
      <c r="AC245" s="108" t="s">
        <v>362</v>
      </c>
      <c r="AD245" s="84">
        <v>18</v>
      </c>
      <c r="AE245" s="84" t="s">
        <v>286</v>
      </c>
      <c r="AF245" s="84" t="s">
        <v>287</v>
      </c>
      <c r="AG245" s="108" t="s">
        <v>429</v>
      </c>
      <c r="AH245" s="84" t="s">
        <v>303</v>
      </c>
      <c r="AI245" s="108" t="s">
        <v>1525</v>
      </c>
      <c r="AJ245" s="84">
        <v>1410</v>
      </c>
      <c r="AK245" s="84">
        <v>1410</v>
      </c>
      <c r="AL245" s="108" t="s">
        <v>879</v>
      </c>
      <c r="AM245" s="84">
        <v>8593.49</v>
      </c>
      <c r="AN245" s="112">
        <v>2686.51</v>
      </c>
      <c r="AO245" s="112">
        <v>11280</v>
      </c>
      <c r="AP245" s="112">
        <v>12406.51</v>
      </c>
      <c r="AQ245" s="112">
        <v>1434.49</v>
      </c>
      <c r="AR245" s="112">
        <v>13841</v>
      </c>
      <c r="AS245" s="112">
        <v>0</v>
      </c>
      <c r="AT245" s="112">
        <v>0</v>
      </c>
      <c r="AU245" s="112">
        <v>0</v>
      </c>
      <c r="AV245" s="84">
        <v>8</v>
      </c>
      <c r="AW245" s="84">
        <v>0</v>
      </c>
      <c r="AX245" s="84" t="s">
        <v>591</v>
      </c>
      <c r="AY245" s="108">
        <v>45842</v>
      </c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1523</v>
      </c>
      <c r="BG245" s="84" t="s">
        <v>1526</v>
      </c>
      <c r="BH245" s="114" t="s">
        <v>277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331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4245</v>
      </c>
      <c r="J246" s="38" t="s">
        <v>480</v>
      </c>
      <c r="K246" s="84">
        <v>4245</v>
      </c>
      <c r="L246" s="84" t="s">
        <v>256</v>
      </c>
      <c r="M246" s="38" t="s">
        <v>257</v>
      </c>
      <c r="N246" s="84">
        <v>6542</v>
      </c>
      <c r="O246" s="84" t="s">
        <v>481</v>
      </c>
      <c r="P246" s="84">
        <v>473952</v>
      </c>
      <c r="Q246" s="38" t="s">
        <v>677</v>
      </c>
      <c r="R246" s="38" t="s">
        <v>281</v>
      </c>
      <c r="S246" s="84" t="s">
        <v>1527</v>
      </c>
      <c r="T246" s="84" t="s">
        <v>1527</v>
      </c>
      <c r="U246" s="84" t="s">
        <v>262</v>
      </c>
      <c r="V246" s="84" t="s">
        <v>263</v>
      </c>
      <c r="W246" s="84">
        <v>0</v>
      </c>
      <c r="X246" s="38" t="s">
        <v>417</v>
      </c>
      <c r="Y246" s="84">
        <v>358817777</v>
      </c>
      <c r="Z246" s="38" t="s">
        <v>1528</v>
      </c>
      <c r="AA246" s="108" t="s">
        <v>1529</v>
      </c>
      <c r="AB246" s="84">
        <v>16000</v>
      </c>
      <c r="AC246" s="108" t="s">
        <v>457</v>
      </c>
      <c r="AD246" s="84">
        <v>18</v>
      </c>
      <c r="AE246" s="84" t="s">
        <v>727</v>
      </c>
      <c r="AF246" s="84" t="s">
        <v>340</v>
      </c>
      <c r="AG246" s="108" t="s">
        <v>1530</v>
      </c>
      <c r="AH246" s="84" t="s">
        <v>271</v>
      </c>
      <c r="AI246" s="108" t="s">
        <v>1495</v>
      </c>
      <c r="AJ246" s="84">
        <v>1070</v>
      </c>
      <c r="AK246" s="84">
        <v>1070</v>
      </c>
      <c r="AL246" s="108" t="s">
        <v>1491</v>
      </c>
      <c r="AM246" s="84">
        <v>4869.7</v>
      </c>
      <c r="AN246" s="112">
        <v>1550.3</v>
      </c>
      <c r="AO246" s="112">
        <v>6420</v>
      </c>
      <c r="AP246" s="112">
        <v>11130.3</v>
      </c>
      <c r="AQ246" s="112">
        <v>1452.7</v>
      </c>
      <c r="AR246" s="112">
        <v>12583</v>
      </c>
      <c r="AS246" s="112">
        <v>1703.49</v>
      </c>
      <c r="AT246" s="112">
        <v>436.51</v>
      </c>
      <c r="AU246" s="112">
        <v>2140</v>
      </c>
      <c r="AV246" s="84">
        <v>8</v>
      </c>
      <c r="AW246" s="84">
        <v>55</v>
      </c>
      <c r="AX246" s="84" t="s">
        <v>502</v>
      </c>
      <c r="AY246" s="108">
        <v>45790</v>
      </c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1527</v>
      </c>
      <c r="BG246" s="84" t="s">
        <v>1531</v>
      </c>
      <c r="BH246" s="114" t="s">
        <v>277</v>
      </c>
      <c r="BI246" s="38" t="s">
        <v>110</v>
      </c>
      <c r="BJ246" s="85">
        <v>45867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331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2786</v>
      </c>
      <c r="J247" s="38" t="s">
        <v>255</v>
      </c>
      <c r="K247" s="84">
        <v>2786</v>
      </c>
      <c r="L247" s="84" t="s">
        <v>256</v>
      </c>
      <c r="M247" s="38" t="s">
        <v>257</v>
      </c>
      <c r="N247" s="84">
        <v>6525</v>
      </c>
      <c r="O247" s="84" t="s">
        <v>865</v>
      </c>
      <c r="P247" s="84">
        <v>8642</v>
      </c>
      <c r="Q247" s="38" t="s">
        <v>1085</v>
      </c>
      <c r="R247" s="38" t="s">
        <v>281</v>
      </c>
      <c r="S247" s="84" t="s">
        <v>1532</v>
      </c>
      <c r="T247" s="84" t="s">
        <v>1532</v>
      </c>
      <c r="U247" s="84" t="s">
        <v>262</v>
      </c>
      <c r="V247" s="84" t="s">
        <v>263</v>
      </c>
      <c r="W247" s="84">
        <v>0</v>
      </c>
      <c r="X247" s="38" t="s">
        <v>264</v>
      </c>
      <c r="Y247" s="84">
        <v>359109142</v>
      </c>
      <c r="Z247" s="38" t="s">
        <v>1533</v>
      </c>
      <c r="AA247" s="108" t="s">
        <v>1534</v>
      </c>
      <c r="AB247" s="84">
        <v>72000</v>
      </c>
      <c r="AC247" s="108" t="s">
        <v>267</v>
      </c>
      <c r="AD247" s="84">
        <v>24</v>
      </c>
      <c r="AE247" s="84" t="s">
        <v>1350</v>
      </c>
      <c r="AF247" s="84" t="s">
        <v>363</v>
      </c>
      <c r="AG247" s="108" t="s">
        <v>1535</v>
      </c>
      <c r="AH247" s="84" t="s">
        <v>289</v>
      </c>
      <c r="AI247" s="108" t="s">
        <v>1536</v>
      </c>
      <c r="AJ247" s="84">
        <v>3820</v>
      </c>
      <c r="AK247" s="84">
        <v>3820</v>
      </c>
      <c r="AL247" s="108" t="s">
        <v>688</v>
      </c>
      <c r="AM247" s="84">
        <v>15282.37</v>
      </c>
      <c r="AN247" s="112">
        <v>7637.63</v>
      </c>
      <c r="AO247" s="112">
        <v>22920</v>
      </c>
      <c r="AP247" s="112">
        <v>56717.63</v>
      </c>
      <c r="AQ247" s="112">
        <v>11542.37</v>
      </c>
      <c r="AR247" s="112">
        <v>68260</v>
      </c>
      <c r="AS247" s="112">
        <v>0</v>
      </c>
      <c r="AT247" s="112">
        <v>0</v>
      </c>
      <c r="AU247" s="112">
        <v>0</v>
      </c>
      <c r="AV247" s="84">
        <v>6</v>
      </c>
      <c r="AW247" s="84">
        <v>0</v>
      </c>
      <c r="AX247" s="84" t="s">
        <v>591</v>
      </c>
      <c r="AY247" s="108">
        <v>45841</v>
      </c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1532</v>
      </c>
      <c r="BG247" s="84" t="s">
        <v>1537</v>
      </c>
      <c r="BH247" s="114" t="s">
        <v>277</v>
      </c>
      <c r="BI247" s="38" t="s">
        <v>112</v>
      </c>
      <c r="BJ247" s="85">
        <v>45866</v>
      </c>
      <c r="BK247" s="84" t="s">
        <v>128</v>
      </c>
      <c r="BL247" s="38"/>
      <c r="BM247" s="115"/>
      <c r="BN247" s="116" t="s">
        <v>112</v>
      </c>
      <c r="BO247" s="84" t="s">
        <v>245</v>
      </c>
      <c r="BP247" s="84"/>
      <c r="BQ247" s="117" t="s">
        <v>112</v>
      </c>
      <c r="BR247" s="118" t="s">
        <v>951</v>
      </c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2025-08-08T08:06:36Z</dcterms:modified>
</cp:coreProperties>
</file>