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7-Jul-25\Pratapgarh\"/>
    </mc:Choice>
  </mc:AlternateContent>
  <xr:revisionPtr revIDLastSave="0" documentId="8_{005AA3C3-D3C3-4ABE-B744-B462D0E07EDB}" xr6:coauthVersionLast="47" xr6:coauthVersionMax="47" xr10:uidLastSave="{00000000-0000-0000-0000-000000000000}"/>
  <bookViews>
    <workbookView xWindow="-108" yWindow="-108" windowWidth="23256" windowHeight="12456" xr2:uid="{6371CFC2-5F70-47E4-8576-6D0B6744BE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20" i="1"/>
  <c r="L19" i="1"/>
  <c r="M16" i="1"/>
  <c r="O15" i="1"/>
  <c r="K15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<sst xmlns="http://schemas.openxmlformats.org/spreadsheetml/2006/main" count="21" uniqueCount="14">
  <si>
    <t>Total Collection</t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</si>
  <si>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</si>
  <si>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</si>
  <si>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</si>
  <si>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</si>
  <si>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</si>
  <si>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Upload</t>
  </si>
  <si>
    <t>Loan Closed</t>
  </si>
  <si>
    <t>Loan ID</t>
  </si>
  <si>
    <t>Fraud</t>
  </si>
  <si>
    <t>Collection</t>
  </si>
  <si>
    <t>Other</t>
  </si>
  <si>
    <t>Already Posted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</si>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</sst>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1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5" borderId="3" xfId="1" applyFont="1" applyFill="1" applyBorder="1" applyAlignment="1" applyProtection="1">
      <alignment horizontal="center" vertical="center" wrapText="1"/>
      <protection locked="0"/>
    </xf>
    <xf numFmtId="49" fontId="8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3 19 2" xfId="1" xr:uid="{2D5A9C7A-FA49-49BE-9EB2-FE567F64E6CD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BC91-0953-40CC-BF1B-AD3B53B2C980}">
  <dimension ref="F3:O20"/>
  <sheetViews>
    <sheetView tabSelected="1" workbookViewId="0">
      <selection activeCell="E2" sqref="E2:R21"/>
    </sheetView>
  </sheetViews>
  <sheetFormatPr defaultRowHeight="14.4" x14ac:dyDescent="0.3"/>
  <cols>
    <col min="6" max="6" width="10" bestFit="1" customWidth="1"/>
    <col min="15" max="15" width="15.88671875" bestFit="1" customWidth="1"/>
  </cols>
  <sheetData>
    <row r="3" spans="6:15" ht="82.8" x14ac:dyDescent="0.3">
      <c r="F3" s="3" t="s">
        <v>8</v>
      </c>
      <c r="G3" s="3" t="s">
        <v>1</v>
      </c>
      <c r="H3" s="3" t="s">
        <v>2</v>
      </c>
      <c r="I3" s="3" t="s">
        <v>3</v>
      </c>
      <c r="J3" s="3" t="s">
        <v>4</v>
      </c>
      <c r="K3" s="4" t="s">
        <v>5</v>
      </c>
      <c r="O3" s="1" t="s">
        <v>0</v>
      </c>
    </row>
    <row r="4" spans="6:15" x14ac:dyDescent="0.3">
      <c r="F4" s="7">
        <v>350994581</v>
      </c>
      <c r="G4" s="5">
        <v>6750</v>
      </c>
      <c r="H4" s="5">
        <v>0</v>
      </c>
      <c r="I4" s="5">
        <v>0</v>
      </c>
      <c r="J4" s="6">
        <f>G4-(H4+I4)</f>
        <v>6750</v>
      </c>
      <c r="K4" s="6" t="s">
        <v>6</v>
      </c>
      <c r="O4" s="2">
        <v>4500</v>
      </c>
    </row>
    <row r="5" spans="6:15" x14ac:dyDescent="0.3">
      <c r="F5" s="7">
        <v>350994932</v>
      </c>
      <c r="G5" s="5">
        <v>13500</v>
      </c>
      <c r="H5" s="5">
        <v>0</v>
      </c>
      <c r="I5" s="5">
        <v>0</v>
      </c>
      <c r="J5" s="6">
        <f t="shared" ref="J5:J11" si="0">G5-(H5+I5)</f>
        <v>13500</v>
      </c>
      <c r="K5" s="6" t="s">
        <v>6</v>
      </c>
      <c r="O5" s="2">
        <v>9600</v>
      </c>
    </row>
    <row r="6" spans="6:15" x14ac:dyDescent="0.3">
      <c r="F6" s="8">
        <v>351382851</v>
      </c>
      <c r="G6" s="5">
        <v>5600</v>
      </c>
      <c r="H6" s="5">
        <v>0</v>
      </c>
      <c r="I6" s="5">
        <v>0</v>
      </c>
      <c r="J6" s="6">
        <f t="shared" si="0"/>
        <v>5600</v>
      </c>
      <c r="K6" s="6" t="s">
        <v>6</v>
      </c>
      <c r="O6" s="2">
        <v>13500</v>
      </c>
    </row>
    <row r="7" spans="6:15" ht="27.6" x14ac:dyDescent="0.3">
      <c r="F7" s="8">
        <v>352040564</v>
      </c>
      <c r="G7" s="5">
        <v>4400</v>
      </c>
      <c r="H7" s="5">
        <v>0</v>
      </c>
      <c r="I7" s="5">
        <v>0</v>
      </c>
      <c r="J7" s="6">
        <f t="shared" si="0"/>
        <v>4400</v>
      </c>
      <c r="K7" s="6" t="s">
        <v>7</v>
      </c>
      <c r="O7" s="2">
        <v>6750</v>
      </c>
    </row>
    <row r="8" spans="6:15" x14ac:dyDescent="0.3">
      <c r="F8" s="7">
        <v>352428195</v>
      </c>
      <c r="G8" s="5">
        <v>3310</v>
      </c>
      <c r="H8" s="5">
        <v>0</v>
      </c>
      <c r="I8" s="5">
        <v>0</v>
      </c>
      <c r="J8" s="6">
        <f t="shared" si="0"/>
        <v>3310</v>
      </c>
      <c r="K8" s="6" t="s">
        <v>6</v>
      </c>
      <c r="O8" s="2">
        <v>5600</v>
      </c>
    </row>
    <row r="9" spans="6:15" x14ac:dyDescent="0.3">
      <c r="F9" s="8">
        <v>350960972</v>
      </c>
      <c r="G9" s="5">
        <v>9600</v>
      </c>
      <c r="H9" s="5">
        <v>0</v>
      </c>
      <c r="I9" s="5">
        <v>0</v>
      </c>
      <c r="J9" s="6">
        <f t="shared" si="0"/>
        <v>9600</v>
      </c>
      <c r="K9" s="6" t="s">
        <v>6</v>
      </c>
      <c r="O9" s="2">
        <v>3310</v>
      </c>
    </row>
    <row r="10" spans="6:15" x14ac:dyDescent="0.3">
      <c r="F10" s="7">
        <v>349462702</v>
      </c>
      <c r="G10" s="5">
        <v>4500</v>
      </c>
      <c r="H10" s="5">
        <v>0</v>
      </c>
      <c r="I10" s="5">
        <v>0</v>
      </c>
      <c r="J10" s="6">
        <f t="shared" si="0"/>
        <v>4500</v>
      </c>
      <c r="K10" s="6" t="s">
        <v>6</v>
      </c>
      <c r="O10" s="2">
        <v>2670</v>
      </c>
    </row>
    <row r="11" spans="6:15" x14ac:dyDescent="0.3">
      <c r="F11" s="7">
        <v>356879079</v>
      </c>
      <c r="G11" s="5">
        <v>5340</v>
      </c>
      <c r="H11" s="5">
        <v>2670</v>
      </c>
      <c r="I11" s="5">
        <v>0</v>
      </c>
      <c r="J11" s="6">
        <f t="shared" si="0"/>
        <v>2670</v>
      </c>
      <c r="K11" s="6" t="s">
        <v>6</v>
      </c>
    </row>
    <row r="15" spans="6:15" x14ac:dyDescent="0.3">
      <c r="J15" s="9" t="s">
        <v>9</v>
      </c>
      <c r="K15" s="9">
        <f>SUM(G4:G11)</f>
        <v>53000</v>
      </c>
      <c r="L15" s="9"/>
      <c r="M15" s="9"/>
      <c r="N15" s="9" t="s">
        <v>10</v>
      </c>
      <c r="O15" s="10">
        <f>SUM(O4:O10)</f>
        <v>45930</v>
      </c>
    </row>
    <row r="16" spans="6:15" x14ac:dyDescent="0.3">
      <c r="J16" s="9"/>
      <c r="K16" s="9"/>
      <c r="L16" s="9" t="s">
        <v>11</v>
      </c>
      <c r="M16" s="11">
        <f>K15-O15</f>
        <v>7070</v>
      </c>
      <c r="N16" s="9"/>
      <c r="O16" s="9"/>
    </row>
    <row r="17" spans="10:15" x14ac:dyDescent="0.3">
      <c r="J17" s="9"/>
      <c r="K17" s="9"/>
      <c r="L17" s="9" t="s">
        <v>13</v>
      </c>
      <c r="M17" s="9">
        <f>SUM(L19:L20)</f>
        <v>7070</v>
      </c>
      <c r="N17" s="9"/>
      <c r="O17" s="9"/>
    </row>
    <row r="18" spans="10:15" x14ac:dyDescent="0.3">
      <c r="J18" s="9"/>
      <c r="K18" s="9"/>
      <c r="L18" s="9"/>
      <c r="M18" s="9"/>
      <c r="N18" s="9"/>
      <c r="O18" s="9"/>
    </row>
    <row r="19" spans="10:15" x14ac:dyDescent="0.3">
      <c r="J19" s="12" t="s">
        <v>12</v>
      </c>
      <c r="K19" s="12"/>
      <c r="L19" s="9">
        <f>H11</f>
        <v>2670</v>
      </c>
      <c r="M19" s="9"/>
      <c r="N19" s="9"/>
      <c r="O19" s="9"/>
    </row>
    <row r="20" spans="10:15" x14ac:dyDescent="0.3">
      <c r="J20" s="12" t="s">
        <v>7</v>
      </c>
      <c r="K20" s="12"/>
      <c r="L20" s="9">
        <f>J7</f>
        <v>4400</v>
      </c>
      <c r="M20" s="9"/>
      <c r="N20" s="9"/>
      <c r="O20" s="9"/>
    </row>
  </sheetData>
  <mergeCells count="2">
    <mergeCell ref="J19:K19"/>
    <mergeCell ref="J20:K20"/>
  </mergeCells>
  <conditionalFormatting sqref="F4:F1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2025-07-17T09:18:05Z</dcterms:created>
  <dcterms:modified xsi:type="dcterms:W3CDTF">2025-07-17T09:20:06Z</dcterms:modified>
</cp:coreProperties>
</file>