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4404DC39-D085-4757-BD13-DE8CC56B92A6}" xr6:coauthVersionLast="47" xr6:coauthVersionMax="47" xr10:uidLastSave="{41336049-DB45-4F5E-9E80-02DA0B8E58D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<sst xmlns="http://schemas.openxmlformats.org/spreadsheetml/2006/main" count="1919" uniqueCount="592">
  <si>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</si>
  <si>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</si>
  <si>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</si>
  <si>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</si>
  <si>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</si>
  <si>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</si>
  <si>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</si>
  <si>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</si>
  <si>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</si>
  <si>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</si>
  <si>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</si>
  <si>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</si>
  <si>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</si>
  <si>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</si>
  <si>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</si>
  <si>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</si>
  <si>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</si>
  <si>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</si>
  <si>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</si>
  <si>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</si>
  <si>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</si>
  <si>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</si>
  <si>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</si>
  <si>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</si>
  <si>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</si>
  <si>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</si>
  <si>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</si>
  <si>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</si>
  <si>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</si>
  <si>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</si>
  <si>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</si>
  <si>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</si>
  <si>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</si>
  <si>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</si>
  <si>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</si>
  <si>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</si>
  <si>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</si>
  <si>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</si>
  <si>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</si>
  <si>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</si>
  <si>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</si>
  <si>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</si>
  <si>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</si>
  <si>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</si>
  <si>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</si>
  <si>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</si>
  <si>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</si>
  <si>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</si>
  <si>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</si>
  <si>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</si>
  <si>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</si>
  <si>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</si>
  <si>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</si>
  <si>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</si>
  <si>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</si>
  <si>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</si>
  <si>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</si>
  <si>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</si>
  <si>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</si>
  <si>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</si>
  <si>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</si>
  <si>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</si>
  <si>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</si>
  <si>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</si>
  <si>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</si>
  <si>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</si>
  <si>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</si>
  <si>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</si>
  <si>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</si>
  <si>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</si>
  <si>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</si>
  <si>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</si>
  <si>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</si>
  <si>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</si>
  <si>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</si>
  <si>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</si>
  <si>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</si>
  <si>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</si>
  <si>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</si>
  <si>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</si>
  <si>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</si>
  <si>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</si>
  <si>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</si>
  <si>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</si>
  <si>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</si>
  <si>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</si>
  <si>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</si>
  <si>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</si>
  <si>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</si>
  <si>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</si>
  <si>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</si>
  <si>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</si>
  <si>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</si>
  <si>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</si>
  <si>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</si>
  <si>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</si>
  <si>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</si>
  <si>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</si>
  <si>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</si>
  <si>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</si>
  <si>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</si>
  <si>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</si>
  <si>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</si>
  <si>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</si>
  <si>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</si>
  <si>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</si>
  <si>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</si>
  <si>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</si>
  <si>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</si>
  <si>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</si>
  <si>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</si>
  <si>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</si>
  <si>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</si>
  <si>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</si>
  <si>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</si>
  <si>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</si>
  <si>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</si>
  <si>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</si>
  <si>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</si>
  <si>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</si>
  <si>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</si>
  <si>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</si>
  <si>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</si>
  <si>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</si>
  <si>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</si>
  <si>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</si>
  <si>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</si>
  <si>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</si>
  <si>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</si>
  <si>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</si>
  <si>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</si>
  <si>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</si>
  <si>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</si>
  <si>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</si>
  <si>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</si>
  <si>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</si>
  <si>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</si>
  <si>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</si>
  <si>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</si>
  <si>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</si>
  <si>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</si>
  <si>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</si>
  <si>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</si>
  <si>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</si>
  <si>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</si>
  <si>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</si>
  <si>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</si>
  <si>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</si>
  <si>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</si>
  <si>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</si>
  <si>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</si>
  <si>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</si>
  <si>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</si>
  <si>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</si>
  <si>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</si>
  <si>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</si>
  <si>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</si>
  <si>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</si>
  <si>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</si>
  <si>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</si>
  <si>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</si>
  <si>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</si>
  <si>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</si>
  <si>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</si>
  <si>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</si>
  <si>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</si>
  <si>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</si>
  <si>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</si>
  <si>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</si>
  <si>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</si>
  <si>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</si>
  <si>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</si>
  <si>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</si>
  <si>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</si>
  <si>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</si>
  <si>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</si>
  <si>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</si>
  <si>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</si>
  <si>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</si>
  <si>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</si>
  <si>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</si>
  <si>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</si>
  <si>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</si>
  <si>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</si>
  <si>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</si>
  <si>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</si>
  <si>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</si>
  <si>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</si>
  <si>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</si>
  <si>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</si>
  <si>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</si>
  <si>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</si>
  <si>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</si>
  <si>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</si>
  <si>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</si>
  <si>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</si>
  <si>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</si>
  <si>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</si>
  <si>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</si>
  <si>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</si>
  <si>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</si>
  <si>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</si>
  <si>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</si>
  <si>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</si>
  <si>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</si>
  <si>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</si>
  <si>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</si>
  <si>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</si>
  <si>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</si>
  <si>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</si>
  <si>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</si>
  <si>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</si>
  <si>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</si>
  <si>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</si>
  <si>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</si>
  <si>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</si>
  <si>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</si>
  <si>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</si>
  <si>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</si>
  <si>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</si>
  <si>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</si>
  <si>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</si>
  <si>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</si>
  <si>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</si>
  <si>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</si>
  <si>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</si>
  <si>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</si>
  <si>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</si>
  <si>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</si>
  <si>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</si>
  <si>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</si>
  <si>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</si>
  <si>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</si>
  <si>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</si>
  <si>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</si>
  <si>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</si>
  <si>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</si>
  <si>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</si>
  <si>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</si>
  <si>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</si>
  <si>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</si>
  <si>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</si>
  <si>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</si>
  <si>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</si>
  <si>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</si>
  <si>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</si>
  <si>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</si>
  <si>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</si>
  <si>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</si>
  <si>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</si>
  <si>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</si>
  <si>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</si>
  <si>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Pundri</t>
  </si>
  <si>
    <t>HR3241</t>
  </si>
  <si>
    <t>Narnaund</t>
  </si>
  <si>
    <t>MANOHAR PUR</t>
  </si>
  <si>
    <t>SF0066899</t>
  </si>
  <si>
    <t>Sudheer</t>
  </si>
  <si>
    <t>MANOHAR PUR C3</t>
  </si>
  <si>
    <t>MANOHAR PUR C3 Jai Hanuman1</t>
  </si>
  <si>
    <t>Chetana</t>
  </si>
  <si>
    <t>SSF2582521</t>
  </si>
  <si>
    <t>SC</t>
  </si>
  <si>
    <t>HINDU</t>
  </si>
  <si>
    <t>Agriculture &amp; Farming</t>
  </si>
  <si>
    <t>ASHA ASHA</t>
  </si>
  <si>
    <t>MAJRA</t>
  </si>
  <si>
    <t>BARWALA  C3</t>
  </si>
  <si>
    <t>BARWALA  C3 Pir Vali Gali1</t>
  </si>
  <si>
    <t>SSF2685835</t>
  </si>
  <si>
    <t>BC</t>
  </si>
  <si>
    <t>Bakery Business</t>
  </si>
  <si>
    <t>KIRAN</t>
  </si>
  <si>
    <t>Unnati Product</t>
  </si>
  <si>
    <t>KHERI JALIB</t>
  </si>
  <si>
    <t>KHERI JALIB C2</t>
  </si>
  <si>
    <t>KHERI JALIB C2 Bimla1</t>
  </si>
  <si>
    <t>SSF2664389</t>
  </si>
  <si>
    <t>PREM DEVI</t>
  </si>
  <si>
    <t>BARWALA  C5</t>
  </si>
  <si>
    <t>BARWALA  C5 Reenu1</t>
  </si>
  <si>
    <t>SSF2769334</t>
  </si>
  <si>
    <t>SANTOSH</t>
  </si>
  <si>
    <t>KOTH KALAN</t>
  </si>
  <si>
    <t>KOTH KALAN C12</t>
  </si>
  <si>
    <t>KOTH KALAN C12 Ritu Devi1</t>
  </si>
  <si>
    <t>SSF2607606</t>
  </si>
  <si>
    <t>MEENA</t>
  </si>
  <si>
    <t xml:space="preserve">DATA HISAR </t>
  </si>
  <si>
    <t>DATA HISAR  C5</t>
  </si>
  <si>
    <t>DATA HISAR  C5 Babli1</t>
  </si>
  <si>
    <t>SSF2683907</t>
  </si>
  <si>
    <t>KAMLESH</t>
  </si>
  <si>
    <t xml:space="preserve">Gamra </t>
  </si>
  <si>
    <t>GAMRA HISAR C1</t>
  </si>
  <si>
    <t>GAMRA HISAR C1 Anaro1</t>
  </si>
  <si>
    <t>SSF2332351</t>
  </si>
  <si>
    <t>OBC</t>
  </si>
  <si>
    <t>NOORJAHAN</t>
  </si>
  <si>
    <t>SSF2304356</t>
  </si>
  <si>
    <t>MURTI</t>
  </si>
  <si>
    <t>THURANA HISAR</t>
  </si>
  <si>
    <t>THURANA HISAR C1</t>
  </si>
  <si>
    <t>THURANA HISAR C1 Poonam1</t>
  </si>
  <si>
    <t>CID951376205295</t>
  </si>
  <si>
    <t>REKHA</t>
  </si>
  <si>
    <t>SSF2582463</t>
  </si>
  <si>
    <t>KELO DEVI</t>
  </si>
  <si>
    <t>BHATOL RANGRAN</t>
  </si>
  <si>
    <t>BHATOL RANGRAN C1</t>
  </si>
  <si>
    <t>BHATOL RANGRAN C1 Suman1</t>
  </si>
  <si>
    <t>SSF5050986</t>
  </si>
  <si>
    <t>SUNITA</t>
  </si>
  <si>
    <t>CID951376205297</t>
  </si>
  <si>
    <t>KAJAL</t>
  </si>
  <si>
    <t>BHATOL RANGRAN C1 Suman 11</t>
  </si>
  <si>
    <t>SSF5055356</t>
  </si>
  <si>
    <t>PREETI</t>
  </si>
  <si>
    <t>SSF5055367</t>
  </si>
  <si>
    <t xml:space="preserve">MS BALA </t>
  </si>
  <si>
    <t>GAMRA HISAR C2</t>
  </si>
  <si>
    <t>GAMRA HISAR C2 Poonam1</t>
  </si>
  <si>
    <t>SSF2349434</t>
  </si>
  <si>
    <t>GENERAL</t>
  </si>
  <si>
    <t>POONAM</t>
  </si>
  <si>
    <t>BARWALA  C3 Manisha1</t>
  </si>
  <si>
    <t>SSF2695274</t>
  </si>
  <si>
    <t>AUTOMOBILE SHOP</t>
  </si>
  <si>
    <t>SONIA</t>
  </si>
  <si>
    <t>Garhi</t>
  </si>
  <si>
    <t>GAMRA HISAR C3</t>
  </si>
  <si>
    <t>GAMRA HISAR C3 Priyanka1</t>
  </si>
  <si>
    <t>SSF2601319</t>
  </si>
  <si>
    <t>mrs  RAJO</t>
  </si>
  <si>
    <t>GAMRA HISAR C1 Manju1</t>
  </si>
  <si>
    <t>SSF2301654</t>
  </si>
  <si>
    <t>RANI DEVI</t>
  </si>
  <si>
    <t>MANOHAR PUR C5</t>
  </si>
  <si>
    <t>MANOHAR PUR C5 Jai Hanuman 51</t>
  </si>
  <si>
    <t>SSF2931653</t>
  </si>
  <si>
    <t>KASHMIRI</t>
  </si>
  <si>
    <t>THURANA HISAR C3</t>
  </si>
  <si>
    <t>THURANA HISAR C3 Usha1</t>
  </si>
  <si>
    <t>SSF2820103</t>
  </si>
  <si>
    <t>MUKESH KUMARI</t>
  </si>
  <si>
    <t>SSF5217285</t>
  </si>
  <si>
    <t>BIRMATI</t>
  </si>
  <si>
    <t xml:space="preserve">BARWALA </t>
  </si>
  <si>
    <t>BARWALA  C8</t>
  </si>
  <si>
    <t>BARWALA  C8 Bala1</t>
  </si>
  <si>
    <t>SSF3142491</t>
  </si>
  <si>
    <t>BALADEVI</t>
  </si>
  <si>
    <t>BHATOL RANGRAN C2</t>
  </si>
  <si>
    <t>BHATOL RANGRAN C2 Moniya1</t>
  </si>
  <si>
    <t>SSF2601343</t>
  </si>
  <si>
    <t>MANJU</t>
  </si>
  <si>
    <t>SSF3120660</t>
  </si>
  <si>
    <t xml:space="preserve">ANGURI </t>
  </si>
  <si>
    <t>20-May-2022</t>
  </si>
  <si>
    <t>Tue</t>
  </si>
  <si>
    <t>1</t>
  </si>
  <si>
    <t>2 Yrs</t>
  </si>
  <si>
    <t>20 May 2022</t>
  </si>
  <si>
    <t>&gt; 2 to 4 Years</t>
  </si>
  <si>
    <t>02-Jul-2022</t>
  </si>
  <si>
    <t>01-Jun-2024</t>
  </si>
  <si>
    <t>Open</t>
  </si>
  <si>
    <t>07-Aug-2022</t>
  </si>
  <si>
    <t>Thu</t>
  </si>
  <si>
    <t>07 Aug 2022</t>
  </si>
  <si>
    <t>03-Oct-2022</t>
  </si>
  <si>
    <t>01-Sep-2024</t>
  </si>
  <si>
    <t>23-Mar-2023</t>
  </si>
  <si>
    <t>0</t>
  </si>
  <si>
    <t>04-May-2023</t>
  </si>
  <si>
    <t>12-Oct-2023</t>
  </si>
  <si>
    <t>Wed</t>
  </si>
  <si>
    <t>2</t>
  </si>
  <si>
    <t>30 Jun 2022</t>
  </si>
  <si>
    <t>01-Nov-2023</t>
  </si>
  <si>
    <t>13-Aug-2025</t>
  </si>
  <si>
    <t>17-Oct-2023</t>
  </si>
  <si>
    <t>19 Sep 2022</t>
  </si>
  <si>
    <t>07-Dec-2023</t>
  </si>
  <si>
    <t>07-Aug-2025</t>
  </si>
  <si>
    <t>08-Jan-2024</t>
  </si>
  <si>
    <t>14 Jun 2022</t>
  </si>
  <si>
    <t>14-Feb-2024</t>
  </si>
  <si>
    <t>28-Nov-2023</t>
  </si>
  <si>
    <t>Mon</t>
  </si>
  <si>
    <t>28 Jul 2022</t>
  </si>
  <si>
    <t>01-Jan-2024</t>
  </si>
  <si>
    <t>04-Dec-2023</t>
  </si>
  <si>
    <t>3 Yrs</t>
  </si>
  <si>
    <t>04 Feb 2022</t>
  </si>
  <si>
    <t>03-Jan-2024</t>
  </si>
  <si>
    <t>05-Dec-2023</t>
  </si>
  <si>
    <t>08 Feb 2022</t>
  </si>
  <si>
    <t>04-Aug-2025</t>
  </si>
  <si>
    <t>02-Jan-2024</t>
  </si>
  <si>
    <t>05-Aug-2025</t>
  </si>
  <si>
    <t>10-Dec-2023</t>
  </si>
  <si>
    <t>1 Yrs</t>
  </si>
  <si>
    <t>10 Dec 2023</t>
  </si>
  <si>
    <t>&lt;= 2 Years</t>
  </si>
  <si>
    <t>22-Aug-2025</t>
  </si>
  <si>
    <t>11-Dec-2023</t>
  </si>
  <si>
    <t>11 Dec 2023</t>
  </si>
  <si>
    <t>13-Dec-2023</t>
  </si>
  <si>
    <t>13 Dec 2023</t>
  </si>
  <si>
    <t>15-Aug-2025</t>
  </si>
  <si>
    <t>14-Dec-2023</t>
  </si>
  <si>
    <t>14 Feb 2022</t>
  </si>
  <si>
    <t>21-Dec-2023</t>
  </si>
  <si>
    <t>17 Aug 2022</t>
  </si>
  <si>
    <t>01-Feb-2024</t>
  </si>
  <si>
    <t>20-Dec-2023</t>
  </si>
  <si>
    <t>18 Jun 2022</t>
  </si>
  <si>
    <t>07-Feb-2024</t>
  </si>
  <si>
    <t>28 Feb 2022</t>
  </si>
  <si>
    <t>27-Dec-2023</t>
  </si>
  <si>
    <t>31 Oct 2022</t>
  </si>
  <si>
    <t>06-Feb-2024</t>
  </si>
  <si>
    <t>27 Sep 2022</t>
  </si>
  <si>
    <t>05-Feb-2024</t>
  </si>
  <si>
    <t>04-Jan-2024</t>
  </si>
  <si>
    <t>04 Jan 2024</t>
  </si>
  <si>
    <t>29 Dec 2022</t>
  </si>
  <si>
    <t>04-Jul-2024</t>
  </si>
  <si>
    <t>12-Aug-2025</t>
  </si>
  <si>
    <t>20-Nov-2024</t>
  </si>
  <si>
    <t>3</t>
  </si>
  <si>
    <t>16 Jun 2022</t>
  </si>
  <si>
    <t>06-Jan-2025</t>
  </si>
  <si>
    <t>22-Nov-2024</t>
  </si>
  <si>
    <t>26 Dec 2022</t>
  </si>
  <si>
    <t>9821543972</t>
  </si>
  <si>
    <t>9053959866</t>
  </si>
  <si>
    <t>8053291586</t>
  </si>
  <si>
    <t>9812164458</t>
  </si>
  <si>
    <t>8307092956</t>
  </si>
  <si>
    <t>8685818750</t>
  </si>
  <si>
    <t>7404833830</t>
  </si>
  <si>
    <t>9812207239</t>
  </si>
  <si>
    <t>7056846835</t>
  </si>
  <si>
    <t>9350540040</t>
  </si>
  <si>
    <t>8053777420</t>
  </si>
  <si>
    <t>7056242032</t>
  </si>
  <si>
    <t>9991768034</t>
  </si>
  <si>
    <t>9466479479</t>
  </si>
  <si>
    <t>8059525505</t>
  </si>
  <si>
    <t>9717503042</t>
  </si>
  <si>
    <t>9991101752</t>
  </si>
  <si>
    <t>9817622214</t>
  </si>
  <si>
    <t>8708855013</t>
  </si>
  <si>
    <t>9468180042</t>
  </si>
  <si>
    <t>9053374575</t>
  </si>
  <si>
    <t>8168898176</t>
  </si>
  <si>
    <t>9812425222</t>
  </si>
  <si>
    <t>8689080371</t>
  </si>
  <si>
    <t>Pardeep/SF0079093</t>
  </si>
  <si>
    <t>HAIBATPUR</t>
  </si>
  <si>
    <t>HAIBATPUR C3</t>
  </si>
  <si>
    <t>HAIBATPUR C3 Kaptan Singh1</t>
  </si>
  <si>
    <t>SSF2866778</t>
  </si>
  <si>
    <t>MUKESH DEVI</t>
  </si>
  <si>
    <t>SISAI KALI RAWAN</t>
  </si>
  <si>
    <t>SISAI KALI RAWAN C5</t>
  </si>
  <si>
    <t>SISAI KALI RAWAN C5 Lalita1</t>
  </si>
  <si>
    <t>SSF4398149</t>
  </si>
  <si>
    <t>ANITA</t>
  </si>
  <si>
    <t>SSF2602466</t>
  </si>
  <si>
    <t>KALLO</t>
  </si>
  <si>
    <t>DATA HISAR  C1</t>
  </si>
  <si>
    <t>DATA HISAR  C1 Sunita1</t>
  </si>
  <si>
    <t>SSF2563160</t>
  </si>
  <si>
    <t>SUMAN</t>
  </si>
  <si>
    <t>BIBIPUR</t>
  </si>
  <si>
    <t>BIBIPUR C2</t>
  </si>
  <si>
    <t>BIBIPUR C2 Manisha1</t>
  </si>
  <si>
    <t>SSF2353807</t>
  </si>
  <si>
    <t>CHNDER</t>
  </si>
  <si>
    <t>SISAI KALI RAWAN C5 Darshna1</t>
  </si>
  <si>
    <t>SSF2628667</t>
  </si>
  <si>
    <t xml:space="preserve">MALKEET </t>
  </si>
  <si>
    <t>SISAI KALI RAWAN C7</t>
  </si>
  <si>
    <t>SISAI KALI RAWAN C7 Pooja1</t>
  </si>
  <si>
    <t>SSF5135639</t>
  </si>
  <si>
    <t xml:space="preserve">MRS BOTI </t>
  </si>
  <si>
    <t>SISAI KALI RAWAN C4</t>
  </si>
  <si>
    <t>SISAI KALI RAWAN C4 Roshani1</t>
  </si>
  <si>
    <t>SSF2776665</t>
  </si>
  <si>
    <t>SISAI KALI RAWAN C4 Sheela1</t>
  </si>
  <si>
    <t>SSF2596571</t>
  </si>
  <si>
    <t>REENA</t>
  </si>
  <si>
    <t>SSF2563161</t>
  </si>
  <si>
    <t>DATA HISAR  C1 Santosh1</t>
  </si>
  <si>
    <t>SSF5153801</t>
  </si>
  <si>
    <t xml:space="preserve">GURANA </t>
  </si>
  <si>
    <t>GURANA  C2</t>
  </si>
  <si>
    <t>GURANA  C2 Sushila1</t>
  </si>
  <si>
    <t>SSF2570114</t>
  </si>
  <si>
    <t>KRISHANA DEVI</t>
  </si>
  <si>
    <t xml:space="preserve">JIND,HARYANA </t>
  </si>
  <si>
    <t>JIND,HARYANA  C8</t>
  </si>
  <si>
    <t>JIND,HARYANA  C8 Patrol Pump1</t>
  </si>
  <si>
    <t>SSF3593807</t>
  </si>
  <si>
    <t>KITABO DEVI</t>
  </si>
  <si>
    <t>BIBIPUR C1</t>
  </si>
  <si>
    <t>BIBIPUR C1 Reena1</t>
  </si>
  <si>
    <t>SSF2337476</t>
  </si>
  <si>
    <t>SSF2860436</t>
  </si>
  <si>
    <t>URMILA</t>
  </si>
  <si>
    <t>SSF3000676</t>
  </si>
  <si>
    <t>22-Aug-2023</t>
  </si>
  <si>
    <t>22 Aug 2023</t>
  </si>
  <si>
    <t>04-Oct-2023</t>
  </si>
  <si>
    <t>06-Aug-2025</t>
  </si>
  <si>
    <t>04-Sep-2023</t>
  </si>
  <si>
    <t>Fri</t>
  </si>
  <si>
    <t>04 Sep 2023</t>
  </si>
  <si>
    <t>06-Oct-2023</t>
  </si>
  <si>
    <t>08-Aug-2025</t>
  </si>
  <si>
    <t>06-Sep-2023</t>
  </si>
  <si>
    <t>13 Jun 2022</t>
  </si>
  <si>
    <t>04 May 2022</t>
  </si>
  <si>
    <t>25-Dec-2023</t>
  </si>
  <si>
    <t>26 Feb 2022</t>
  </si>
  <si>
    <t>16-Dec-2023</t>
  </si>
  <si>
    <t>20 Jun 2022</t>
  </si>
  <si>
    <t>02-Feb-2024</t>
  </si>
  <si>
    <t>11-Aug-2025</t>
  </si>
  <si>
    <t>28-Dec-2023</t>
  </si>
  <si>
    <t>28 Dec 2023</t>
  </si>
  <si>
    <t>19-Aug-2025</t>
  </si>
  <si>
    <t>21 Sep 2022</t>
  </si>
  <si>
    <t>30-Dec-2023</t>
  </si>
  <si>
    <t>09-Feb-2024</t>
  </si>
  <si>
    <t>26-Dec-2023</t>
  </si>
  <si>
    <t>26 Dec 2023</t>
  </si>
  <si>
    <t>17-Jan-2024</t>
  </si>
  <si>
    <t>08 May 2022</t>
  </si>
  <si>
    <t>11-Mar-2024</t>
  </si>
  <si>
    <t>19 Mar 2023</t>
  </si>
  <si>
    <t>02-Jul-2024</t>
  </si>
  <si>
    <t>25 Feb 2022</t>
  </si>
  <si>
    <t>12 Oct 2022</t>
  </si>
  <si>
    <t>03-Jul-2024</t>
  </si>
  <si>
    <t>21-Nov-2024</t>
  </si>
  <si>
    <t>29 Nov 2022</t>
  </si>
  <si>
    <t>07-Jan-2025</t>
  </si>
  <si>
    <t>8814820546</t>
  </si>
  <si>
    <t>8607109930</t>
  </si>
  <si>
    <t>9817281542</t>
  </si>
  <si>
    <t>7357311266</t>
  </si>
  <si>
    <t>9991197394</t>
  </si>
  <si>
    <t>9729164030</t>
  </si>
  <si>
    <t>8059473591</t>
  </si>
  <si>
    <t>8397823165</t>
  </si>
  <si>
    <t>8607047511</t>
  </si>
  <si>
    <t>7988153024</t>
  </si>
  <si>
    <t>8307396955</t>
  </si>
  <si>
    <t>9992871763</t>
  </si>
  <si>
    <t>9034734778</t>
  </si>
  <si>
    <t>9817403076</t>
  </si>
  <si>
    <t>9671301393</t>
  </si>
  <si>
    <t>9253742129</t>
  </si>
  <si>
    <t>SSF2283932</t>
  </si>
  <si>
    <t>17-Aug-2025</t>
  </si>
  <si>
    <t>Close</t>
  </si>
  <si>
    <t>8059063791</t>
  </si>
  <si>
    <t>Incoming Facility not available on this no.</t>
  </si>
  <si>
    <t>Borrowers number was Invalid No.</t>
  </si>
  <si>
    <t>Out of coverage area on this no.</t>
  </si>
  <si>
    <t>Borrowers number was Switch Off No.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</si>
  <si>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</si>
  <si>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Telecalling verification</t>
    </r>
  </si>
  <si>
    <t>FN25-26-01933</t>
  </si>
  <si>
    <t>Vijay Kumar</t>
  </si>
  <si>
    <t>SF0089478</t>
  </si>
  <si>
    <t>Credit Assistant</t>
  </si>
  <si>
    <t>FIR Not Filled</t>
  </si>
  <si>
    <t>CSS</t>
  </si>
  <si>
    <t>Karm Veer/SF0072751</t>
  </si>
  <si>
    <t>Vipin Yadav/SF0071928</t>
  </si>
  <si>
    <t>Kapil Kumar/SF0071291</t>
  </si>
  <si>
    <t>Najakat Ali/SF0079011</t>
  </si>
  <si>
    <t>Suspended-Not Working</t>
  </si>
  <si>
    <t>Completed-Report Submitted</t>
  </si>
  <si>
    <r>
      <t>The conclusion of this investigation is that Credit Assistant Vijay</t>
    </r>
    <r>
      <rPr>
        <b/>
        <sz val="10"/>
        <rFont val="Calibri"/>
        <family val="2"/>
        <scheme val="minor"/>
      </rPr>
      <t xml:space="preserve"> Kumar/SF0089478</t>
    </r>
    <r>
      <rPr>
        <sz val="10"/>
        <rFont val="Calibri"/>
        <family val="2"/>
        <scheme val="minor"/>
      </rPr>
      <t xml:space="preserve"> collected Preclose amount of One borrower On date-30 Jun 2025.but  update that amount in FIMO on date- 07 Jul 25, 04 Aug 25 and 17 Aug 25 he was Suspended Not Working datd 25</t>
    </r>
    <r>
      <rPr>
        <b/>
        <sz val="10"/>
        <rFont val="Calibri"/>
        <family val="2"/>
        <scheme val="minor"/>
      </rPr>
      <t>-Aug-25</t>
    </r>
    <r>
      <rPr>
        <sz val="10"/>
        <rFont val="Calibri"/>
        <family val="2"/>
        <scheme val="minor"/>
      </rPr>
      <t xml:space="preserve">.
Misappropriation amount details are as below -
Gross fraud amount -  </t>
    </r>
    <r>
      <rPr>
        <b/>
        <sz val="10"/>
        <rFont val="Calibri"/>
        <family val="2"/>
        <scheme val="minor"/>
      </rPr>
      <t>₹ 18474.00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18474.00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00.00</t>
    </r>
  </si>
  <si>
    <t>As per written statement of Credit Assistant Vijay Kumar/SF0089478, he has Preclose collected Rs. 18474  from borrower named Sunita/354395782 dated on 30 Jun 25 and 3 EWI were posted in FIMO dated  07 Jul 25 and 04 Aug 25  which becomes ₹ 5560. Rest ₹ 13422 is still pending to be recoverd  on date-17 Aug 25 .(Credit assitanat Vijay Kumar/SF0089478 Written Statment).(Fake Customer Sublidger Report)Borrower loan closed.</t>
  </si>
  <si>
    <t>As per written statement of Credit Assistant Vijay Kumar/SF0089478, he has Preclose collected Rs. 18474  from borrower named Sunita/354395782 dated on 30 Jun 25 and 3 EWI were posted in FIMO dated  07 Jul 25 and 04 Aug 25  which becomes ₹ 5560. Rest ₹ 13422 was paid on 17 Aug 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</si>
</sst>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HR3241</v>
      </c>
      <c r="D5" s="63" t="str">
        <f>IF('Physical Cash at Safe'!D28="Yes", 'Physical Cash at Safe'!B4, 'Borrower Wise Details'!C5)</f>
        <v>Narnaund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45875</v>
      </c>
      <c r="H5" s="107" t="s">
        <v>582</v>
      </c>
      <c r="I5" s="61">
        <v>45894</v>
      </c>
      <c r="J5" s="74" t="str">
        <f>IF('Physical Cash at Safe'!D28="Yes",'Physical Cash at Safe'!E28,IF('Borrower Wise Details'!D5&lt;&gt;"",'Borrower Wise Details'!D5,""))</f>
        <v>FN25-26-01933</v>
      </c>
      <c r="K5" s="81">
        <v>1</v>
      </c>
      <c r="L5" s="82">
        <v>18474</v>
      </c>
      <c r="M5" s="82">
        <v>18474</v>
      </c>
      <c r="N5" s="82" t="s">
        <v>585</v>
      </c>
      <c r="O5" s="82" t="s">
        <v>586</v>
      </c>
      <c r="P5" s="82" t="s">
        <v>583</v>
      </c>
      <c r="Q5" s="82" t="s">
        <v>584</v>
      </c>
      <c r="R5" s="75" t="str">
        <f>IF('Physical Cash at Safe'!$D$28="Yes", 'Physical Cash at Safe'!$A$28, IF('Borrower Wise Details'!F5&lt;&gt;"", 'Borrower Wise Details'!F5, ""))</f>
        <v>Vijay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SF0089478</v>
      </c>
      <c r="U5" s="77" t="s">
        <v>587</v>
      </c>
      <c r="V5" s="61">
        <v>45894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588</v>
      </c>
      <c r="Z5" s="61">
        <v>45896</v>
      </c>
      <c r="AA5" s="61">
        <v>45896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18474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18474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45896</v>
      </c>
      <c r="AH5" s="70" t="s">
        <v>589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HR3241</v>
      </c>
      <c r="C5" s="50" t="str">
        <f>IF('Fraud Investigation Report'!D5="", "", 'Fraud Investigation Report'!D5)</f>
        <v>Narnaund</v>
      </c>
      <c r="D5" s="68" t="str">
        <f>IF(OR('Fraud Investigation Report'!R5="", 'Fraud Investigation Report'!R5=0), "", 'Fraud Investigation Report'!R5)</f>
        <v>Vijay Kumar</v>
      </c>
      <c r="E5" s="68" t="str">
        <f>IF(OR('Fraud Investigation Report'!T5="", 'Fraud Investigation Report'!T5=0), "", 'Fraud Investigation Report'!T5)</f>
        <v>SF0089478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18474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18474</v>
      </c>
      <c r="O5" s="69">
        <f>IF('Fraud Investigation Report'!AD5="", "", 'Fraud Investigation Report'!AD5)</f>
        <v>18474</v>
      </c>
      <c r="P5" s="126">
        <f>IF(AND(N5="", O5=""), "", IF(O5="", N5, N5 - IF(ISNUMBER(O5), O5, 0)))</f>
        <v>0</v>
      </c>
      <c r="Q5" s="49"/>
      <c r="R5" s="84" t="s">
        <v>581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HR3241</v>
      </c>
      <c r="C5" s="119" t="str">
        <f>IF('Loan Outstanding Report'!$H$5="", "", 'Loan Outstanding Report'!$H$5)</f>
        <v>Narnaund</v>
      </c>
      <c r="D5" s="41" t="s">
        <v>577</v>
      </c>
      <c r="E5" s="65">
        <v>45896</v>
      </c>
      <c r="F5" s="38" t="s">
        <v>578</v>
      </c>
      <c r="G5" s="49" t="s">
        <v>579</v>
      </c>
      <c r="H5" s="49" t="s">
        <v>580</v>
      </c>
      <c r="I5" s="120" t="s">
        <v>302</v>
      </c>
      <c r="J5" s="120" t="s">
        <v>567</v>
      </c>
      <c r="K5" s="120" t="s">
        <v>312</v>
      </c>
      <c r="L5" s="11">
        <v>354395782</v>
      </c>
      <c r="M5" s="65" t="s">
        <v>532</v>
      </c>
      <c r="N5" s="124">
        <v>52000</v>
      </c>
      <c r="O5" s="124">
        <v>2780</v>
      </c>
      <c r="P5" s="121" t="s">
        <v>140</v>
      </c>
      <c r="Q5" s="80">
        <v>45838</v>
      </c>
      <c r="R5" s="124">
        <v>18474</v>
      </c>
      <c r="S5" s="124">
        <v>18474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591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185411</v>
      </c>
      <c r="J5" s="38" t="s">
        <v>255</v>
      </c>
      <c r="K5" s="84">
        <v>185411</v>
      </c>
      <c r="L5" s="84" t="s">
        <v>256</v>
      </c>
      <c r="M5" s="38" t="s">
        <v>257</v>
      </c>
      <c r="N5" s="84">
        <v>329903</v>
      </c>
      <c r="O5" s="84" t="s">
        <v>258</v>
      </c>
      <c r="P5" s="84">
        <v>474643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348010360</v>
      </c>
      <c r="Z5" s="38" t="s">
        <v>265</v>
      </c>
      <c r="AA5" s="108" t="s">
        <v>358</v>
      </c>
      <c r="AB5" s="84">
        <v>44040</v>
      </c>
      <c r="AC5" s="108" t="s">
        <v>359</v>
      </c>
      <c r="AD5" s="84">
        <v>24</v>
      </c>
      <c r="AE5" s="84" t="s">
        <v>360</v>
      </c>
      <c r="AF5" s="84" t="s">
        <v>361</v>
      </c>
      <c r="AG5" s="108" t="s">
        <v>362</v>
      </c>
      <c r="AH5" s="84" t="s">
        <v>363</v>
      </c>
      <c r="AI5" s="108" t="s">
        <v>364</v>
      </c>
      <c r="AJ5" s="84">
        <v>1895</v>
      </c>
      <c r="AK5" s="84">
        <v>2300</v>
      </c>
      <c r="AL5" s="108" t="s">
        <v>365</v>
      </c>
      <c r="AM5" s="84">
        <v>39557.51</v>
      </c>
      <c r="AN5" s="112">
        <v>10637.49</v>
      </c>
      <c r="AO5" s="112">
        <v>50195</v>
      </c>
      <c r="AP5" s="112">
        <v>4482.49</v>
      </c>
      <c r="AQ5" s="112">
        <v>117.51</v>
      </c>
      <c r="AR5" s="112">
        <v>4600</v>
      </c>
      <c r="AS5" s="112">
        <v>4482.49</v>
      </c>
      <c r="AT5" s="112">
        <v>117.51</v>
      </c>
      <c r="AU5" s="112">
        <v>4600</v>
      </c>
      <c r="AV5" s="84">
        <v>37</v>
      </c>
      <c r="AW5" s="84"/>
      <c r="AX5" s="84"/>
      <c r="AY5" s="108"/>
      <c r="AZ5" s="84"/>
      <c r="BA5" s="84"/>
      <c r="BB5" s="84" t="s">
        <v>366</v>
      </c>
      <c r="BC5" s="84"/>
      <c r="BD5" s="108"/>
      <c r="BE5" s="84"/>
      <c r="BF5" s="38" t="s">
        <v>261</v>
      </c>
      <c r="BG5" s="84" t="s">
        <v>436</v>
      </c>
      <c r="BH5" s="114" t="s">
        <v>460</v>
      </c>
      <c r="BI5" s="38" t="s">
        <v>112</v>
      </c>
      <c r="BJ5" s="85">
        <v>45896</v>
      </c>
      <c r="BK5" s="84" t="s">
        <v>123</v>
      </c>
      <c r="BL5" s="38"/>
      <c r="BM5" s="115"/>
      <c r="BN5" s="116" t="s">
        <v>112</v>
      </c>
      <c r="BO5" s="84" t="s">
        <v>247</v>
      </c>
      <c r="BP5" s="84">
        <v>0</v>
      </c>
      <c r="BQ5" s="117"/>
      <c r="BR5" s="118" t="s">
        <v>572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167062</v>
      </c>
      <c r="J6" s="38" t="s">
        <v>266</v>
      </c>
      <c r="K6" s="84">
        <v>167062</v>
      </c>
      <c r="L6" s="84" t="s">
        <v>256</v>
      </c>
      <c r="M6" s="38" t="s">
        <v>257</v>
      </c>
      <c r="N6" s="84">
        <v>347391</v>
      </c>
      <c r="O6" s="84" t="s">
        <v>267</v>
      </c>
      <c r="P6" s="84">
        <v>491047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271</v>
      </c>
      <c r="Y6" s="84">
        <v>348654292</v>
      </c>
      <c r="Z6" s="38" t="s">
        <v>272</v>
      </c>
      <c r="AA6" s="108" t="s">
        <v>367</v>
      </c>
      <c r="AB6" s="84">
        <v>44040</v>
      </c>
      <c r="AC6" s="108" t="s">
        <v>368</v>
      </c>
      <c r="AD6" s="84">
        <v>24</v>
      </c>
      <c r="AE6" s="84" t="s">
        <v>360</v>
      </c>
      <c r="AF6" s="84" t="s">
        <v>361</v>
      </c>
      <c r="AG6" s="108" t="s">
        <v>369</v>
      </c>
      <c r="AH6" s="84" t="s">
        <v>363</v>
      </c>
      <c r="AI6" s="108" t="s">
        <v>370</v>
      </c>
      <c r="AJ6" s="84">
        <v>2710</v>
      </c>
      <c r="AK6" s="84">
        <v>2350</v>
      </c>
      <c r="AL6" s="108" t="s">
        <v>371</v>
      </c>
      <c r="AM6" s="84">
        <v>41736.94</v>
      </c>
      <c r="AN6" s="112">
        <v>12673.06</v>
      </c>
      <c r="AO6" s="112">
        <v>54410</v>
      </c>
      <c r="AP6" s="112">
        <v>2303.06</v>
      </c>
      <c r="AQ6" s="112">
        <v>46.94</v>
      </c>
      <c r="AR6" s="112">
        <v>2350</v>
      </c>
      <c r="AS6" s="112">
        <v>2303.06</v>
      </c>
      <c r="AT6" s="112">
        <v>46.94</v>
      </c>
      <c r="AU6" s="112">
        <v>2350</v>
      </c>
      <c r="AV6" s="84">
        <v>36</v>
      </c>
      <c r="AW6" s="84"/>
      <c r="AX6" s="84"/>
      <c r="AY6" s="108"/>
      <c r="AZ6" s="84"/>
      <c r="BA6" s="84"/>
      <c r="BB6" s="84" t="s">
        <v>366</v>
      </c>
      <c r="BC6" s="84"/>
      <c r="BD6" s="108"/>
      <c r="BE6" s="84"/>
      <c r="BF6" s="38" t="s">
        <v>269</v>
      </c>
      <c r="BG6" s="84" t="s">
        <v>437</v>
      </c>
      <c r="BH6" s="114" t="s">
        <v>460</v>
      </c>
      <c r="BI6" s="38" t="s">
        <v>112</v>
      </c>
      <c r="BJ6" s="85">
        <v>45896</v>
      </c>
      <c r="BK6" s="84" t="s">
        <v>126</v>
      </c>
      <c r="BL6" s="38"/>
      <c r="BM6" s="115"/>
      <c r="BN6" s="116" t="s">
        <v>112</v>
      </c>
      <c r="BO6" s="84" t="s">
        <v>247</v>
      </c>
      <c r="BP6" s="84">
        <v>0</v>
      </c>
      <c r="BQ6" s="117"/>
      <c r="BR6" s="118" t="s">
        <v>573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167062</v>
      </c>
      <c r="J7" s="38" t="s">
        <v>266</v>
      </c>
      <c r="K7" s="84">
        <v>167062</v>
      </c>
      <c r="L7" s="84" t="s">
        <v>256</v>
      </c>
      <c r="M7" s="38" t="s">
        <v>257</v>
      </c>
      <c r="N7" s="84">
        <v>347391</v>
      </c>
      <c r="O7" s="84" t="s">
        <v>267</v>
      </c>
      <c r="P7" s="84">
        <v>491047</v>
      </c>
      <c r="Q7" s="38" t="s">
        <v>268</v>
      </c>
      <c r="R7" s="38" t="s">
        <v>273</v>
      </c>
      <c r="S7" s="84" t="s">
        <v>269</v>
      </c>
      <c r="T7" s="84" t="s">
        <v>269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351135019</v>
      </c>
      <c r="Z7" s="38" t="s">
        <v>272</v>
      </c>
      <c r="AA7" s="108" t="s">
        <v>372</v>
      </c>
      <c r="AB7" s="84">
        <v>31514</v>
      </c>
      <c r="AC7" s="108" t="s">
        <v>368</v>
      </c>
      <c r="AD7" s="84">
        <v>18</v>
      </c>
      <c r="AE7" s="84" t="s">
        <v>373</v>
      </c>
      <c r="AF7" s="84" t="s">
        <v>361</v>
      </c>
      <c r="AG7" s="108" t="s">
        <v>369</v>
      </c>
      <c r="AH7" s="84" t="s">
        <v>363</v>
      </c>
      <c r="AI7" s="108" t="s">
        <v>374</v>
      </c>
      <c r="AJ7" s="84">
        <v>1932</v>
      </c>
      <c r="AK7" s="84">
        <v>2150</v>
      </c>
      <c r="AL7" s="108" t="s">
        <v>371</v>
      </c>
      <c r="AM7" s="84">
        <v>27345.79</v>
      </c>
      <c r="AN7" s="112">
        <v>6836.21</v>
      </c>
      <c r="AO7" s="112">
        <v>34182</v>
      </c>
      <c r="AP7" s="112">
        <v>4168.21</v>
      </c>
      <c r="AQ7" s="112">
        <v>131.79</v>
      </c>
      <c r="AR7" s="112">
        <v>4300</v>
      </c>
      <c r="AS7" s="112">
        <v>4168.21</v>
      </c>
      <c r="AT7" s="112">
        <v>131.79</v>
      </c>
      <c r="AU7" s="112">
        <v>4300</v>
      </c>
      <c r="AV7" s="84">
        <v>28</v>
      </c>
      <c r="AW7" s="84"/>
      <c r="AX7" s="84"/>
      <c r="AY7" s="108"/>
      <c r="AZ7" s="84"/>
      <c r="BA7" s="84"/>
      <c r="BB7" s="84" t="s">
        <v>366</v>
      </c>
      <c r="BC7" s="84"/>
      <c r="BD7" s="108"/>
      <c r="BE7" s="84"/>
      <c r="BF7" s="38" t="s">
        <v>269</v>
      </c>
      <c r="BG7" s="84" t="s">
        <v>437</v>
      </c>
      <c r="BH7" s="114" t="s">
        <v>460</v>
      </c>
      <c r="BI7" s="38" t="s">
        <v>112</v>
      </c>
      <c r="BJ7" s="85">
        <v>45896</v>
      </c>
      <c r="BK7" s="84" t="s">
        <v>126</v>
      </c>
      <c r="BL7" s="38"/>
      <c r="BM7" s="115"/>
      <c r="BN7" s="116" t="s">
        <v>112</v>
      </c>
      <c r="BO7" s="84" t="s">
        <v>247</v>
      </c>
      <c r="BP7" s="84">
        <v>0</v>
      </c>
      <c r="BQ7" s="117"/>
      <c r="BR7" s="118" t="s">
        <v>573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181649</v>
      </c>
      <c r="J8" s="38" t="s">
        <v>274</v>
      </c>
      <c r="K8" s="84">
        <v>181649</v>
      </c>
      <c r="L8" s="84" t="s">
        <v>256</v>
      </c>
      <c r="M8" s="38" t="s">
        <v>257</v>
      </c>
      <c r="N8" s="84">
        <v>332590</v>
      </c>
      <c r="O8" s="84" t="s">
        <v>275</v>
      </c>
      <c r="P8" s="84">
        <v>487792</v>
      </c>
      <c r="Q8" s="38" t="s">
        <v>276</v>
      </c>
      <c r="R8" s="38" t="s">
        <v>260</v>
      </c>
      <c r="S8" s="84" t="s">
        <v>277</v>
      </c>
      <c r="T8" s="84" t="s">
        <v>277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353256432</v>
      </c>
      <c r="Z8" s="38" t="s">
        <v>278</v>
      </c>
      <c r="AA8" s="108" t="s">
        <v>375</v>
      </c>
      <c r="AB8" s="84">
        <v>52000</v>
      </c>
      <c r="AC8" s="108" t="s">
        <v>376</v>
      </c>
      <c r="AD8" s="84">
        <v>24</v>
      </c>
      <c r="AE8" s="84" t="s">
        <v>377</v>
      </c>
      <c r="AF8" s="84" t="s">
        <v>361</v>
      </c>
      <c r="AG8" s="108" t="s">
        <v>378</v>
      </c>
      <c r="AH8" s="84" t="s">
        <v>363</v>
      </c>
      <c r="AI8" s="108" t="s">
        <v>379</v>
      </c>
      <c r="AJ8" s="84">
        <v>2780</v>
      </c>
      <c r="AK8" s="84">
        <v>2780</v>
      </c>
      <c r="AL8" s="108" t="s">
        <v>380</v>
      </c>
      <c r="AM8" s="84">
        <v>47138.12</v>
      </c>
      <c r="AN8" s="112">
        <v>14021.88</v>
      </c>
      <c r="AO8" s="112">
        <v>61160</v>
      </c>
      <c r="AP8" s="112">
        <v>4861.88</v>
      </c>
      <c r="AQ8" s="112">
        <v>135.12</v>
      </c>
      <c r="AR8" s="112">
        <v>4997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366</v>
      </c>
      <c r="BC8" s="84"/>
      <c r="BD8" s="108"/>
      <c r="BE8" s="84"/>
      <c r="BF8" s="38" t="s">
        <v>277</v>
      </c>
      <c r="BG8" s="84" t="s">
        <v>438</v>
      </c>
      <c r="BH8" s="114" t="s">
        <v>460</v>
      </c>
      <c r="BI8" s="38" t="s">
        <v>111</v>
      </c>
      <c r="BJ8" s="85">
        <v>45896</v>
      </c>
      <c r="BK8" s="84"/>
      <c r="BL8" s="38"/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575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167062</v>
      </c>
      <c r="J9" s="38" t="s">
        <v>266</v>
      </c>
      <c r="K9" s="84">
        <v>167062</v>
      </c>
      <c r="L9" s="84" t="s">
        <v>256</v>
      </c>
      <c r="M9" s="38" t="s">
        <v>257</v>
      </c>
      <c r="N9" s="84">
        <v>353534</v>
      </c>
      <c r="O9" s="84" t="s">
        <v>279</v>
      </c>
      <c r="P9" s="84">
        <v>503850</v>
      </c>
      <c r="Q9" s="38" t="s">
        <v>280</v>
      </c>
      <c r="R9" s="38" t="s">
        <v>260</v>
      </c>
      <c r="S9" s="84" t="s">
        <v>281</v>
      </c>
      <c r="T9" s="84" t="s">
        <v>281</v>
      </c>
      <c r="U9" s="84" t="s">
        <v>262</v>
      </c>
      <c r="V9" s="84" t="s">
        <v>263</v>
      </c>
      <c r="W9" s="84">
        <v>541</v>
      </c>
      <c r="X9" s="38" t="s">
        <v>264</v>
      </c>
      <c r="Y9" s="84">
        <v>353369454</v>
      </c>
      <c r="Z9" s="38" t="s">
        <v>282</v>
      </c>
      <c r="AA9" s="108" t="s">
        <v>381</v>
      </c>
      <c r="AB9" s="84">
        <v>52000</v>
      </c>
      <c r="AC9" s="108" t="s">
        <v>368</v>
      </c>
      <c r="AD9" s="84">
        <v>24</v>
      </c>
      <c r="AE9" s="84" t="s">
        <v>377</v>
      </c>
      <c r="AF9" s="84" t="s">
        <v>361</v>
      </c>
      <c r="AG9" s="108" t="s">
        <v>382</v>
      </c>
      <c r="AH9" s="84" t="s">
        <v>363</v>
      </c>
      <c r="AI9" s="108" t="s">
        <v>383</v>
      </c>
      <c r="AJ9" s="84">
        <v>2780</v>
      </c>
      <c r="AK9" s="84">
        <v>2780</v>
      </c>
      <c r="AL9" s="108" t="s">
        <v>384</v>
      </c>
      <c r="AM9" s="84">
        <v>43127.42</v>
      </c>
      <c r="AN9" s="112">
        <v>15252.58</v>
      </c>
      <c r="AO9" s="112">
        <v>58380</v>
      </c>
      <c r="AP9" s="112">
        <v>8872.58</v>
      </c>
      <c r="AQ9" s="112">
        <v>377.42</v>
      </c>
      <c r="AR9" s="112">
        <v>9250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366</v>
      </c>
      <c r="BC9" s="84"/>
      <c r="BD9" s="108"/>
      <c r="BE9" s="84"/>
      <c r="BF9" s="38" t="s">
        <v>281</v>
      </c>
      <c r="BG9" s="84" t="s">
        <v>439</v>
      </c>
      <c r="BH9" s="114" t="s">
        <v>460</v>
      </c>
      <c r="BI9" s="38" t="s">
        <v>111</v>
      </c>
      <c r="BJ9" s="85">
        <v>45896</v>
      </c>
      <c r="BK9" s="84"/>
      <c r="BL9" s="38"/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18" t="s">
        <v>576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186101</v>
      </c>
      <c r="J10" s="38" t="s">
        <v>283</v>
      </c>
      <c r="K10" s="84">
        <v>186101</v>
      </c>
      <c r="L10" s="84" t="s">
        <v>256</v>
      </c>
      <c r="M10" s="38" t="s">
        <v>257</v>
      </c>
      <c r="N10" s="84">
        <v>338381</v>
      </c>
      <c r="O10" s="84" t="s">
        <v>284</v>
      </c>
      <c r="P10" s="84">
        <v>478728</v>
      </c>
      <c r="Q10" s="38" t="s">
        <v>285</v>
      </c>
      <c r="R10" s="38" t="s">
        <v>260</v>
      </c>
      <c r="S10" s="84" t="s">
        <v>286</v>
      </c>
      <c r="T10" s="84" t="s">
        <v>286</v>
      </c>
      <c r="U10" s="84" t="s">
        <v>263</v>
      </c>
      <c r="V10" s="84" t="s">
        <v>263</v>
      </c>
      <c r="W10" s="84">
        <v>0</v>
      </c>
      <c r="X10" s="38" t="s">
        <v>264</v>
      </c>
      <c r="Y10" s="84">
        <v>353699079</v>
      </c>
      <c r="Z10" s="38" t="s">
        <v>287</v>
      </c>
      <c r="AA10" s="108" t="s">
        <v>385</v>
      </c>
      <c r="AB10" s="84">
        <v>52000</v>
      </c>
      <c r="AC10" s="108" t="s">
        <v>376</v>
      </c>
      <c r="AD10" s="84">
        <v>24</v>
      </c>
      <c r="AE10" s="84" t="s">
        <v>377</v>
      </c>
      <c r="AF10" s="84" t="s">
        <v>361</v>
      </c>
      <c r="AG10" s="108" t="s">
        <v>386</v>
      </c>
      <c r="AH10" s="84" t="s">
        <v>363</v>
      </c>
      <c r="AI10" s="108" t="s">
        <v>387</v>
      </c>
      <c r="AJ10" s="84">
        <v>2780</v>
      </c>
      <c r="AK10" s="84">
        <v>2780</v>
      </c>
      <c r="AL10" s="108" t="s">
        <v>380</v>
      </c>
      <c r="AM10" s="84">
        <v>38875.69</v>
      </c>
      <c r="AN10" s="112">
        <v>13944.31</v>
      </c>
      <c r="AO10" s="112">
        <v>52820</v>
      </c>
      <c r="AP10" s="112">
        <v>13124.31</v>
      </c>
      <c r="AQ10" s="112">
        <v>817.69</v>
      </c>
      <c r="AR10" s="112">
        <v>13942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/>
      <c r="AY10" s="108"/>
      <c r="AZ10" s="84"/>
      <c r="BA10" s="84"/>
      <c r="BB10" s="84" t="s">
        <v>366</v>
      </c>
      <c r="BC10" s="84"/>
      <c r="BD10" s="108"/>
      <c r="BE10" s="84"/>
      <c r="BF10" s="38" t="s">
        <v>286</v>
      </c>
      <c r="BG10" s="84" t="s">
        <v>440</v>
      </c>
      <c r="BH10" s="114" t="s">
        <v>460</v>
      </c>
      <c r="BI10" s="38" t="s">
        <v>111</v>
      </c>
      <c r="BJ10" s="85">
        <v>45896</v>
      </c>
      <c r="BK10" s="84"/>
      <c r="BL10" s="38"/>
      <c r="BM10" s="115" t="s">
        <v>120</v>
      </c>
      <c r="BN10" s="116" t="s">
        <v>200</v>
      </c>
      <c r="BO10" s="84" t="s">
        <v>246</v>
      </c>
      <c r="BP10" s="84">
        <v>0</v>
      </c>
      <c r="BQ10" s="117"/>
      <c r="BR10" s="118" t="s">
        <v>575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186404</v>
      </c>
      <c r="J11" s="38" t="s">
        <v>288</v>
      </c>
      <c r="K11" s="84">
        <v>186404</v>
      </c>
      <c r="L11" s="84" t="s">
        <v>256</v>
      </c>
      <c r="M11" s="38" t="s">
        <v>257</v>
      </c>
      <c r="N11" s="84">
        <v>346542</v>
      </c>
      <c r="O11" s="84" t="s">
        <v>289</v>
      </c>
      <c r="P11" s="84">
        <v>489694</v>
      </c>
      <c r="Q11" s="38" t="s">
        <v>290</v>
      </c>
      <c r="R11" s="38" t="s">
        <v>260</v>
      </c>
      <c r="S11" s="84" t="s">
        <v>291</v>
      </c>
      <c r="T11" s="84" t="s">
        <v>291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353847869</v>
      </c>
      <c r="Z11" s="38" t="s">
        <v>292</v>
      </c>
      <c r="AA11" s="108" t="s">
        <v>388</v>
      </c>
      <c r="AB11" s="84">
        <v>52000</v>
      </c>
      <c r="AC11" s="108" t="s">
        <v>389</v>
      </c>
      <c r="AD11" s="84">
        <v>24</v>
      </c>
      <c r="AE11" s="84" t="s">
        <v>377</v>
      </c>
      <c r="AF11" s="84" t="s">
        <v>361</v>
      </c>
      <c r="AG11" s="108" t="s">
        <v>390</v>
      </c>
      <c r="AH11" s="84" t="s">
        <v>363</v>
      </c>
      <c r="AI11" s="108" t="s">
        <v>391</v>
      </c>
      <c r="AJ11" s="84">
        <v>2780</v>
      </c>
      <c r="AK11" s="84">
        <v>2780</v>
      </c>
      <c r="AL11" s="108" t="s">
        <v>384</v>
      </c>
      <c r="AM11" s="84">
        <v>41228.620000000003</v>
      </c>
      <c r="AN11" s="112">
        <v>14371.38</v>
      </c>
      <c r="AO11" s="112">
        <v>55600</v>
      </c>
      <c r="AP11" s="112">
        <v>10771.38</v>
      </c>
      <c r="AQ11" s="112">
        <v>567.62</v>
      </c>
      <c r="AR11" s="112">
        <v>11339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366</v>
      </c>
      <c r="BC11" s="84"/>
      <c r="BD11" s="108"/>
      <c r="BE11" s="84"/>
      <c r="BF11" s="38" t="s">
        <v>291</v>
      </c>
      <c r="BG11" s="84" t="s">
        <v>441</v>
      </c>
      <c r="BH11" s="114" t="s">
        <v>460</v>
      </c>
      <c r="BI11" s="38" t="s">
        <v>111</v>
      </c>
      <c r="BJ11" s="85">
        <v>45896</v>
      </c>
      <c r="BK11" s="84"/>
      <c r="BL11" s="38"/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576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167315</v>
      </c>
      <c r="J12" s="38" t="s">
        <v>293</v>
      </c>
      <c r="K12" s="84">
        <v>167315</v>
      </c>
      <c r="L12" s="84" t="s">
        <v>256</v>
      </c>
      <c r="M12" s="38" t="s">
        <v>257</v>
      </c>
      <c r="N12" s="84">
        <v>289340</v>
      </c>
      <c r="O12" s="84" t="s">
        <v>294</v>
      </c>
      <c r="P12" s="84">
        <v>415790</v>
      </c>
      <c r="Q12" s="38" t="s">
        <v>295</v>
      </c>
      <c r="R12" s="38" t="s">
        <v>260</v>
      </c>
      <c r="S12" s="84" t="s">
        <v>296</v>
      </c>
      <c r="T12" s="84" t="s">
        <v>296</v>
      </c>
      <c r="U12" s="84" t="s">
        <v>297</v>
      </c>
      <c r="V12" s="84" t="s">
        <v>263</v>
      </c>
      <c r="W12" s="84">
        <v>0</v>
      </c>
      <c r="X12" s="38" t="s">
        <v>264</v>
      </c>
      <c r="Y12" s="84">
        <v>353943752</v>
      </c>
      <c r="Z12" s="38" t="s">
        <v>298</v>
      </c>
      <c r="AA12" s="108" t="s">
        <v>392</v>
      </c>
      <c r="AB12" s="84">
        <v>52000</v>
      </c>
      <c r="AC12" s="108" t="s">
        <v>376</v>
      </c>
      <c r="AD12" s="84">
        <v>30</v>
      </c>
      <c r="AE12" s="84" t="s">
        <v>377</v>
      </c>
      <c r="AF12" s="84" t="s">
        <v>393</v>
      </c>
      <c r="AG12" s="108" t="s">
        <v>394</v>
      </c>
      <c r="AH12" s="84" t="s">
        <v>363</v>
      </c>
      <c r="AI12" s="108" t="s">
        <v>395</v>
      </c>
      <c r="AJ12" s="84">
        <v>2350</v>
      </c>
      <c r="AK12" s="84">
        <v>2350</v>
      </c>
      <c r="AL12" s="108" t="s">
        <v>380</v>
      </c>
      <c r="AM12" s="84">
        <v>30968.19</v>
      </c>
      <c r="AN12" s="112">
        <v>16031.81</v>
      </c>
      <c r="AO12" s="112">
        <v>47000</v>
      </c>
      <c r="AP12" s="112">
        <v>21031.81</v>
      </c>
      <c r="AQ12" s="112">
        <v>2450.19</v>
      </c>
      <c r="AR12" s="112">
        <v>23482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366</v>
      </c>
      <c r="BC12" s="84"/>
      <c r="BD12" s="108"/>
      <c r="BE12" s="84"/>
      <c r="BF12" s="38" t="s">
        <v>296</v>
      </c>
      <c r="BG12" s="84" t="s">
        <v>442</v>
      </c>
      <c r="BH12" s="114" t="s">
        <v>460</v>
      </c>
      <c r="BI12" s="38" t="s">
        <v>111</v>
      </c>
      <c r="BJ12" s="85">
        <v>45896</v>
      </c>
      <c r="BK12" s="84"/>
      <c r="BL12" s="38"/>
      <c r="BM12" s="115" t="s">
        <v>119</v>
      </c>
      <c r="BN12" s="116" t="s">
        <v>201</v>
      </c>
      <c r="BO12" s="84" t="s">
        <v>246</v>
      </c>
      <c r="BP12" s="84">
        <v>0</v>
      </c>
      <c r="BQ12" s="117"/>
      <c r="BR12" s="118" t="s">
        <v>576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167315</v>
      </c>
      <c r="J13" s="38" t="s">
        <v>293</v>
      </c>
      <c r="K13" s="84">
        <v>167315</v>
      </c>
      <c r="L13" s="84" t="s">
        <v>256</v>
      </c>
      <c r="M13" s="38" t="s">
        <v>257</v>
      </c>
      <c r="N13" s="84">
        <v>289340</v>
      </c>
      <c r="O13" s="84" t="s">
        <v>294</v>
      </c>
      <c r="P13" s="84">
        <v>415790</v>
      </c>
      <c r="Q13" s="38" t="s">
        <v>295</v>
      </c>
      <c r="R13" s="38" t="s">
        <v>260</v>
      </c>
      <c r="S13" s="84" t="s">
        <v>299</v>
      </c>
      <c r="T13" s="84" t="s">
        <v>299</v>
      </c>
      <c r="U13" s="84" t="s">
        <v>270</v>
      </c>
      <c r="V13" s="84" t="s">
        <v>263</v>
      </c>
      <c r="W13" s="84">
        <v>541</v>
      </c>
      <c r="X13" s="38" t="s">
        <v>264</v>
      </c>
      <c r="Y13" s="84">
        <v>353944476</v>
      </c>
      <c r="Z13" s="38" t="s">
        <v>300</v>
      </c>
      <c r="AA13" s="108" t="s">
        <v>392</v>
      </c>
      <c r="AB13" s="84">
        <v>52000</v>
      </c>
      <c r="AC13" s="108" t="s">
        <v>376</v>
      </c>
      <c r="AD13" s="84">
        <v>30</v>
      </c>
      <c r="AE13" s="84" t="s">
        <v>377</v>
      </c>
      <c r="AF13" s="84" t="s">
        <v>393</v>
      </c>
      <c r="AG13" s="108" t="s">
        <v>394</v>
      </c>
      <c r="AH13" s="84" t="s">
        <v>363</v>
      </c>
      <c r="AI13" s="108" t="s">
        <v>395</v>
      </c>
      <c r="AJ13" s="84">
        <v>2350</v>
      </c>
      <c r="AK13" s="84">
        <v>2350</v>
      </c>
      <c r="AL13" s="108" t="s">
        <v>380</v>
      </c>
      <c r="AM13" s="84">
        <v>30968.19</v>
      </c>
      <c r="AN13" s="112">
        <v>16031.81</v>
      </c>
      <c r="AO13" s="112">
        <v>47000</v>
      </c>
      <c r="AP13" s="112">
        <v>21031.81</v>
      </c>
      <c r="AQ13" s="112">
        <v>2450.19</v>
      </c>
      <c r="AR13" s="112">
        <v>23482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366</v>
      </c>
      <c r="BC13" s="84"/>
      <c r="BD13" s="108"/>
      <c r="BE13" s="84"/>
      <c r="BF13" s="38" t="s">
        <v>299</v>
      </c>
      <c r="BG13" s="84" t="s">
        <v>443</v>
      </c>
      <c r="BH13" s="114" t="s">
        <v>460</v>
      </c>
      <c r="BI13" s="38" t="s">
        <v>111</v>
      </c>
      <c r="BJ13" s="85">
        <v>45896</v>
      </c>
      <c r="BK13" s="84"/>
      <c r="BL13" s="38"/>
      <c r="BM13" s="115" t="s">
        <v>120</v>
      </c>
      <c r="BN13" s="116" t="s">
        <v>200</v>
      </c>
      <c r="BO13" s="84" t="s">
        <v>246</v>
      </c>
      <c r="BP13" s="84">
        <v>0</v>
      </c>
      <c r="BQ13" s="117"/>
      <c r="BR13" s="118" t="s">
        <v>575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167290</v>
      </c>
      <c r="J14" s="38" t="s">
        <v>301</v>
      </c>
      <c r="K14" s="84">
        <v>167290</v>
      </c>
      <c r="L14" s="84" t="s">
        <v>256</v>
      </c>
      <c r="M14" s="38" t="s">
        <v>257</v>
      </c>
      <c r="N14" s="84">
        <v>288603</v>
      </c>
      <c r="O14" s="84" t="s">
        <v>302</v>
      </c>
      <c r="P14" s="84">
        <v>379541</v>
      </c>
      <c r="Q14" s="38" t="s">
        <v>303</v>
      </c>
      <c r="R14" s="38" t="s">
        <v>260</v>
      </c>
      <c r="S14" s="84" t="s">
        <v>304</v>
      </c>
      <c r="T14" s="84" t="s">
        <v>304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353961761</v>
      </c>
      <c r="Z14" s="38" t="s">
        <v>305</v>
      </c>
      <c r="AA14" s="108" t="s">
        <v>396</v>
      </c>
      <c r="AB14" s="84">
        <v>52000</v>
      </c>
      <c r="AC14" s="108" t="s">
        <v>389</v>
      </c>
      <c r="AD14" s="84">
        <v>24</v>
      </c>
      <c r="AE14" s="84" t="s">
        <v>377</v>
      </c>
      <c r="AF14" s="84" t="s">
        <v>393</v>
      </c>
      <c r="AG14" s="108" t="s">
        <v>397</v>
      </c>
      <c r="AH14" s="84" t="s">
        <v>363</v>
      </c>
      <c r="AI14" s="108" t="s">
        <v>391</v>
      </c>
      <c r="AJ14" s="84">
        <v>2780</v>
      </c>
      <c r="AK14" s="84">
        <v>2780</v>
      </c>
      <c r="AL14" s="108" t="s">
        <v>398</v>
      </c>
      <c r="AM14" s="84">
        <v>41598.29</v>
      </c>
      <c r="AN14" s="112">
        <v>14001.71</v>
      </c>
      <c r="AO14" s="112">
        <v>55600</v>
      </c>
      <c r="AP14" s="112">
        <v>10401.709999999999</v>
      </c>
      <c r="AQ14" s="112">
        <v>536.29</v>
      </c>
      <c r="AR14" s="112">
        <v>10938</v>
      </c>
      <c r="AS14" s="112">
        <v>0</v>
      </c>
      <c r="AT14" s="112">
        <v>0</v>
      </c>
      <c r="AU14" s="112">
        <v>0</v>
      </c>
      <c r="AV14" s="84">
        <v>20</v>
      </c>
      <c r="AW14" s="84"/>
      <c r="AX14" s="84"/>
      <c r="AY14" s="108"/>
      <c r="AZ14" s="84"/>
      <c r="BA14" s="84"/>
      <c r="BB14" s="84" t="s">
        <v>366</v>
      </c>
      <c r="BC14" s="84"/>
      <c r="BD14" s="108"/>
      <c r="BE14" s="84"/>
      <c r="BF14" s="38" t="s">
        <v>304</v>
      </c>
      <c r="BG14" s="84" t="s">
        <v>444</v>
      </c>
      <c r="BH14" s="114" t="s">
        <v>460</v>
      </c>
      <c r="BI14" s="38" t="s">
        <v>111</v>
      </c>
      <c r="BJ14" s="85">
        <v>45896</v>
      </c>
      <c r="BK14" s="84"/>
      <c r="BL14" s="38"/>
      <c r="BM14" s="115" t="s">
        <v>119</v>
      </c>
      <c r="BN14" s="116" t="s">
        <v>201</v>
      </c>
      <c r="BO14" s="84" t="s">
        <v>246</v>
      </c>
      <c r="BP14" s="84">
        <v>0</v>
      </c>
      <c r="BQ14" s="117"/>
      <c r="BR14" s="118" t="s">
        <v>576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185411</v>
      </c>
      <c r="J15" s="38" t="s">
        <v>255</v>
      </c>
      <c r="K15" s="84">
        <v>185411</v>
      </c>
      <c r="L15" s="84" t="s">
        <v>256</v>
      </c>
      <c r="M15" s="38" t="s">
        <v>257</v>
      </c>
      <c r="N15" s="84">
        <v>329903</v>
      </c>
      <c r="O15" s="84" t="s">
        <v>258</v>
      </c>
      <c r="P15" s="84">
        <v>474643</v>
      </c>
      <c r="Q15" s="38" t="s">
        <v>259</v>
      </c>
      <c r="R15" s="38" t="s">
        <v>260</v>
      </c>
      <c r="S15" s="84" t="s">
        <v>306</v>
      </c>
      <c r="T15" s="84" t="s">
        <v>306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353978636</v>
      </c>
      <c r="Z15" s="38" t="s">
        <v>307</v>
      </c>
      <c r="AA15" s="108" t="s">
        <v>383</v>
      </c>
      <c r="AB15" s="84">
        <v>52000</v>
      </c>
      <c r="AC15" s="108" t="s">
        <v>359</v>
      </c>
      <c r="AD15" s="84">
        <v>24</v>
      </c>
      <c r="AE15" s="84" t="s">
        <v>377</v>
      </c>
      <c r="AF15" s="84" t="s">
        <v>361</v>
      </c>
      <c r="AG15" s="108" t="s">
        <v>362</v>
      </c>
      <c r="AH15" s="84" t="s">
        <v>363</v>
      </c>
      <c r="AI15" s="108" t="s">
        <v>399</v>
      </c>
      <c r="AJ15" s="84">
        <v>2780</v>
      </c>
      <c r="AK15" s="84">
        <v>2780</v>
      </c>
      <c r="AL15" s="108" t="s">
        <v>400</v>
      </c>
      <c r="AM15" s="84">
        <v>41694.620000000003</v>
      </c>
      <c r="AN15" s="112">
        <v>13905.38</v>
      </c>
      <c r="AO15" s="112">
        <v>55600</v>
      </c>
      <c r="AP15" s="112">
        <v>10305.379999999999</v>
      </c>
      <c r="AQ15" s="112">
        <v>528.62</v>
      </c>
      <c r="AR15" s="112">
        <v>10834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366</v>
      </c>
      <c r="BC15" s="84"/>
      <c r="BD15" s="108"/>
      <c r="BE15" s="84"/>
      <c r="BF15" s="38" t="s">
        <v>306</v>
      </c>
      <c r="BG15" s="84" t="s">
        <v>445</v>
      </c>
      <c r="BH15" s="114" t="s">
        <v>460</v>
      </c>
      <c r="BI15" s="38" t="s">
        <v>111</v>
      </c>
      <c r="BJ15" s="85">
        <v>45896</v>
      </c>
      <c r="BK15" s="84"/>
      <c r="BL15" s="38"/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18" t="s">
        <v>576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185537</v>
      </c>
      <c r="J16" s="38" t="s">
        <v>308</v>
      </c>
      <c r="K16" s="84">
        <v>185537</v>
      </c>
      <c r="L16" s="84" t="s">
        <v>256</v>
      </c>
      <c r="M16" s="38" t="s">
        <v>257</v>
      </c>
      <c r="N16" s="84">
        <v>317101</v>
      </c>
      <c r="O16" s="84" t="s">
        <v>309</v>
      </c>
      <c r="P16" s="84">
        <v>438602</v>
      </c>
      <c r="Q16" s="38" t="s">
        <v>310</v>
      </c>
      <c r="R16" s="38" t="s">
        <v>260</v>
      </c>
      <c r="S16" s="84" t="s">
        <v>311</v>
      </c>
      <c r="T16" s="84" t="s">
        <v>311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354044938</v>
      </c>
      <c r="Z16" s="38" t="s">
        <v>312</v>
      </c>
      <c r="AA16" s="108" t="s">
        <v>401</v>
      </c>
      <c r="AB16" s="84">
        <v>42000</v>
      </c>
      <c r="AC16" s="108" t="s">
        <v>389</v>
      </c>
      <c r="AD16" s="84">
        <v>24</v>
      </c>
      <c r="AE16" s="84" t="s">
        <v>360</v>
      </c>
      <c r="AF16" s="84" t="s">
        <v>402</v>
      </c>
      <c r="AG16" s="108" t="s">
        <v>403</v>
      </c>
      <c r="AH16" s="84" t="s">
        <v>404</v>
      </c>
      <c r="AI16" s="108" t="s">
        <v>391</v>
      </c>
      <c r="AJ16" s="84">
        <v>2240</v>
      </c>
      <c r="AK16" s="84">
        <v>2240</v>
      </c>
      <c r="AL16" s="108" t="s">
        <v>405</v>
      </c>
      <c r="AM16" s="84">
        <v>31638.63</v>
      </c>
      <c r="AN16" s="112">
        <v>10954.37</v>
      </c>
      <c r="AO16" s="112">
        <v>42593</v>
      </c>
      <c r="AP16" s="112">
        <v>10361.370000000001</v>
      </c>
      <c r="AQ16" s="112">
        <v>592.63</v>
      </c>
      <c r="AR16" s="112">
        <v>10954</v>
      </c>
      <c r="AS16" s="112">
        <v>2041.29</v>
      </c>
      <c r="AT16" s="112">
        <v>165.71</v>
      </c>
      <c r="AU16" s="112">
        <v>2207</v>
      </c>
      <c r="AV16" s="84">
        <v>20</v>
      </c>
      <c r="AW16" s="84"/>
      <c r="AX16" s="84"/>
      <c r="AY16" s="108"/>
      <c r="AZ16" s="84"/>
      <c r="BA16" s="84"/>
      <c r="BB16" s="84" t="s">
        <v>366</v>
      </c>
      <c r="BC16" s="84"/>
      <c r="BD16" s="108"/>
      <c r="BE16" s="84"/>
      <c r="BF16" s="38" t="s">
        <v>311</v>
      </c>
      <c r="BG16" s="84" t="s">
        <v>446</v>
      </c>
      <c r="BH16" s="114" t="s">
        <v>460</v>
      </c>
      <c r="BI16" s="38" t="s">
        <v>111</v>
      </c>
      <c r="BJ16" s="85">
        <v>45896</v>
      </c>
      <c r="BK16" s="84"/>
      <c r="BL16" s="38"/>
      <c r="BM16" s="115" t="s">
        <v>119</v>
      </c>
      <c r="BN16" s="116" t="s">
        <v>201</v>
      </c>
      <c r="BO16" s="84" t="s">
        <v>246</v>
      </c>
      <c r="BP16" s="84">
        <v>0</v>
      </c>
      <c r="BQ16" s="117"/>
      <c r="BR16" s="118" t="s">
        <v>576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167290</v>
      </c>
      <c r="J17" s="38" t="s">
        <v>301</v>
      </c>
      <c r="K17" s="84">
        <v>167290</v>
      </c>
      <c r="L17" s="84" t="s">
        <v>256</v>
      </c>
      <c r="M17" s="38" t="s">
        <v>257</v>
      </c>
      <c r="N17" s="84">
        <v>288603</v>
      </c>
      <c r="O17" s="84" t="s">
        <v>302</v>
      </c>
      <c r="P17" s="84">
        <v>379541</v>
      </c>
      <c r="Q17" s="38" t="s">
        <v>303</v>
      </c>
      <c r="R17" s="38" t="s">
        <v>260</v>
      </c>
      <c r="S17" s="84" t="s">
        <v>313</v>
      </c>
      <c r="T17" s="84" t="s">
        <v>313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354045070</v>
      </c>
      <c r="Z17" s="38" t="s">
        <v>314</v>
      </c>
      <c r="AA17" s="108" t="s">
        <v>401</v>
      </c>
      <c r="AB17" s="84">
        <v>52000</v>
      </c>
      <c r="AC17" s="108" t="s">
        <v>389</v>
      </c>
      <c r="AD17" s="84">
        <v>24</v>
      </c>
      <c r="AE17" s="84" t="s">
        <v>377</v>
      </c>
      <c r="AF17" s="84" t="s">
        <v>393</v>
      </c>
      <c r="AG17" s="108" t="s">
        <v>397</v>
      </c>
      <c r="AH17" s="84" t="s">
        <v>363</v>
      </c>
      <c r="AI17" s="108" t="s">
        <v>391</v>
      </c>
      <c r="AJ17" s="84">
        <v>2780</v>
      </c>
      <c r="AK17" s="84">
        <v>2780</v>
      </c>
      <c r="AL17" s="108" t="s">
        <v>398</v>
      </c>
      <c r="AM17" s="84">
        <v>41862.31</v>
      </c>
      <c r="AN17" s="112">
        <v>13737.69</v>
      </c>
      <c r="AO17" s="112">
        <v>55600</v>
      </c>
      <c r="AP17" s="112">
        <v>10137.69</v>
      </c>
      <c r="AQ17" s="112">
        <v>514.30999999999995</v>
      </c>
      <c r="AR17" s="112">
        <v>10652</v>
      </c>
      <c r="AS17" s="112">
        <v>0</v>
      </c>
      <c r="AT17" s="112">
        <v>0</v>
      </c>
      <c r="AU17" s="112">
        <v>0</v>
      </c>
      <c r="AV17" s="84">
        <v>20</v>
      </c>
      <c r="AW17" s="84"/>
      <c r="AX17" s="84"/>
      <c r="AY17" s="108"/>
      <c r="AZ17" s="84"/>
      <c r="BA17" s="84"/>
      <c r="BB17" s="84" t="s">
        <v>366</v>
      </c>
      <c r="BC17" s="84"/>
      <c r="BD17" s="108"/>
      <c r="BE17" s="84"/>
      <c r="BF17" s="38" t="s">
        <v>313</v>
      </c>
      <c r="BG17" s="84" t="s">
        <v>447</v>
      </c>
      <c r="BH17" s="114" t="s">
        <v>460</v>
      </c>
      <c r="BI17" s="38" t="s">
        <v>112</v>
      </c>
      <c r="BJ17" s="85">
        <v>45896</v>
      </c>
      <c r="BK17" s="84" t="s">
        <v>124</v>
      </c>
      <c r="BL17" s="38"/>
      <c r="BM17" s="115"/>
      <c r="BN17" s="116" t="s">
        <v>112</v>
      </c>
      <c r="BO17" s="84" t="s">
        <v>247</v>
      </c>
      <c r="BP17" s="84">
        <v>0</v>
      </c>
      <c r="BQ17" s="117"/>
      <c r="BR17" s="118" t="s">
        <v>571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185537</v>
      </c>
      <c r="J18" s="38" t="s">
        <v>308</v>
      </c>
      <c r="K18" s="84">
        <v>185537</v>
      </c>
      <c r="L18" s="84" t="s">
        <v>256</v>
      </c>
      <c r="M18" s="38" t="s">
        <v>257</v>
      </c>
      <c r="N18" s="84">
        <v>317101</v>
      </c>
      <c r="O18" s="84" t="s">
        <v>309</v>
      </c>
      <c r="P18" s="84">
        <v>441217</v>
      </c>
      <c r="Q18" s="38" t="s">
        <v>315</v>
      </c>
      <c r="R18" s="38" t="s">
        <v>260</v>
      </c>
      <c r="S18" s="84" t="s">
        <v>316</v>
      </c>
      <c r="T18" s="84" t="s">
        <v>316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354055789</v>
      </c>
      <c r="Z18" s="38" t="s">
        <v>317</v>
      </c>
      <c r="AA18" s="108" t="s">
        <v>406</v>
      </c>
      <c r="AB18" s="84">
        <v>42000</v>
      </c>
      <c r="AC18" s="108" t="s">
        <v>389</v>
      </c>
      <c r="AD18" s="84">
        <v>24</v>
      </c>
      <c r="AE18" s="84" t="s">
        <v>360</v>
      </c>
      <c r="AF18" s="84" t="s">
        <v>402</v>
      </c>
      <c r="AG18" s="108" t="s">
        <v>407</v>
      </c>
      <c r="AH18" s="84" t="s">
        <v>404</v>
      </c>
      <c r="AI18" s="108" t="s">
        <v>391</v>
      </c>
      <c r="AJ18" s="84">
        <v>2240</v>
      </c>
      <c r="AK18" s="84">
        <v>2240</v>
      </c>
      <c r="AL18" s="108" t="s">
        <v>405</v>
      </c>
      <c r="AM18" s="84">
        <v>33722.589999999997</v>
      </c>
      <c r="AN18" s="112">
        <v>11077.41</v>
      </c>
      <c r="AO18" s="112">
        <v>44800</v>
      </c>
      <c r="AP18" s="112">
        <v>8277.41</v>
      </c>
      <c r="AQ18" s="112">
        <v>423.59</v>
      </c>
      <c r="AR18" s="112">
        <v>8701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366</v>
      </c>
      <c r="BC18" s="84"/>
      <c r="BD18" s="108"/>
      <c r="BE18" s="84"/>
      <c r="BF18" s="38" t="s">
        <v>316</v>
      </c>
      <c r="BG18" s="84" t="s">
        <v>448</v>
      </c>
      <c r="BH18" s="114" t="s">
        <v>460</v>
      </c>
      <c r="BI18" s="38" t="s">
        <v>112</v>
      </c>
      <c r="BJ18" s="85">
        <v>45896</v>
      </c>
      <c r="BK18" s="84" t="s">
        <v>126</v>
      </c>
      <c r="BL18" s="38"/>
      <c r="BM18" s="115"/>
      <c r="BN18" s="116" t="s">
        <v>112</v>
      </c>
      <c r="BO18" s="84" t="s">
        <v>247</v>
      </c>
      <c r="BP18" s="84">
        <v>0</v>
      </c>
      <c r="BQ18" s="117"/>
      <c r="BR18" s="118" t="s">
        <v>573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185537</v>
      </c>
      <c r="J19" s="38" t="s">
        <v>308</v>
      </c>
      <c r="K19" s="84">
        <v>185537</v>
      </c>
      <c r="L19" s="84" t="s">
        <v>256</v>
      </c>
      <c r="M19" s="38" t="s">
        <v>257</v>
      </c>
      <c r="N19" s="84">
        <v>317101</v>
      </c>
      <c r="O19" s="84" t="s">
        <v>309</v>
      </c>
      <c r="P19" s="84">
        <v>441217</v>
      </c>
      <c r="Q19" s="38" t="s">
        <v>315</v>
      </c>
      <c r="R19" s="38" t="s">
        <v>260</v>
      </c>
      <c r="S19" s="84" t="s">
        <v>318</v>
      </c>
      <c r="T19" s="84" t="s">
        <v>318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354055829</v>
      </c>
      <c r="Z19" s="38" t="s">
        <v>319</v>
      </c>
      <c r="AA19" s="108" t="s">
        <v>408</v>
      </c>
      <c r="AB19" s="84">
        <v>42000</v>
      </c>
      <c r="AC19" s="108" t="s">
        <v>389</v>
      </c>
      <c r="AD19" s="84">
        <v>24</v>
      </c>
      <c r="AE19" s="84" t="s">
        <v>360</v>
      </c>
      <c r="AF19" s="84" t="s">
        <v>402</v>
      </c>
      <c r="AG19" s="108" t="s">
        <v>409</v>
      </c>
      <c r="AH19" s="84" t="s">
        <v>404</v>
      </c>
      <c r="AI19" s="108" t="s">
        <v>391</v>
      </c>
      <c r="AJ19" s="84">
        <v>2240</v>
      </c>
      <c r="AK19" s="84">
        <v>2240</v>
      </c>
      <c r="AL19" s="108" t="s">
        <v>410</v>
      </c>
      <c r="AM19" s="84">
        <v>33807.870000000003</v>
      </c>
      <c r="AN19" s="112">
        <v>10992.13</v>
      </c>
      <c r="AO19" s="112">
        <v>44800</v>
      </c>
      <c r="AP19" s="112">
        <v>8192.1299999999992</v>
      </c>
      <c r="AQ19" s="112">
        <v>416.87</v>
      </c>
      <c r="AR19" s="112">
        <v>8609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366</v>
      </c>
      <c r="BC19" s="84"/>
      <c r="BD19" s="108"/>
      <c r="BE19" s="84"/>
      <c r="BF19" s="38" t="s">
        <v>318</v>
      </c>
      <c r="BG19" s="84" t="s">
        <v>449</v>
      </c>
      <c r="BH19" s="114" t="s">
        <v>460</v>
      </c>
      <c r="BI19" s="38" t="s">
        <v>112</v>
      </c>
      <c r="BJ19" s="85">
        <v>45896</v>
      </c>
      <c r="BK19" s="84" t="s">
        <v>128</v>
      </c>
      <c r="BL19" s="38"/>
      <c r="BM19" s="115"/>
      <c r="BN19" s="116" t="s">
        <v>112</v>
      </c>
      <c r="BO19" s="84" t="s">
        <v>247</v>
      </c>
      <c r="BP19" s="84">
        <v>0</v>
      </c>
      <c r="BQ19" s="117"/>
      <c r="BR19" s="118" t="s">
        <v>574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167315</v>
      </c>
      <c r="J20" s="38" t="s">
        <v>293</v>
      </c>
      <c r="K20" s="84">
        <v>167315</v>
      </c>
      <c r="L20" s="84" t="s">
        <v>256</v>
      </c>
      <c r="M20" s="38" t="s">
        <v>257</v>
      </c>
      <c r="N20" s="84">
        <v>313181</v>
      </c>
      <c r="O20" s="84" t="s">
        <v>320</v>
      </c>
      <c r="P20" s="84">
        <v>431242</v>
      </c>
      <c r="Q20" s="38" t="s">
        <v>321</v>
      </c>
      <c r="R20" s="38" t="s">
        <v>260</v>
      </c>
      <c r="S20" s="84" t="s">
        <v>322</v>
      </c>
      <c r="T20" s="84" t="s">
        <v>322</v>
      </c>
      <c r="U20" s="84" t="s">
        <v>323</v>
      </c>
      <c r="V20" s="84" t="s">
        <v>263</v>
      </c>
      <c r="W20" s="84">
        <v>541</v>
      </c>
      <c r="X20" s="38" t="s">
        <v>264</v>
      </c>
      <c r="Y20" s="84">
        <v>354137798</v>
      </c>
      <c r="Z20" s="38" t="s">
        <v>324</v>
      </c>
      <c r="AA20" s="108" t="s">
        <v>411</v>
      </c>
      <c r="AB20" s="84">
        <v>52000</v>
      </c>
      <c r="AC20" s="108" t="s">
        <v>376</v>
      </c>
      <c r="AD20" s="84">
        <v>24</v>
      </c>
      <c r="AE20" s="84" t="s">
        <v>377</v>
      </c>
      <c r="AF20" s="84" t="s">
        <v>393</v>
      </c>
      <c r="AG20" s="108" t="s">
        <v>412</v>
      </c>
      <c r="AH20" s="84" t="s">
        <v>363</v>
      </c>
      <c r="AI20" s="108" t="s">
        <v>395</v>
      </c>
      <c r="AJ20" s="84">
        <v>2780</v>
      </c>
      <c r="AK20" s="84">
        <v>2780</v>
      </c>
      <c r="AL20" s="108" t="s">
        <v>380</v>
      </c>
      <c r="AM20" s="84">
        <v>42044.34</v>
      </c>
      <c r="AN20" s="112">
        <v>13555.66</v>
      </c>
      <c r="AO20" s="112">
        <v>55600</v>
      </c>
      <c r="AP20" s="112">
        <v>9955.66</v>
      </c>
      <c r="AQ20" s="112">
        <v>485.34</v>
      </c>
      <c r="AR20" s="112">
        <v>10441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366</v>
      </c>
      <c r="BC20" s="84"/>
      <c r="BD20" s="108"/>
      <c r="BE20" s="84"/>
      <c r="BF20" s="38" t="s">
        <v>322</v>
      </c>
      <c r="BG20" s="84" t="s">
        <v>450</v>
      </c>
      <c r="BH20" s="114" t="s">
        <v>460</v>
      </c>
      <c r="BI20" s="38" t="s">
        <v>111</v>
      </c>
      <c r="BJ20" s="85">
        <v>45896</v>
      </c>
      <c r="BK20" s="84"/>
      <c r="BL20" s="38"/>
      <c r="BM20" s="115" t="s">
        <v>119</v>
      </c>
      <c r="BN20" s="116" t="s">
        <v>200</v>
      </c>
      <c r="BO20" s="84" t="s">
        <v>246</v>
      </c>
      <c r="BP20" s="84">
        <v>0</v>
      </c>
      <c r="BQ20" s="117"/>
      <c r="BR20" s="118" t="s">
        <v>575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167062</v>
      </c>
      <c r="J21" s="38" t="s">
        <v>266</v>
      </c>
      <c r="K21" s="84">
        <v>167062</v>
      </c>
      <c r="L21" s="84" t="s">
        <v>256</v>
      </c>
      <c r="M21" s="38" t="s">
        <v>257</v>
      </c>
      <c r="N21" s="84">
        <v>347391</v>
      </c>
      <c r="O21" s="84" t="s">
        <v>267</v>
      </c>
      <c r="P21" s="84">
        <v>492797</v>
      </c>
      <c r="Q21" s="38" t="s">
        <v>325</v>
      </c>
      <c r="R21" s="38" t="s">
        <v>260</v>
      </c>
      <c r="S21" s="84" t="s">
        <v>326</v>
      </c>
      <c r="T21" s="84" t="s">
        <v>326</v>
      </c>
      <c r="U21" s="84" t="s">
        <v>262</v>
      </c>
      <c r="V21" s="84" t="s">
        <v>263</v>
      </c>
      <c r="W21" s="84">
        <v>0</v>
      </c>
      <c r="X21" s="38" t="s">
        <v>327</v>
      </c>
      <c r="Y21" s="84">
        <v>354252823</v>
      </c>
      <c r="Z21" s="38" t="s">
        <v>328</v>
      </c>
      <c r="AA21" s="108" t="s">
        <v>413</v>
      </c>
      <c r="AB21" s="84">
        <v>52000</v>
      </c>
      <c r="AC21" s="108" t="s">
        <v>368</v>
      </c>
      <c r="AD21" s="84">
        <v>24</v>
      </c>
      <c r="AE21" s="84" t="s">
        <v>377</v>
      </c>
      <c r="AF21" s="84" t="s">
        <v>361</v>
      </c>
      <c r="AG21" s="108" t="s">
        <v>414</v>
      </c>
      <c r="AH21" s="84" t="s">
        <v>363</v>
      </c>
      <c r="AI21" s="108" t="s">
        <v>415</v>
      </c>
      <c r="AJ21" s="84">
        <v>2780</v>
      </c>
      <c r="AK21" s="84">
        <v>2780</v>
      </c>
      <c r="AL21" s="108" t="s">
        <v>384</v>
      </c>
      <c r="AM21" s="84">
        <v>38303.06</v>
      </c>
      <c r="AN21" s="112">
        <v>14516.94</v>
      </c>
      <c r="AO21" s="112">
        <v>52820</v>
      </c>
      <c r="AP21" s="112">
        <v>13696.94</v>
      </c>
      <c r="AQ21" s="112">
        <v>865.06</v>
      </c>
      <c r="AR21" s="112">
        <v>14562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 t="s">
        <v>366</v>
      </c>
      <c r="BC21" s="84"/>
      <c r="BD21" s="108"/>
      <c r="BE21" s="84"/>
      <c r="BF21" s="38" t="s">
        <v>326</v>
      </c>
      <c r="BG21" s="84" t="s">
        <v>451</v>
      </c>
      <c r="BH21" s="114" t="s">
        <v>460</v>
      </c>
      <c r="BI21" s="38" t="s">
        <v>111</v>
      </c>
      <c r="BJ21" s="85">
        <v>45896</v>
      </c>
      <c r="BK21" s="84"/>
      <c r="BL21" s="38"/>
      <c r="BM21" s="115" t="s">
        <v>119</v>
      </c>
      <c r="BN21" s="116" t="s">
        <v>201</v>
      </c>
      <c r="BO21" s="84" t="s">
        <v>246</v>
      </c>
      <c r="BP21" s="84">
        <v>0</v>
      </c>
      <c r="BQ21" s="117"/>
      <c r="BR21" s="118" t="s">
        <v>576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189020</v>
      </c>
      <c r="J22" s="38" t="s">
        <v>329</v>
      </c>
      <c r="K22" s="84">
        <v>189020</v>
      </c>
      <c r="L22" s="84" t="s">
        <v>256</v>
      </c>
      <c r="M22" s="38" t="s">
        <v>257</v>
      </c>
      <c r="N22" s="84">
        <v>317108</v>
      </c>
      <c r="O22" s="84" t="s">
        <v>330</v>
      </c>
      <c r="P22" s="84">
        <v>438618</v>
      </c>
      <c r="Q22" s="38" t="s">
        <v>331</v>
      </c>
      <c r="R22" s="38" t="s">
        <v>260</v>
      </c>
      <c r="S22" s="84" t="s">
        <v>332</v>
      </c>
      <c r="T22" s="84" t="s">
        <v>332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354261877</v>
      </c>
      <c r="Z22" s="38" t="s">
        <v>333</v>
      </c>
      <c r="AA22" s="108" t="s">
        <v>416</v>
      </c>
      <c r="AB22" s="84">
        <v>52000</v>
      </c>
      <c r="AC22" s="108" t="s">
        <v>376</v>
      </c>
      <c r="AD22" s="84">
        <v>24</v>
      </c>
      <c r="AE22" s="84" t="s">
        <v>377</v>
      </c>
      <c r="AF22" s="84" t="s">
        <v>361</v>
      </c>
      <c r="AG22" s="108" t="s">
        <v>417</v>
      </c>
      <c r="AH22" s="84" t="s">
        <v>363</v>
      </c>
      <c r="AI22" s="108" t="s">
        <v>418</v>
      </c>
      <c r="AJ22" s="84">
        <v>2780</v>
      </c>
      <c r="AK22" s="84">
        <v>2780</v>
      </c>
      <c r="AL22" s="108" t="s">
        <v>380</v>
      </c>
      <c r="AM22" s="84">
        <v>38256.86</v>
      </c>
      <c r="AN22" s="112">
        <v>14563.14</v>
      </c>
      <c r="AO22" s="112">
        <v>52820</v>
      </c>
      <c r="AP22" s="112">
        <v>13743.14</v>
      </c>
      <c r="AQ22" s="112">
        <v>885.86</v>
      </c>
      <c r="AR22" s="112">
        <v>14629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366</v>
      </c>
      <c r="BC22" s="84"/>
      <c r="BD22" s="108"/>
      <c r="BE22" s="84"/>
      <c r="BF22" s="38" t="s">
        <v>332</v>
      </c>
      <c r="BG22" s="84" t="s">
        <v>452</v>
      </c>
      <c r="BH22" s="114" t="s">
        <v>460</v>
      </c>
      <c r="BI22" s="38" t="s">
        <v>112</v>
      </c>
      <c r="BJ22" s="85">
        <v>45896</v>
      </c>
      <c r="BK22" s="84" t="s">
        <v>126</v>
      </c>
      <c r="BL22" s="38"/>
      <c r="BM22" s="115"/>
      <c r="BN22" s="116" t="s">
        <v>112</v>
      </c>
      <c r="BO22" s="84" t="s">
        <v>247</v>
      </c>
      <c r="BP22" s="84">
        <v>0</v>
      </c>
      <c r="BQ22" s="117"/>
      <c r="BR22" s="118" t="s">
        <v>573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167315</v>
      </c>
      <c r="J23" s="38" t="s">
        <v>293</v>
      </c>
      <c r="K23" s="84">
        <v>167315</v>
      </c>
      <c r="L23" s="84" t="s">
        <v>256</v>
      </c>
      <c r="M23" s="38" t="s">
        <v>257</v>
      </c>
      <c r="N23" s="84">
        <v>289340</v>
      </c>
      <c r="O23" s="84" t="s">
        <v>294</v>
      </c>
      <c r="P23" s="84">
        <v>415336</v>
      </c>
      <c r="Q23" s="38" t="s">
        <v>334</v>
      </c>
      <c r="R23" s="38" t="s">
        <v>260</v>
      </c>
      <c r="S23" s="84" t="s">
        <v>335</v>
      </c>
      <c r="T23" s="84" t="s">
        <v>335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354262333</v>
      </c>
      <c r="Z23" s="38" t="s">
        <v>336</v>
      </c>
      <c r="AA23" s="108" t="s">
        <v>413</v>
      </c>
      <c r="AB23" s="84">
        <v>52000</v>
      </c>
      <c r="AC23" s="108" t="s">
        <v>376</v>
      </c>
      <c r="AD23" s="84">
        <v>24</v>
      </c>
      <c r="AE23" s="84" t="s">
        <v>377</v>
      </c>
      <c r="AF23" s="84" t="s">
        <v>393</v>
      </c>
      <c r="AG23" s="108" t="s">
        <v>419</v>
      </c>
      <c r="AH23" s="84" t="s">
        <v>363</v>
      </c>
      <c r="AI23" s="108" t="s">
        <v>418</v>
      </c>
      <c r="AJ23" s="84">
        <v>2780</v>
      </c>
      <c r="AK23" s="84">
        <v>2780</v>
      </c>
      <c r="AL23" s="108" t="s">
        <v>380</v>
      </c>
      <c r="AM23" s="84">
        <v>38308.46</v>
      </c>
      <c r="AN23" s="112">
        <v>14511.54</v>
      </c>
      <c r="AO23" s="112">
        <v>52820</v>
      </c>
      <c r="AP23" s="112">
        <v>13691.54</v>
      </c>
      <c r="AQ23" s="112">
        <v>880.46</v>
      </c>
      <c r="AR23" s="112">
        <v>14572</v>
      </c>
      <c r="AS23" s="112">
        <v>0</v>
      </c>
      <c r="AT23" s="112">
        <v>0</v>
      </c>
      <c r="AU23" s="112">
        <v>0</v>
      </c>
      <c r="AV23" s="84">
        <v>19</v>
      </c>
      <c r="AW23" s="84"/>
      <c r="AX23" s="84"/>
      <c r="AY23" s="108"/>
      <c r="AZ23" s="84"/>
      <c r="BA23" s="84"/>
      <c r="BB23" s="84" t="s">
        <v>366</v>
      </c>
      <c r="BC23" s="84"/>
      <c r="BD23" s="108"/>
      <c r="BE23" s="84"/>
      <c r="BF23" s="38" t="s">
        <v>335</v>
      </c>
      <c r="BG23" s="84" t="s">
        <v>453</v>
      </c>
      <c r="BH23" s="114" t="s">
        <v>460</v>
      </c>
      <c r="BI23" s="38" t="s">
        <v>112</v>
      </c>
      <c r="BJ23" s="85">
        <v>45896</v>
      </c>
      <c r="BK23" s="84" t="s">
        <v>128</v>
      </c>
      <c r="BL23" s="38"/>
      <c r="BM23" s="115"/>
      <c r="BN23" s="116" t="s">
        <v>112</v>
      </c>
      <c r="BO23" s="84" t="s">
        <v>247</v>
      </c>
      <c r="BP23" s="84">
        <v>0</v>
      </c>
      <c r="BQ23" s="117"/>
      <c r="BR23" s="118" t="s">
        <v>574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185411</v>
      </c>
      <c r="J24" s="38" t="s">
        <v>255</v>
      </c>
      <c r="K24" s="84">
        <v>185411</v>
      </c>
      <c r="L24" s="84" t="s">
        <v>256</v>
      </c>
      <c r="M24" s="38" t="s">
        <v>257</v>
      </c>
      <c r="N24" s="84">
        <v>345114</v>
      </c>
      <c r="O24" s="84" t="s">
        <v>337</v>
      </c>
      <c r="P24" s="84">
        <v>524729</v>
      </c>
      <c r="Q24" s="38" t="s">
        <v>338</v>
      </c>
      <c r="R24" s="38" t="s">
        <v>260</v>
      </c>
      <c r="S24" s="84" t="s">
        <v>339</v>
      </c>
      <c r="T24" s="84" t="s">
        <v>339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354377777</v>
      </c>
      <c r="Z24" s="38" t="s">
        <v>340</v>
      </c>
      <c r="AA24" s="108" t="s">
        <v>420</v>
      </c>
      <c r="AB24" s="84">
        <v>52000</v>
      </c>
      <c r="AC24" s="108" t="s">
        <v>359</v>
      </c>
      <c r="AD24" s="84">
        <v>24</v>
      </c>
      <c r="AE24" s="84" t="s">
        <v>377</v>
      </c>
      <c r="AF24" s="84" t="s">
        <v>361</v>
      </c>
      <c r="AG24" s="108" t="s">
        <v>421</v>
      </c>
      <c r="AH24" s="84" t="s">
        <v>404</v>
      </c>
      <c r="AI24" s="108" t="s">
        <v>422</v>
      </c>
      <c r="AJ24" s="84">
        <v>2780</v>
      </c>
      <c r="AK24" s="84">
        <v>2780</v>
      </c>
      <c r="AL24" s="108" t="s">
        <v>400</v>
      </c>
      <c r="AM24" s="84">
        <v>38636.559999999998</v>
      </c>
      <c r="AN24" s="112">
        <v>14183.44</v>
      </c>
      <c r="AO24" s="112">
        <v>52820</v>
      </c>
      <c r="AP24" s="112">
        <v>13363.44</v>
      </c>
      <c r="AQ24" s="112">
        <v>858.56</v>
      </c>
      <c r="AR24" s="112">
        <v>14222</v>
      </c>
      <c r="AS24" s="112">
        <v>0</v>
      </c>
      <c r="AT24" s="112">
        <v>0</v>
      </c>
      <c r="AU24" s="112">
        <v>0</v>
      </c>
      <c r="AV24" s="84">
        <v>19</v>
      </c>
      <c r="AW24" s="84"/>
      <c r="AX24" s="84"/>
      <c r="AY24" s="108"/>
      <c r="AZ24" s="84"/>
      <c r="BA24" s="84"/>
      <c r="BB24" s="84" t="s">
        <v>366</v>
      </c>
      <c r="BC24" s="84"/>
      <c r="BD24" s="108"/>
      <c r="BE24" s="84"/>
      <c r="BF24" s="38" t="s">
        <v>339</v>
      </c>
      <c r="BG24" s="84" t="s">
        <v>454</v>
      </c>
      <c r="BH24" s="114" t="s">
        <v>460</v>
      </c>
      <c r="BI24" s="38" t="s">
        <v>111</v>
      </c>
      <c r="BJ24" s="85">
        <v>45896</v>
      </c>
      <c r="BK24" s="84"/>
      <c r="BL24" s="38"/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575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167290</v>
      </c>
      <c r="J25" s="38" t="s">
        <v>301</v>
      </c>
      <c r="K25" s="84">
        <v>167290</v>
      </c>
      <c r="L25" s="84" t="s">
        <v>256</v>
      </c>
      <c r="M25" s="38" t="s">
        <v>257</v>
      </c>
      <c r="N25" s="84">
        <v>347009</v>
      </c>
      <c r="O25" s="84" t="s">
        <v>341</v>
      </c>
      <c r="P25" s="84">
        <v>490461</v>
      </c>
      <c r="Q25" s="38" t="s">
        <v>342</v>
      </c>
      <c r="R25" s="38" t="s">
        <v>260</v>
      </c>
      <c r="S25" s="84" t="s">
        <v>343</v>
      </c>
      <c r="T25" s="84" t="s">
        <v>343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354439332</v>
      </c>
      <c r="Z25" s="38" t="s">
        <v>344</v>
      </c>
      <c r="AA25" s="108" t="s">
        <v>391</v>
      </c>
      <c r="AB25" s="84">
        <v>52000</v>
      </c>
      <c r="AC25" s="108" t="s">
        <v>389</v>
      </c>
      <c r="AD25" s="84">
        <v>24</v>
      </c>
      <c r="AE25" s="84" t="s">
        <v>377</v>
      </c>
      <c r="AF25" s="84" t="s">
        <v>361</v>
      </c>
      <c r="AG25" s="108" t="s">
        <v>423</v>
      </c>
      <c r="AH25" s="84" t="s">
        <v>363</v>
      </c>
      <c r="AI25" s="108" t="s">
        <v>424</v>
      </c>
      <c r="AJ25" s="84">
        <v>2780</v>
      </c>
      <c r="AK25" s="84">
        <v>2780</v>
      </c>
      <c r="AL25" s="108" t="s">
        <v>400</v>
      </c>
      <c r="AM25" s="84">
        <v>38902.400000000001</v>
      </c>
      <c r="AN25" s="112">
        <v>13917.6</v>
      </c>
      <c r="AO25" s="112">
        <v>52820</v>
      </c>
      <c r="AP25" s="112">
        <v>13097.6</v>
      </c>
      <c r="AQ25" s="112">
        <v>828.4</v>
      </c>
      <c r="AR25" s="112">
        <v>13926</v>
      </c>
      <c r="AS25" s="112">
        <v>0</v>
      </c>
      <c r="AT25" s="112">
        <v>0</v>
      </c>
      <c r="AU25" s="112">
        <v>0</v>
      </c>
      <c r="AV25" s="84">
        <v>19</v>
      </c>
      <c r="AW25" s="84"/>
      <c r="AX25" s="84"/>
      <c r="AY25" s="108"/>
      <c r="AZ25" s="84"/>
      <c r="BA25" s="84"/>
      <c r="BB25" s="84" t="s">
        <v>366</v>
      </c>
      <c r="BC25" s="84"/>
      <c r="BD25" s="108"/>
      <c r="BE25" s="84"/>
      <c r="BF25" s="38" t="s">
        <v>343</v>
      </c>
      <c r="BG25" s="84" t="s">
        <v>455</v>
      </c>
      <c r="BH25" s="114" t="s">
        <v>460</v>
      </c>
      <c r="BI25" s="38" t="s">
        <v>111</v>
      </c>
      <c r="BJ25" s="85">
        <v>45896</v>
      </c>
      <c r="BK25" s="84"/>
      <c r="BL25" s="38"/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576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167290</v>
      </c>
      <c r="J26" s="38" t="s">
        <v>301</v>
      </c>
      <c r="K26" s="84">
        <v>167290</v>
      </c>
      <c r="L26" s="84" t="s">
        <v>256</v>
      </c>
      <c r="M26" s="38" t="s">
        <v>257</v>
      </c>
      <c r="N26" s="84">
        <v>288603</v>
      </c>
      <c r="O26" s="84" t="s">
        <v>302</v>
      </c>
      <c r="P26" s="84">
        <v>379541</v>
      </c>
      <c r="Q26" s="38" t="s">
        <v>303</v>
      </c>
      <c r="R26" s="38" t="s">
        <v>260</v>
      </c>
      <c r="S26" s="84" t="s">
        <v>345</v>
      </c>
      <c r="T26" s="84" t="s">
        <v>345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354446076</v>
      </c>
      <c r="Z26" s="38" t="s">
        <v>346</v>
      </c>
      <c r="AA26" s="108" t="s">
        <v>425</v>
      </c>
      <c r="AB26" s="84">
        <v>42000</v>
      </c>
      <c r="AC26" s="108" t="s">
        <v>389</v>
      </c>
      <c r="AD26" s="84">
        <v>24</v>
      </c>
      <c r="AE26" s="84" t="s">
        <v>360</v>
      </c>
      <c r="AF26" s="84" t="s">
        <v>402</v>
      </c>
      <c r="AG26" s="108" t="s">
        <v>426</v>
      </c>
      <c r="AH26" s="84" t="s">
        <v>404</v>
      </c>
      <c r="AI26" s="108" t="s">
        <v>424</v>
      </c>
      <c r="AJ26" s="84">
        <v>2240</v>
      </c>
      <c r="AK26" s="84">
        <v>2240</v>
      </c>
      <c r="AL26" s="108" t="s">
        <v>398</v>
      </c>
      <c r="AM26" s="84">
        <v>31422.16</v>
      </c>
      <c r="AN26" s="112">
        <v>11137.84</v>
      </c>
      <c r="AO26" s="112">
        <v>42560</v>
      </c>
      <c r="AP26" s="112">
        <v>10577.84</v>
      </c>
      <c r="AQ26" s="112">
        <v>670.16</v>
      </c>
      <c r="AR26" s="112">
        <v>11248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366</v>
      </c>
      <c r="BC26" s="84"/>
      <c r="BD26" s="108"/>
      <c r="BE26" s="84"/>
      <c r="BF26" s="38" t="s">
        <v>345</v>
      </c>
      <c r="BG26" s="84" t="s">
        <v>456</v>
      </c>
      <c r="BH26" s="114" t="s">
        <v>460</v>
      </c>
      <c r="BI26" s="38" t="s">
        <v>112</v>
      </c>
      <c r="BJ26" s="85">
        <v>45896</v>
      </c>
      <c r="BK26" s="84" t="s">
        <v>124</v>
      </c>
      <c r="BL26" s="38"/>
      <c r="BM26" s="115"/>
      <c r="BN26" s="116" t="s">
        <v>112</v>
      </c>
      <c r="BO26" s="84" t="s">
        <v>247</v>
      </c>
      <c r="BP26" s="84">
        <v>0</v>
      </c>
      <c r="BQ26" s="117"/>
      <c r="BR26" s="118" t="s">
        <v>571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188514</v>
      </c>
      <c r="J27" s="38" t="s">
        <v>347</v>
      </c>
      <c r="K27" s="84">
        <v>188514</v>
      </c>
      <c r="L27" s="84" t="s">
        <v>256</v>
      </c>
      <c r="M27" s="38" t="s">
        <v>257</v>
      </c>
      <c r="N27" s="84">
        <v>369069</v>
      </c>
      <c r="O27" s="84" t="s">
        <v>348</v>
      </c>
      <c r="P27" s="84">
        <v>551522</v>
      </c>
      <c r="Q27" s="38" t="s">
        <v>349</v>
      </c>
      <c r="R27" s="38" t="s">
        <v>260</v>
      </c>
      <c r="S27" s="84" t="s">
        <v>350</v>
      </c>
      <c r="T27" s="84" t="s">
        <v>350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357056640</v>
      </c>
      <c r="Z27" s="38" t="s">
        <v>351</v>
      </c>
      <c r="AA27" s="108" t="s">
        <v>365</v>
      </c>
      <c r="AB27" s="84">
        <v>52000</v>
      </c>
      <c r="AC27" s="108" t="s">
        <v>368</v>
      </c>
      <c r="AD27" s="84">
        <v>24</v>
      </c>
      <c r="AE27" s="84" t="s">
        <v>377</v>
      </c>
      <c r="AF27" s="84" t="s">
        <v>361</v>
      </c>
      <c r="AG27" s="108" t="s">
        <v>427</v>
      </c>
      <c r="AH27" s="84" t="s">
        <v>404</v>
      </c>
      <c r="AI27" s="108" t="s">
        <v>428</v>
      </c>
      <c r="AJ27" s="84">
        <v>2780</v>
      </c>
      <c r="AK27" s="84">
        <v>2780</v>
      </c>
      <c r="AL27" s="108" t="s">
        <v>429</v>
      </c>
      <c r="AM27" s="84">
        <v>27052</v>
      </c>
      <c r="AN27" s="112">
        <v>11868</v>
      </c>
      <c r="AO27" s="112">
        <v>38920</v>
      </c>
      <c r="AP27" s="112">
        <v>24948</v>
      </c>
      <c r="AQ27" s="112">
        <v>2899</v>
      </c>
      <c r="AR27" s="112">
        <v>27847</v>
      </c>
      <c r="AS27" s="112">
        <v>0</v>
      </c>
      <c r="AT27" s="112">
        <v>0</v>
      </c>
      <c r="AU27" s="112">
        <v>0</v>
      </c>
      <c r="AV27" s="84">
        <v>14</v>
      </c>
      <c r="AW27" s="84"/>
      <c r="AX27" s="84"/>
      <c r="AY27" s="108"/>
      <c r="AZ27" s="84"/>
      <c r="BA27" s="84"/>
      <c r="BB27" s="84" t="s">
        <v>366</v>
      </c>
      <c r="BC27" s="84"/>
      <c r="BD27" s="108"/>
      <c r="BE27" s="84"/>
      <c r="BF27" s="38" t="s">
        <v>350</v>
      </c>
      <c r="BG27" s="84" t="s">
        <v>457</v>
      </c>
      <c r="BH27" s="114" t="s">
        <v>460</v>
      </c>
      <c r="BI27" s="38" t="s">
        <v>112</v>
      </c>
      <c r="BJ27" s="85">
        <v>45896</v>
      </c>
      <c r="BK27" s="84" t="s">
        <v>126</v>
      </c>
      <c r="BL27" s="38"/>
      <c r="BM27" s="115"/>
      <c r="BN27" s="116" t="s">
        <v>112</v>
      </c>
      <c r="BO27" s="84" t="s">
        <v>247</v>
      </c>
      <c r="BP27" s="84">
        <v>0</v>
      </c>
      <c r="BQ27" s="117"/>
      <c r="BR27" s="118" t="s">
        <v>573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185537</v>
      </c>
      <c r="J28" s="38" t="s">
        <v>308</v>
      </c>
      <c r="K28" s="84">
        <v>185537</v>
      </c>
      <c r="L28" s="84" t="s">
        <v>256</v>
      </c>
      <c r="M28" s="38" t="s">
        <v>257</v>
      </c>
      <c r="N28" s="84">
        <v>339276</v>
      </c>
      <c r="O28" s="84" t="s">
        <v>352</v>
      </c>
      <c r="P28" s="84">
        <v>477925</v>
      </c>
      <c r="Q28" s="38" t="s">
        <v>353</v>
      </c>
      <c r="R28" s="38" t="s">
        <v>260</v>
      </c>
      <c r="S28" s="84" t="s">
        <v>354</v>
      </c>
      <c r="T28" s="84" t="s">
        <v>354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358560378</v>
      </c>
      <c r="Z28" s="38" t="s">
        <v>355</v>
      </c>
      <c r="AA28" s="108" t="s">
        <v>430</v>
      </c>
      <c r="AB28" s="84">
        <v>37000</v>
      </c>
      <c r="AC28" s="108" t="s">
        <v>389</v>
      </c>
      <c r="AD28" s="84">
        <v>24</v>
      </c>
      <c r="AE28" s="84" t="s">
        <v>431</v>
      </c>
      <c r="AF28" s="84" t="s">
        <v>361</v>
      </c>
      <c r="AG28" s="108" t="s">
        <v>432</v>
      </c>
      <c r="AH28" s="84" t="s">
        <v>363</v>
      </c>
      <c r="AI28" s="108" t="s">
        <v>433</v>
      </c>
      <c r="AJ28" s="84">
        <v>1960</v>
      </c>
      <c r="AK28" s="84">
        <v>1960</v>
      </c>
      <c r="AL28" s="108" t="s">
        <v>400</v>
      </c>
      <c r="AM28" s="84">
        <v>10021.02</v>
      </c>
      <c r="AN28" s="112">
        <v>5658.98</v>
      </c>
      <c r="AO28" s="112">
        <v>15680</v>
      </c>
      <c r="AP28" s="112">
        <v>26978.98</v>
      </c>
      <c r="AQ28" s="112">
        <v>4946.0200000000004</v>
      </c>
      <c r="AR28" s="112">
        <v>31925</v>
      </c>
      <c r="AS28" s="112">
        <v>0</v>
      </c>
      <c r="AT28" s="112">
        <v>0</v>
      </c>
      <c r="AU28" s="112">
        <v>0</v>
      </c>
      <c r="AV28" s="84">
        <v>8</v>
      </c>
      <c r="AW28" s="84"/>
      <c r="AX28" s="84"/>
      <c r="AY28" s="108"/>
      <c r="AZ28" s="84"/>
      <c r="BA28" s="84"/>
      <c r="BB28" s="84" t="s">
        <v>366</v>
      </c>
      <c r="BC28" s="84"/>
      <c r="BD28" s="108"/>
      <c r="BE28" s="84"/>
      <c r="BF28" s="38" t="s">
        <v>354</v>
      </c>
      <c r="BG28" s="84" t="s">
        <v>458</v>
      </c>
      <c r="BH28" s="114" t="s">
        <v>460</v>
      </c>
      <c r="BI28" s="38" t="s">
        <v>112</v>
      </c>
      <c r="BJ28" s="85">
        <v>45896</v>
      </c>
      <c r="BK28" s="84" t="s">
        <v>128</v>
      </c>
      <c r="BL28" s="38"/>
      <c r="BM28" s="115"/>
      <c r="BN28" s="116" t="s">
        <v>112</v>
      </c>
      <c r="BO28" s="84" t="s">
        <v>247</v>
      </c>
      <c r="BP28" s="84">
        <v>0</v>
      </c>
      <c r="BQ28" s="117"/>
      <c r="BR28" s="118" t="s">
        <v>574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185537</v>
      </c>
      <c r="J29" s="38" t="s">
        <v>308</v>
      </c>
      <c r="K29" s="84">
        <v>185537</v>
      </c>
      <c r="L29" s="84" t="s">
        <v>256</v>
      </c>
      <c r="M29" s="38" t="s">
        <v>257</v>
      </c>
      <c r="N29" s="84">
        <v>339276</v>
      </c>
      <c r="O29" s="84" t="s">
        <v>352</v>
      </c>
      <c r="P29" s="84">
        <v>477925</v>
      </c>
      <c r="Q29" s="38" t="s">
        <v>353</v>
      </c>
      <c r="R29" s="38" t="s">
        <v>260</v>
      </c>
      <c r="S29" s="84" t="s">
        <v>356</v>
      </c>
      <c r="T29" s="84" t="s">
        <v>356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358560379</v>
      </c>
      <c r="Z29" s="38" t="s">
        <v>357</v>
      </c>
      <c r="AA29" s="108" t="s">
        <v>434</v>
      </c>
      <c r="AB29" s="84">
        <v>19000</v>
      </c>
      <c r="AC29" s="108" t="s">
        <v>389</v>
      </c>
      <c r="AD29" s="84">
        <v>18</v>
      </c>
      <c r="AE29" s="84" t="s">
        <v>377</v>
      </c>
      <c r="AF29" s="84" t="s">
        <v>361</v>
      </c>
      <c r="AG29" s="108" t="s">
        <v>435</v>
      </c>
      <c r="AH29" s="84" t="s">
        <v>404</v>
      </c>
      <c r="AI29" s="108" t="s">
        <v>433</v>
      </c>
      <c r="AJ29" s="84">
        <v>1270</v>
      </c>
      <c r="AK29" s="84">
        <v>1270</v>
      </c>
      <c r="AL29" s="108" t="s">
        <v>398</v>
      </c>
      <c r="AM29" s="84">
        <v>7376.46</v>
      </c>
      <c r="AN29" s="112">
        <v>2783.54</v>
      </c>
      <c r="AO29" s="112">
        <v>10160</v>
      </c>
      <c r="AP29" s="112">
        <v>11623.54</v>
      </c>
      <c r="AQ29" s="112">
        <v>1380.46</v>
      </c>
      <c r="AR29" s="112">
        <v>13004</v>
      </c>
      <c r="AS29" s="112">
        <v>0</v>
      </c>
      <c r="AT29" s="112">
        <v>0</v>
      </c>
      <c r="AU29" s="112">
        <v>0</v>
      </c>
      <c r="AV29" s="84">
        <v>8</v>
      </c>
      <c r="AW29" s="84"/>
      <c r="AX29" s="84"/>
      <c r="AY29" s="108"/>
      <c r="AZ29" s="84"/>
      <c r="BA29" s="84"/>
      <c r="BB29" s="84" t="s">
        <v>366</v>
      </c>
      <c r="BC29" s="84"/>
      <c r="BD29" s="108"/>
      <c r="BE29" s="84"/>
      <c r="BF29" s="38" t="s">
        <v>356</v>
      </c>
      <c r="BG29" s="84" t="s">
        <v>459</v>
      </c>
      <c r="BH29" s="114" t="s">
        <v>460</v>
      </c>
      <c r="BI29" s="38" t="s">
        <v>111</v>
      </c>
      <c r="BJ29" s="85">
        <v>45896</v>
      </c>
      <c r="BK29" s="84"/>
      <c r="BL29" s="38"/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575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185411</v>
      </c>
      <c r="J30" s="38" t="s">
        <v>255</v>
      </c>
      <c r="K30" s="84">
        <v>185411</v>
      </c>
      <c r="L30" s="84" t="s">
        <v>256</v>
      </c>
      <c r="M30" s="38" t="s">
        <v>257</v>
      </c>
      <c r="N30" s="84">
        <v>329903</v>
      </c>
      <c r="O30" s="84" t="s">
        <v>258</v>
      </c>
      <c r="P30" s="84">
        <v>474643</v>
      </c>
      <c r="Q30" s="38" t="s">
        <v>259</v>
      </c>
      <c r="R30" s="38" t="s">
        <v>260</v>
      </c>
      <c r="S30" s="84" t="s">
        <v>261</v>
      </c>
      <c r="T30" s="84" t="s">
        <v>261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348010360</v>
      </c>
      <c r="Z30" s="38" t="s">
        <v>265</v>
      </c>
      <c r="AA30" s="108" t="s">
        <v>358</v>
      </c>
      <c r="AB30" s="84">
        <v>44040</v>
      </c>
      <c r="AC30" s="108" t="s">
        <v>359</v>
      </c>
      <c r="AD30" s="84">
        <v>24</v>
      </c>
      <c r="AE30" s="84" t="s">
        <v>360</v>
      </c>
      <c r="AF30" s="84" t="s">
        <v>361</v>
      </c>
      <c r="AG30" s="108" t="s">
        <v>362</v>
      </c>
      <c r="AH30" s="84" t="s">
        <v>363</v>
      </c>
      <c r="AI30" s="108" t="s">
        <v>364</v>
      </c>
      <c r="AJ30" s="84">
        <v>1895</v>
      </c>
      <c r="AK30" s="84">
        <v>2300</v>
      </c>
      <c r="AL30" s="108" t="s">
        <v>365</v>
      </c>
      <c r="AM30" s="84">
        <v>39557.51</v>
      </c>
      <c r="AN30" s="112">
        <v>10637.49</v>
      </c>
      <c r="AO30" s="112">
        <v>50195</v>
      </c>
      <c r="AP30" s="112">
        <v>4482.49</v>
      </c>
      <c r="AQ30" s="112">
        <v>117.51</v>
      </c>
      <c r="AR30" s="112">
        <v>4600</v>
      </c>
      <c r="AS30" s="112">
        <v>4482.49</v>
      </c>
      <c r="AT30" s="112">
        <v>117.51</v>
      </c>
      <c r="AU30" s="112">
        <v>4600</v>
      </c>
      <c r="AV30" s="84">
        <v>37</v>
      </c>
      <c r="AW30" s="84"/>
      <c r="AX30" s="84"/>
      <c r="AY30" s="108"/>
      <c r="AZ30" s="84"/>
      <c r="BA30" s="84"/>
      <c r="BB30" s="84" t="s">
        <v>366</v>
      </c>
      <c r="BC30" s="84"/>
      <c r="BD30" s="108"/>
      <c r="BE30" s="84"/>
      <c r="BF30" s="38" t="s">
        <v>261</v>
      </c>
      <c r="BG30" s="84" t="s">
        <v>436</v>
      </c>
      <c r="BH30" s="114" t="s">
        <v>460</v>
      </c>
      <c r="BI30" s="38" t="s">
        <v>112</v>
      </c>
      <c r="BJ30" s="85">
        <v>45896</v>
      </c>
      <c r="BK30" s="84" t="s">
        <v>123</v>
      </c>
      <c r="BL30" s="38"/>
      <c r="BM30" s="115"/>
      <c r="BN30" s="116" t="s">
        <v>112</v>
      </c>
      <c r="BO30" s="84" t="s">
        <v>247</v>
      </c>
      <c r="BP30" s="84">
        <v>0</v>
      </c>
      <c r="BQ30" s="117"/>
      <c r="BR30" s="118" t="s">
        <v>572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167012</v>
      </c>
      <c r="J31" s="38" t="s">
        <v>461</v>
      </c>
      <c r="K31" s="84">
        <v>167012</v>
      </c>
      <c r="L31" s="84" t="s">
        <v>256</v>
      </c>
      <c r="M31" s="38" t="s">
        <v>257</v>
      </c>
      <c r="N31" s="84">
        <v>359425</v>
      </c>
      <c r="O31" s="84" t="s">
        <v>462</v>
      </c>
      <c r="P31" s="84">
        <v>515879</v>
      </c>
      <c r="Q31" s="38" t="s">
        <v>463</v>
      </c>
      <c r="R31" s="38" t="s">
        <v>260</v>
      </c>
      <c r="S31" s="84" t="s">
        <v>464</v>
      </c>
      <c r="T31" s="84" t="s">
        <v>464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352593354</v>
      </c>
      <c r="Z31" s="38" t="s">
        <v>465</v>
      </c>
      <c r="AA31" s="108" t="s">
        <v>514</v>
      </c>
      <c r="AB31" s="84">
        <v>42000</v>
      </c>
      <c r="AC31" s="108" t="s">
        <v>376</v>
      </c>
      <c r="AD31" s="84">
        <v>24</v>
      </c>
      <c r="AE31" s="84" t="s">
        <v>360</v>
      </c>
      <c r="AF31" s="84" t="s">
        <v>402</v>
      </c>
      <c r="AG31" s="108" t="s">
        <v>515</v>
      </c>
      <c r="AH31" s="84" t="s">
        <v>404</v>
      </c>
      <c r="AI31" s="108" t="s">
        <v>516</v>
      </c>
      <c r="AJ31" s="84">
        <v>2240</v>
      </c>
      <c r="AK31" s="84">
        <v>2240</v>
      </c>
      <c r="AL31" s="108" t="s">
        <v>517</v>
      </c>
      <c r="AM31" s="84">
        <v>39150.120000000003</v>
      </c>
      <c r="AN31" s="112">
        <v>12369.88</v>
      </c>
      <c r="AO31" s="112">
        <v>51520</v>
      </c>
      <c r="AP31" s="112">
        <v>2849.88</v>
      </c>
      <c r="AQ31" s="112">
        <v>55.12</v>
      </c>
      <c r="AR31" s="112">
        <v>2905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366</v>
      </c>
      <c r="BC31" s="84"/>
      <c r="BD31" s="108"/>
      <c r="BE31" s="84"/>
      <c r="BF31" s="38" t="s">
        <v>464</v>
      </c>
      <c r="BG31" s="84" t="s">
        <v>551</v>
      </c>
      <c r="BH31" s="114" t="s">
        <v>460</v>
      </c>
      <c r="BI31" s="38" t="s">
        <v>112</v>
      </c>
      <c r="BJ31" s="85">
        <v>45896</v>
      </c>
      <c r="BK31" s="84" t="s">
        <v>124</v>
      </c>
      <c r="BL31" s="38"/>
      <c r="BM31" s="115"/>
      <c r="BN31" s="116" t="s">
        <v>112</v>
      </c>
      <c r="BO31" s="84" t="s">
        <v>247</v>
      </c>
      <c r="BP31" s="84">
        <v>0</v>
      </c>
      <c r="BQ31" s="117"/>
      <c r="BR31" s="118" t="s">
        <v>571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167125</v>
      </c>
      <c r="J32" s="38" t="s">
        <v>466</v>
      </c>
      <c r="K32" s="84">
        <v>167125</v>
      </c>
      <c r="L32" s="84" t="s">
        <v>256</v>
      </c>
      <c r="M32" s="38" t="s">
        <v>257</v>
      </c>
      <c r="N32" s="84">
        <v>339316</v>
      </c>
      <c r="O32" s="84" t="s">
        <v>467</v>
      </c>
      <c r="P32" s="84">
        <v>478000</v>
      </c>
      <c r="Q32" s="38" t="s">
        <v>468</v>
      </c>
      <c r="R32" s="38" t="s">
        <v>260</v>
      </c>
      <c r="S32" s="84" t="s">
        <v>469</v>
      </c>
      <c r="T32" s="84" t="s">
        <v>469</v>
      </c>
      <c r="U32" s="84" t="s">
        <v>323</v>
      </c>
      <c r="V32" s="84" t="s">
        <v>263</v>
      </c>
      <c r="W32" s="84">
        <v>541</v>
      </c>
      <c r="X32" s="38" t="s">
        <v>264</v>
      </c>
      <c r="Y32" s="84">
        <v>352694494</v>
      </c>
      <c r="Z32" s="38" t="s">
        <v>470</v>
      </c>
      <c r="AA32" s="108" t="s">
        <v>518</v>
      </c>
      <c r="AB32" s="84">
        <v>42000</v>
      </c>
      <c r="AC32" s="108" t="s">
        <v>519</v>
      </c>
      <c r="AD32" s="84">
        <v>24</v>
      </c>
      <c r="AE32" s="84" t="s">
        <v>360</v>
      </c>
      <c r="AF32" s="84" t="s">
        <v>402</v>
      </c>
      <c r="AG32" s="108" t="s">
        <v>520</v>
      </c>
      <c r="AH32" s="84" t="s">
        <v>404</v>
      </c>
      <c r="AI32" s="108" t="s">
        <v>521</v>
      </c>
      <c r="AJ32" s="84">
        <v>2240</v>
      </c>
      <c r="AK32" s="84">
        <v>2240</v>
      </c>
      <c r="AL32" s="108" t="s">
        <v>522</v>
      </c>
      <c r="AM32" s="84">
        <v>39753.74</v>
      </c>
      <c r="AN32" s="112">
        <v>11766.26</v>
      </c>
      <c r="AO32" s="112">
        <v>51520</v>
      </c>
      <c r="AP32" s="112">
        <v>2246.2600000000002</v>
      </c>
      <c r="AQ32" s="112">
        <v>54.74</v>
      </c>
      <c r="AR32" s="112">
        <v>2301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366</v>
      </c>
      <c r="BC32" s="84"/>
      <c r="BD32" s="108"/>
      <c r="BE32" s="84"/>
      <c r="BF32" s="38" t="s">
        <v>469</v>
      </c>
      <c r="BG32" s="84" t="s">
        <v>552</v>
      </c>
      <c r="BH32" s="114" t="s">
        <v>460</v>
      </c>
      <c r="BI32" s="38" t="s">
        <v>112</v>
      </c>
      <c r="BJ32" s="85">
        <v>45896</v>
      </c>
      <c r="BK32" s="84" t="s">
        <v>126</v>
      </c>
      <c r="BL32" s="38"/>
      <c r="BM32" s="115"/>
      <c r="BN32" s="116" t="s">
        <v>112</v>
      </c>
      <c r="BO32" s="84" t="s">
        <v>247</v>
      </c>
      <c r="BP32" s="84">
        <v>0</v>
      </c>
      <c r="BQ32" s="117"/>
      <c r="BR32" s="118" t="s">
        <v>573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167125</v>
      </c>
      <c r="J33" s="38" t="s">
        <v>466</v>
      </c>
      <c r="K33" s="84">
        <v>167125</v>
      </c>
      <c r="L33" s="84" t="s">
        <v>256</v>
      </c>
      <c r="M33" s="38" t="s">
        <v>257</v>
      </c>
      <c r="N33" s="84">
        <v>339316</v>
      </c>
      <c r="O33" s="84" t="s">
        <v>467</v>
      </c>
      <c r="P33" s="84">
        <v>478000</v>
      </c>
      <c r="Q33" s="38" t="s">
        <v>468</v>
      </c>
      <c r="R33" s="38" t="s">
        <v>260</v>
      </c>
      <c r="S33" s="84" t="s">
        <v>471</v>
      </c>
      <c r="T33" s="84" t="s">
        <v>471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352792760</v>
      </c>
      <c r="Z33" s="38" t="s">
        <v>472</v>
      </c>
      <c r="AA33" s="108" t="s">
        <v>523</v>
      </c>
      <c r="AB33" s="84">
        <v>52000</v>
      </c>
      <c r="AC33" s="108" t="s">
        <v>519</v>
      </c>
      <c r="AD33" s="84">
        <v>24</v>
      </c>
      <c r="AE33" s="84" t="s">
        <v>377</v>
      </c>
      <c r="AF33" s="84" t="s">
        <v>361</v>
      </c>
      <c r="AG33" s="108" t="s">
        <v>524</v>
      </c>
      <c r="AH33" s="84" t="s">
        <v>363</v>
      </c>
      <c r="AI33" s="108" t="s">
        <v>521</v>
      </c>
      <c r="AJ33" s="84">
        <v>2780</v>
      </c>
      <c r="AK33" s="84">
        <v>2780</v>
      </c>
      <c r="AL33" s="108" t="s">
        <v>522</v>
      </c>
      <c r="AM33" s="84">
        <v>49524.55</v>
      </c>
      <c r="AN33" s="112">
        <v>14415.45</v>
      </c>
      <c r="AO33" s="112">
        <v>63940</v>
      </c>
      <c r="AP33" s="112">
        <v>2475.4499999999998</v>
      </c>
      <c r="AQ33" s="112">
        <v>59.55</v>
      </c>
      <c r="AR33" s="112">
        <v>2535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366</v>
      </c>
      <c r="BC33" s="84"/>
      <c r="BD33" s="108"/>
      <c r="BE33" s="84"/>
      <c r="BF33" s="38" t="s">
        <v>471</v>
      </c>
      <c r="BG33" s="84" t="s">
        <v>553</v>
      </c>
      <c r="BH33" s="114" t="s">
        <v>460</v>
      </c>
      <c r="BI33" s="38" t="s">
        <v>112</v>
      </c>
      <c r="BJ33" s="85">
        <v>45896</v>
      </c>
      <c r="BK33" s="84" t="s">
        <v>128</v>
      </c>
      <c r="BL33" s="38"/>
      <c r="BM33" s="115"/>
      <c r="BN33" s="116" t="s">
        <v>112</v>
      </c>
      <c r="BO33" s="84" t="s">
        <v>247</v>
      </c>
      <c r="BP33" s="84">
        <v>0</v>
      </c>
      <c r="BQ33" s="117"/>
      <c r="BR33" s="118" t="s">
        <v>574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186404</v>
      </c>
      <c r="J34" s="38" t="s">
        <v>288</v>
      </c>
      <c r="K34" s="84">
        <v>186404</v>
      </c>
      <c r="L34" s="84" t="s">
        <v>256</v>
      </c>
      <c r="M34" s="38" t="s">
        <v>257</v>
      </c>
      <c r="N34" s="84">
        <v>330488</v>
      </c>
      <c r="O34" s="84" t="s">
        <v>473</v>
      </c>
      <c r="P34" s="84">
        <v>469969</v>
      </c>
      <c r="Q34" s="38" t="s">
        <v>474</v>
      </c>
      <c r="R34" s="38" t="s">
        <v>260</v>
      </c>
      <c r="S34" s="84" t="s">
        <v>475</v>
      </c>
      <c r="T34" s="84" t="s">
        <v>475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353962320</v>
      </c>
      <c r="Z34" s="38" t="s">
        <v>476</v>
      </c>
      <c r="AA34" s="108" t="s">
        <v>383</v>
      </c>
      <c r="AB34" s="84">
        <v>52000</v>
      </c>
      <c r="AC34" s="108" t="s">
        <v>389</v>
      </c>
      <c r="AD34" s="84">
        <v>30</v>
      </c>
      <c r="AE34" s="84" t="s">
        <v>377</v>
      </c>
      <c r="AF34" s="84" t="s">
        <v>361</v>
      </c>
      <c r="AG34" s="108" t="s">
        <v>525</v>
      </c>
      <c r="AH34" s="84" t="s">
        <v>363</v>
      </c>
      <c r="AI34" s="108" t="s">
        <v>391</v>
      </c>
      <c r="AJ34" s="84">
        <v>2350</v>
      </c>
      <c r="AK34" s="84">
        <v>2350</v>
      </c>
      <c r="AL34" s="108" t="s">
        <v>400</v>
      </c>
      <c r="AM34" s="84">
        <v>31167.56</v>
      </c>
      <c r="AN34" s="112">
        <v>15832.44</v>
      </c>
      <c r="AO34" s="112">
        <v>47000</v>
      </c>
      <c r="AP34" s="112">
        <v>20832.439999999999</v>
      </c>
      <c r="AQ34" s="112">
        <v>2429.56</v>
      </c>
      <c r="AR34" s="112">
        <v>23262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366</v>
      </c>
      <c r="BC34" s="84"/>
      <c r="BD34" s="108"/>
      <c r="BE34" s="84"/>
      <c r="BF34" s="38" t="s">
        <v>475</v>
      </c>
      <c r="BG34" s="84" t="s">
        <v>554</v>
      </c>
      <c r="BH34" s="114" t="s">
        <v>460</v>
      </c>
      <c r="BI34" s="38" t="s">
        <v>111</v>
      </c>
      <c r="BJ34" s="85">
        <v>45896</v>
      </c>
      <c r="BK34" s="84"/>
      <c r="BL34" s="38"/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575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185411</v>
      </c>
      <c r="J35" s="38" t="s">
        <v>255</v>
      </c>
      <c r="K35" s="84">
        <v>185411</v>
      </c>
      <c r="L35" s="84" t="s">
        <v>256</v>
      </c>
      <c r="M35" s="38" t="s">
        <v>257</v>
      </c>
      <c r="N35" s="84">
        <v>329903</v>
      </c>
      <c r="O35" s="84" t="s">
        <v>258</v>
      </c>
      <c r="P35" s="84">
        <v>474643</v>
      </c>
      <c r="Q35" s="38" t="s">
        <v>259</v>
      </c>
      <c r="R35" s="38" t="s">
        <v>260</v>
      </c>
      <c r="S35" s="84" t="s">
        <v>306</v>
      </c>
      <c r="T35" s="84" t="s">
        <v>306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353978636</v>
      </c>
      <c r="Z35" s="38" t="s">
        <v>307</v>
      </c>
      <c r="AA35" s="108" t="s">
        <v>383</v>
      </c>
      <c r="AB35" s="84">
        <v>52000</v>
      </c>
      <c r="AC35" s="108" t="s">
        <v>359</v>
      </c>
      <c r="AD35" s="84">
        <v>24</v>
      </c>
      <c r="AE35" s="84" t="s">
        <v>377</v>
      </c>
      <c r="AF35" s="84" t="s">
        <v>361</v>
      </c>
      <c r="AG35" s="108" t="s">
        <v>362</v>
      </c>
      <c r="AH35" s="84" t="s">
        <v>363</v>
      </c>
      <c r="AI35" s="108" t="s">
        <v>399</v>
      </c>
      <c r="AJ35" s="84">
        <v>2780</v>
      </c>
      <c r="AK35" s="84">
        <v>2780</v>
      </c>
      <c r="AL35" s="108" t="s">
        <v>400</v>
      </c>
      <c r="AM35" s="84">
        <v>41694.620000000003</v>
      </c>
      <c r="AN35" s="112">
        <v>13905.38</v>
      </c>
      <c r="AO35" s="112">
        <v>55600</v>
      </c>
      <c r="AP35" s="112">
        <v>10305.379999999999</v>
      </c>
      <c r="AQ35" s="112">
        <v>528.62</v>
      </c>
      <c r="AR35" s="112">
        <v>10834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366</v>
      </c>
      <c r="BC35" s="84"/>
      <c r="BD35" s="108"/>
      <c r="BE35" s="84"/>
      <c r="BF35" s="38" t="s">
        <v>306</v>
      </c>
      <c r="BG35" s="84" t="s">
        <v>445</v>
      </c>
      <c r="BH35" s="114" t="s">
        <v>460</v>
      </c>
      <c r="BI35" s="38" t="s">
        <v>111</v>
      </c>
      <c r="BJ35" s="85">
        <v>45896</v>
      </c>
      <c r="BK35" s="84"/>
      <c r="BL35" s="38"/>
      <c r="BM35" s="115" t="s">
        <v>119</v>
      </c>
      <c r="BN35" s="116" t="s">
        <v>201</v>
      </c>
      <c r="BO35" s="84" t="s">
        <v>246</v>
      </c>
      <c r="BP35" s="84">
        <v>0</v>
      </c>
      <c r="BQ35" s="117"/>
      <c r="BR35" s="118" t="s">
        <v>576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185062</v>
      </c>
      <c r="J36" s="38" t="s">
        <v>477</v>
      </c>
      <c r="K36" s="84">
        <v>185062</v>
      </c>
      <c r="L36" s="84" t="s">
        <v>256</v>
      </c>
      <c r="M36" s="38" t="s">
        <v>257</v>
      </c>
      <c r="N36" s="84">
        <v>313541</v>
      </c>
      <c r="O36" s="84" t="s">
        <v>478</v>
      </c>
      <c r="P36" s="84">
        <v>431856</v>
      </c>
      <c r="Q36" s="38" t="s">
        <v>479</v>
      </c>
      <c r="R36" s="38" t="s">
        <v>260</v>
      </c>
      <c r="S36" s="84" t="s">
        <v>480</v>
      </c>
      <c r="T36" s="84" t="s">
        <v>480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354110007</v>
      </c>
      <c r="Z36" s="38" t="s">
        <v>481</v>
      </c>
      <c r="AA36" s="108" t="s">
        <v>526</v>
      </c>
      <c r="AB36" s="84">
        <v>52000</v>
      </c>
      <c r="AC36" s="108" t="s">
        <v>359</v>
      </c>
      <c r="AD36" s="84">
        <v>24</v>
      </c>
      <c r="AE36" s="84" t="s">
        <v>377</v>
      </c>
      <c r="AF36" s="84" t="s">
        <v>393</v>
      </c>
      <c r="AG36" s="108" t="s">
        <v>527</v>
      </c>
      <c r="AH36" s="84" t="s">
        <v>363</v>
      </c>
      <c r="AI36" s="108" t="s">
        <v>422</v>
      </c>
      <c r="AJ36" s="84">
        <v>2780</v>
      </c>
      <c r="AK36" s="84">
        <v>2780</v>
      </c>
      <c r="AL36" s="108" t="s">
        <v>400</v>
      </c>
      <c r="AM36" s="84">
        <v>38533.39</v>
      </c>
      <c r="AN36" s="112">
        <v>14286.61</v>
      </c>
      <c r="AO36" s="112">
        <v>52820</v>
      </c>
      <c r="AP36" s="112">
        <v>13466.61</v>
      </c>
      <c r="AQ36" s="112">
        <v>869.39</v>
      </c>
      <c r="AR36" s="112">
        <v>14336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366</v>
      </c>
      <c r="BC36" s="84"/>
      <c r="BD36" s="108"/>
      <c r="BE36" s="84"/>
      <c r="BF36" s="38" t="s">
        <v>480</v>
      </c>
      <c r="BG36" s="84" t="s">
        <v>555</v>
      </c>
      <c r="BH36" s="114" t="s">
        <v>460</v>
      </c>
      <c r="BI36" s="38" t="s">
        <v>112</v>
      </c>
      <c r="BJ36" s="85">
        <v>45896</v>
      </c>
      <c r="BK36" s="84" t="s">
        <v>124</v>
      </c>
      <c r="BL36" s="38"/>
      <c r="BM36" s="115"/>
      <c r="BN36" s="116" t="s">
        <v>112</v>
      </c>
      <c r="BO36" s="84" t="s">
        <v>247</v>
      </c>
      <c r="BP36" s="84">
        <v>0</v>
      </c>
      <c r="BQ36" s="117"/>
      <c r="BR36" s="118" t="s">
        <v>571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167125</v>
      </c>
      <c r="J37" s="38" t="s">
        <v>466</v>
      </c>
      <c r="K37" s="84">
        <v>167125</v>
      </c>
      <c r="L37" s="84" t="s">
        <v>256</v>
      </c>
      <c r="M37" s="38" t="s">
        <v>257</v>
      </c>
      <c r="N37" s="84">
        <v>339316</v>
      </c>
      <c r="O37" s="84" t="s">
        <v>467</v>
      </c>
      <c r="P37" s="84">
        <v>481795</v>
      </c>
      <c r="Q37" s="38" t="s">
        <v>482</v>
      </c>
      <c r="R37" s="38" t="s">
        <v>260</v>
      </c>
      <c r="S37" s="84" t="s">
        <v>483</v>
      </c>
      <c r="T37" s="84" t="s">
        <v>483</v>
      </c>
      <c r="U37" s="84" t="s">
        <v>323</v>
      </c>
      <c r="V37" s="84" t="s">
        <v>263</v>
      </c>
      <c r="W37" s="84">
        <v>0</v>
      </c>
      <c r="X37" s="38" t="s">
        <v>264</v>
      </c>
      <c r="Y37" s="84">
        <v>354200663</v>
      </c>
      <c r="Z37" s="38" t="s">
        <v>484</v>
      </c>
      <c r="AA37" s="108" t="s">
        <v>528</v>
      </c>
      <c r="AB37" s="84">
        <v>52000</v>
      </c>
      <c r="AC37" s="108" t="s">
        <v>519</v>
      </c>
      <c r="AD37" s="84">
        <v>24</v>
      </c>
      <c r="AE37" s="84" t="s">
        <v>377</v>
      </c>
      <c r="AF37" s="84" t="s">
        <v>361</v>
      </c>
      <c r="AG37" s="108" t="s">
        <v>529</v>
      </c>
      <c r="AH37" s="84" t="s">
        <v>363</v>
      </c>
      <c r="AI37" s="108" t="s">
        <v>530</v>
      </c>
      <c r="AJ37" s="84">
        <v>2780</v>
      </c>
      <c r="AK37" s="84">
        <v>2780</v>
      </c>
      <c r="AL37" s="108" t="s">
        <v>531</v>
      </c>
      <c r="AM37" s="84">
        <v>38104.949999999997</v>
      </c>
      <c r="AN37" s="112">
        <v>14715.05</v>
      </c>
      <c r="AO37" s="112">
        <v>52820</v>
      </c>
      <c r="AP37" s="112">
        <v>13895.05</v>
      </c>
      <c r="AQ37" s="112">
        <v>957.95</v>
      </c>
      <c r="AR37" s="112">
        <v>14853</v>
      </c>
      <c r="AS37" s="112">
        <v>0</v>
      </c>
      <c r="AT37" s="112">
        <v>0</v>
      </c>
      <c r="AU37" s="112">
        <v>0</v>
      </c>
      <c r="AV37" s="84">
        <v>19</v>
      </c>
      <c r="AW37" s="84"/>
      <c r="AX37" s="84"/>
      <c r="AY37" s="108"/>
      <c r="AZ37" s="84"/>
      <c r="BA37" s="84"/>
      <c r="BB37" s="84" t="s">
        <v>366</v>
      </c>
      <c r="BC37" s="84"/>
      <c r="BD37" s="108"/>
      <c r="BE37" s="84"/>
      <c r="BF37" s="38" t="s">
        <v>483</v>
      </c>
      <c r="BG37" s="84" t="s">
        <v>556</v>
      </c>
      <c r="BH37" s="114" t="s">
        <v>460</v>
      </c>
      <c r="BI37" s="38" t="s">
        <v>112</v>
      </c>
      <c r="BJ37" s="85">
        <v>45896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>
        <v>0</v>
      </c>
      <c r="BQ37" s="117"/>
      <c r="BR37" s="118" t="s">
        <v>573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167125</v>
      </c>
      <c r="J38" s="38" t="s">
        <v>466</v>
      </c>
      <c r="K38" s="84">
        <v>167125</v>
      </c>
      <c r="L38" s="84" t="s">
        <v>256</v>
      </c>
      <c r="M38" s="38" t="s">
        <v>257</v>
      </c>
      <c r="N38" s="84">
        <v>346376</v>
      </c>
      <c r="O38" s="84" t="s">
        <v>485</v>
      </c>
      <c r="P38" s="84">
        <v>489451</v>
      </c>
      <c r="Q38" s="38" t="s">
        <v>486</v>
      </c>
      <c r="R38" s="38" t="s">
        <v>260</v>
      </c>
      <c r="S38" s="84" t="s">
        <v>487</v>
      </c>
      <c r="T38" s="84" t="s">
        <v>487</v>
      </c>
      <c r="U38" s="84" t="s">
        <v>323</v>
      </c>
      <c r="V38" s="84" t="s">
        <v>263</v>
      </c>
      <c r="W38" s="84">
        <v>0</v>
      </c>
      <c r="X38" s="38" t="s">
        <v>264</v>
      </c>
      <c r="Y38" s="84">
        <v>354271319</v>
      </c>
      <c r="Z38" s="38" t="s">
        <v>488</v>
      </c>
      <c r="AA38" s="108" t="s">
        <v>532</v>
      </c>
      <c r="AB38" s="84">
        <v>42000</v>
      </c>
      <c r="AC38" s="108" t="s">
        <v>519</v>
      </c>
      <c r="AD38" s="84">
        <v>24</v>
      </c>
      <c r="AE38" s="84" t="s">
        <v>360</v>
      </c>
      <c r="AF38" s="84" t="s">
        <v>402</v>
      </c>
      <c r="AG38" s="108" t="s">
        <v>533</v>
      </c>
      <c r="AH38" s="84" t="s">
        <v>404</v>
      </c>
      <c r="AI38" s="108" t="s">
        <v>530</v>
      </c>
      <c r="AJ38" s="84">
        <v>2240</v>
      </c>
      <c r="AK38" s="84">
        <v>2240</v>
      </c>
      <c r="AL38" s="108" t="s">
        <v>534</v>
      </c>
      <c r="AM38" s="84">
        <v>31153.200000000001</v>
      </c>
      <c r="AN38" s="112">
        <v>11406.8</v>
      </c>
      <c r="AO38" s="112">
        <v>42560</v>
      </c>
      <c r="AP38" s="112">
        <v>10846.8</v>
      </c>
      <c r="AQ38" s="112">
        <v>733.2</v>
      </c>
      <c r="AR38" s="112">
        <v>11580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366</v>
      </c>
      <c r="BC38" s="84"/>
      <c r="BD38" s="108"/>
      <c r="BE38" s="84"/>
      <c r="BF38" s="38" t="s">
        <v>487</v>
      </c>
      <c r="BG38" s="84" t="s">
        <v>557</v>
      </c>
      <c r="BH38" s="114" t="s">
        <v>460</v>
      </c>
      <c r="BI38" s="38" t="s">
        <v>112</v>
      </c>
      <c r="BJ38" s="85">
        <v>45896</v>
      </c>
      <c r="BK38" s="84" t="s">
        <v>128</v>
      </c>
      <c r="BL38" s="38"/>
      <c r="BM38" s="115"/>
      <c r="BN38" s="116" t="s">
        <v>112</v>
      </c>
      <c r="BO38" s="84" t="s">
        <v>247</v>
      </c>
      <c r="BP38" s="84">
        <v>0</v>
      </c>
      <c r="BQ38" s="117"/>
      <c r="BR38" s="118" t="s">
        <v>574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167062</v>
      </c>
      <c r="J39" s="38" t="s">
        <v>266</v>
      </c>
      <c r="K39" s="84">
        <v>167062</v>
      </c>
      <c r="L39" s="84" t="s">
        <v>256</v>
      </c>
      <c r="M39" s="38" t="s">
        <v>257</v>
      </c>
      <c r="N39" s="84">
        <v>336769</v>
      </c>
      <c r="O39" s="84" t="s">
        <v>489</v>
      </c>
      <c r="P39" s="84">
        <v>476260</v>
      </c>
      <c r="Q39" s="38" t="s">
        <v>490</v>
      </c>
      <c r="R39" s="38" t="s">
        <v>260</v>
      </c>
      <c r="S39" s="84" t="s">
        <v>491</v>
      </c>
      <c r="T39" s="84" t="s">
        <v>491</v>
      </c>
      <c r="U39" s="84" t="s">
        <v>323</v>
      </c>
      <c r="V39" s="84" t="s">
        <v>263</v>
      </c>
      <c r="W39" s="84">
        <v>0</v>
      </c>
      <c r="X39" s="38" t="s">
        <v>327</v>
      </c>
      <c r="Y39" s="84">
        <v>354292147</v>
      </c>
      <c r="Z39" s="38" t="s">
        <v>355</v>
      </c>
      <c r="AA39" s="108" t="s">
        <v>532</v>
      </c>
      <c r="AB39" s="84">
        <v>52000</v>
      </c>
      <c r="AC39" s="108" t="s">
        <v>519</v>
      </c>
      <c r="AD39" s="84">
        <v>24</v>
      </c>
      <c r="AE39" s="84" t="s">
        <v>377</v>
      </c>
      <c r="AF39" s="84" t="s">
        <v>361</v>
      </c>
      <c r="AG39" s="108" t="s">
        <v>535</v>
      </c>
      <c r="AH39" s="84" t="s">
        <v>363</v>
      </c>
      <c r="AI39" s="108" t="s">
        <v>530</v>
      </c>
      <c r="AJ39" s="84">
        <v>2780</v>
      </c>
      <c r="AK39" s="84">
        <v>2780</v>
      </c>
      <c r="AL39" s="108" t="s">
        <v>522</v>
      </c>
      <c r="AM39" s="84">
        <v>38723.79</v>
      </c>
      <c r="AN39" s="112">
        <v>14096.21</v>
      </c>
      <c r="AO39" s="112">
        <v>52820</v>
      </c>
      <c r="AP39" s="112">
        <v>13276.21</v>
      </c>
      <c r="AQ39" s="112">
        <v>889.79</v>
      </c>
      <c r="AR39" s="112">
        <v>14166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366</v>
      </c>
      <c r="BC39" s="84"/>
      <c r="BD39" s="108"/>
      <c r="BE39" s="84"/>
      <c r="BF39" s="38" t="s">
        <v>491</v>
      </c>
      <c r="BG39" s="84" t="s">
        <v>558</v>
      </c>
      <c r="BH39" s="114" t="s">
        <v>460</v>
      </c>
      <c r="BI39" s="38" t="s">
        <v>111</v>
      </c>
      <c r="BJ39" s="85">
        <v>45896</v>
      </c>
      <c r="BK39" s="84"/>
      <c r="BL39" s="38"/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575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167062</v>
      </c>
      <c r="J40" s="38" t="s">
        <v>266</v>
      </c>
      <c r="K40" s="84">
        <v>167062</v>
      </c>
      <c r="L40" s="84" t="s">
        <v>256</v>
      </c>
      <c r="M40" s="38" t="s">
        <v>257</v>
      </c>
      <c r="N40" s="84">
        <v>336769</v>
      </c>
      <c r="O40" s="84" t="s">
        <v>489</v>
      </c>
      <c r="P40" s="84">
        <v>477317</v>
      </c>
      <c r="Q40" s="38" t="s">
        <v>492</v>
      </c>
      <c r="R40" s="38" t="s">
        <v>260</v>
      </c>
      <c r="S40" s="84" t="s">
        <v>493</v>
      </c>
      <c r="T40" s="84" t="s">
        <v>493</v>
      </c>
      <c r="U40" s="84" t="s">
        <v>323</v>
      </c>
      <c r="V40" s="84" t="s">
        <v>263</v>
      </c>
      <c r="W40" s="84">
        <v>0</v>
      </c>
      <c r="X40" s="38" t="s">
        <v>264</v>
      </c>
      <c r="Y40" s="84">
        <v>354294927</v>
      </c>
      <c r="Z40" s="38" t="s">
        <v>494</v>
      </c>
      <c r="AA40" s="108" t="s">
        <v>536</v>
      </c>
      <c r="AB40" s="84">
        <v>52000</v>
      </c>
      <c r="AC40" s="108" t="s">
        <v>519</v>
      </c>
      <c r="AD40" s="84">
        <v>24</v>
      </c>
      <c r="AE40" s="84" t="s">
        <v>377</v>
      </c>
      <c r="AF40" s="84" t="s">
        <v>361</v>
      </c>
      <c r="AG40" s="108" t="s">
        <v>524</v>
      </c>
      <c r="AH40" s="84" t="s">
        <v>363</v>
      </c>
      <c r="AI40" s="108" t="s">
        <v>537</v>
      </c>
      <c r="AJ40" s="84">
        <v>2780</v>
      </c>
      <c r="AK40" s="84">
        <v>2780</v>
      </c>
      <c r="AL40" s="108" t="s">
        <v>522</v>
      </c>
      <c r="AM40" s="84">
        <v>38465.96</v>
      </c>
      <c r="AN40" s="112">
        <v>14354.04</v>
      </c>
      <c r="AO40" s="112">
        <v>52820</v>
      </c>
      <c r="AP40" s="112">
        <v>13534.04</v>
      </c>
      <c r="AQ40" s="112">
        <v>917.96</v>
      </c>
      <c r="AR40" s="112">
        <v>14452</v>
      </c>
      <c r="AS40" s="112">
        <v>0</v>
      </c>
      <c r="AT40" s="112">
        <v>0</v>
      </c>
      <c r="AU40" s="112">
        <v>0</v>
      </c>
      <c r="AV40" s="84">
        <v>19</v>
      </c>
      <c r="AW40" s="84"/>
      <c r="AX40" s="84"/>
      <c r="AY40" s="108"/>
      <c r="AZ40" s="84"/>
      <c r="BA40" s="84"/>
      <c r="BB40" s="84" t="s">
        <v>366</v>
      </c>
      <c r="BC40" s="84"/>
      <c r="BD40" s="108"/>
      <c r="BE40" s="84"/>
      <c r="BF40" s="38" t="s">
        <v>493</v>
      </c>
      <c r="BG40" s="84" t="s">
        <v>559</v>
      </c>
      <c r="BH40" s="114" t="s">
        <v>460</v>
      </c>
      <c r="BI40" s="38" t="s">
        <v>111</v>
      </c>
      <c r="BJ40" s="85">
        <v>45896</v>
      </c>
      <c r="BK40" s="84"/>
      <c r="BL40" s="38"/>
      <c r="BM40" s="115" t="s">
        <v>119</v>
      </c>
      <c r="BN40" s="116" t="s">
        <v>201</v>
      </c>
      <c r="BO40" s="84" t="s">
        <v>246</v>
      </c>
      <c r="BP40" s="84">
        <v>0</v>
      </c>
      <c r="BQ40" s="117"/>
      <c r="BR40" s="118" t="s">
        <v>576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186404</v>
      </c>
      <c r="J41" s="38" t="s">
        <v>288</v>
      </c>
      <c r="K41" s="84">
        <v>186404</v>
      </c>
      <c r="L41" s="84" t="s">
        <v>256</v>
      </c>
      <c r="M41" s="38" t="s">
        <v>257</v>
      </c>
      <c r="N41" s="84">
        <v>330488</v>
      </c>
      <c r="O41" s="84" t="s">
        <v>473</v>
      </c>
      <c r="P41" s="84">
        <v>469969</v>
      </c>
      <c r="Q41" s="38" t="s">
        <v>474</v>
      </c>
      <c r="R41" s="38" t="s">
        <v>260</v>
      </c>
      <c r="S41" s="84" t="s">
        <v>495</v>
      </c>
      <c r="T41" s="84" t="s">
        <v>495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354304695</v>
      </c>
      <c r="Z41" s="38" t="s">
        <v>312</v>
      </c>
      <c r="AA41" s="108" t="s">
        <v>526</v>
      </c>
      <c r="AB41" s="84">
        <v>52000</v>
      </c>
      <c r="AC41" s="108" t="s">
        <v>389</v>
      </c>
      <c r="AD41" s="84">
        <v>24</v>
      </c>
      <c r="AE41" s="84" t="s">
        <v>377</v>
      </c>
      <c r="AF41" s="84" t="s">
        <v>361</v>
      </c>
      <c r="AG41" s="108" t="s">
        <v>525</v>
      </c>
      <c r="AH41" s="84" t="s">
        <v>363</v>
      </c>
      <c r="AI41" s="108" t="s">
        <v>424</v>
      </c>
      <c r="AJ41" s="84">
        <v>2780</v>
      </c>
      <c r="AK41" s="84">
        <v>2780</v>
      </c>
      <c r="AL41" s="108" t="s">
        <v>398</v>
      </c>
      <c r="AM41" s="84">
        <v>38541.43</v>
      </c>
      <c r="AN41" s="112">
        <v>14278.57</v>
      </c>
      <c r="AO41" s="112">
        <v>52820</v>
      </c>
      <c r="AP41" s="112">
        <v>13458.57</v>
      </c>
      <c r="AQ41" s="112">
        <v>868.43</v>
      </c>
      <c r="AR41" s="112">
        <v>14327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366</v>
      </c>
      <c r="BC41" s="84"/>
      <c r="BD41" s="108"/>
      <c r="BE41" s="84"/>
      <c r="BF41" s="38" t="s">
        <v>495</v>
      </c>
      <c r="BG41" s="84" t="s">
        <v>560</v>
      </c>
      <c r="BH41" s="114" t="s">
        <v>460</v>
      </c>
      <c r="BI41" s="38" t="s">
        <v>112</v>
      </c>
      <c r="BJ41" s="85">
        <v>45896</v>
      </c>
      <c r="BK41" s="84" t="s">
        <v>124</v>
      </c>
      <c r="BL41" s="38"/>
      <c r="BM41" s="115"/>
      <c r="BN41" s="116" t="s">
        <v>112</v>
      </c>
      <c r="BO41" s="84" t="s">
        <v>247</v>
      </c>
      <c r="BP41" s="84">
        <v>0</v>
      </c>
      <c r="BQ41" s="117"/>
      <c r="BR41" s="118" t="s">
        <v>571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186404</v>
      </c>
      <c r="J42" s="38" t="s">
        <v>288</v>
      </c>
      <c r="K42" s="84">
        <v>186404</v>
      </c>
      <c r="L42" s="84" t="s">
        <v>256</v>
      </c>
      <c r="M42" s="38" t="s">
        <v>257</v>
      </c>
      <c r="N42" s="84">
        <v>330488</v>
      </c>
      <c r="O42" s="84" t="s">
        <v>473</v>
      </c>
      <c r="P42" s="84">
        <v>466341</v>
      </c>
      <c r="Q42" s="38" t="s">
        <v>496</v>
      </c>
      <c r="R42" s="38" t="s">
        <v>260</v>
      </c>
      <c r="S42" s="84" t="s">
        <v>497</v>
      </c>
      <c r="T42" s="84" t="s">
        <v>497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354307802</v>
      </c>
      <c r="Z42" s="38" t="s">
        <v>355</v>
      </c>
      <c r="AA42" s="108" t="s">
        <v>538</v>
      </c>
      <c r="AB42" s="84">
        <v>42000</v>
      </c>
      <c r="AC42" s="108" t="s">
        <v>389</v>
      </c>
      <c r="AD42" s="84">
        <v>24</v>
      </c>
      <c r="AE42" s="84" t="s">
        <v>360</v>
      </c>
      <c r="AF42" s="84" t="s">
        <v>402</v>
      </c>
      <c r="AG42" s="108" t="s">
        <v>539</v>
      </c>
      <c r="AH42" s="84" t="s">
        <v>404</v>
      </c>
      <c r="AI42" s="108" t="s">
        <v>424</v>
      </c>
      <c r="AJ42" s="84">
        <v>2240</v>
      </c>
      <c r="AK42" s="84">
        <v>2240</v>
      </c>
      <c r="AL42" s="108" t="s">
        <v>398</v>
      </c>
      <c r="AM42" s="84">
        <v>31047.32</v>
      </c>
      <c r="AN42" s="112">
        <v>11512.68</v>
      </c>
      <c r="AO42" s="112">
        <v>42560</v>
      </c>
      <c r="AP42" s="112">
        <v>10952.68</v>
      </c>
      <c r="AQ42" s="112">
        <v>712.32</v>
      </c>
      <c r="AR42" s="112">
        <v>11665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366</v>
      </c>
      <c r="BC42" s="84"/>
      <c r="BD42" s="108"/>
      <c r="BE42" s="84"/>
      <c r="BF42" s="38" t="s">
        <v>497</v>
      </c>
      <c r="BG42" s="84" t="s">
        <v>561</v>
      </c>
      <c r="BH42" s="114" t="s">
        <v>460</v>
      </c>
      <c r="BI42" s="38" t="s">
        <v>112</v>
      </c>
      <c r="BJ42" s="85">
        <v>45896</v>
      </c>
      <c r="BK42" s="84" t="s">
        <v>126</v>
      </c>
      <c r="BL42" s="38"/>
      <c r="BM42" s="115"/>
      <c r="BN42" s="116" t="s">
        <v>112</v>
      </c>
      <c r="BO42" s="84" t="s">
        <v>247</v>
      </c>
      <c r="BP42" s="84">
        <v>0</v>
      </c>
      <c r="BQ42" s="117"/>
      <c r="BR42" s="118" t="s">
        <v>573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185411</v>
      </c>
      <c r="J43" s="38" t="s">
        <v>255</v>
      </c>
      <c r="K43" s="84">
        <v>185411</v>
      </c>
      <c r="L43" s="84" t="s">
        <v>256</v>
      </c>
      <c r="M43" s="38" t="s">
        <v>257</v>
      </c>
      <c r="N43" s="84">
        <v>345114</v>
      </c>
      <c r="O43" s="84" t="s">
        <v>337</v>
      </c>
      <c r="P43" s="84">
        <v>524729</v>
      </c>
      <c r="Q43" s="38" t="s">
        <v>338</v>
      </c>
      <c r="R43" s="38" t="s">
        <v>260</v>
      </c>
      <c r="S43" s="84" t="s">
        <v>339</v>
      </c>
      <c r="T43" s="84" t="s">
        <v>339</v>
      </c>
      <c r="U43" s="84" t="s">
        <v>262</v>
      </c>
      <c r="V43" s="84" t="s">
        <v>263</v>
      </c>
      <c r="W43" s="84">
        <v>541</v>
      </c>
      <c r="X43" s="38" t="s">
        <v>264</v>
      </c>
      <c r="Y43" s="84">
        <v>354377777</v>
      </c>
      <c r="Z43" s="38" t="s">
        <v>340</v>
      </c>
      <c r="AA43" s="108" t="s">
        <v>420</v>
      </c>
      <c r="AB43" s="84">
        <v>52000</v>
      </c>
      <c r="AC43" s="108" t="s">
        <v>359</v>
      </c>
      <c r="AD43" s="84">
        <v>24</v>
      </c>
      <c r="AE43" s="84" t="s">
        <v>377</v>
      </c>
      <c r="AF43" s="84" t="s">
        <v>361</v>
      </c>
      <c r="AG43" s="108" t="s">
        <v>421</v>
      </c>
      <c r="AH43" s="84" t="s">
        <v>404</v>
      </c>
      <c r="AI43" s="108" t="s">
        <v>422</v>
      </c>
      <c r="AJ43" s="84">
        <v>2780</v>
      </c>
      <c r="AK43" s="84">
        <v>2780</v>
      </c>
      <c r="AL43" s="108" t="s">
        <v>400</v>
      </c>
      <c r="AM43" s="84">
        <v>38636.559999999998</v>
      </c>
      <c r="AN43" s="112">
        <v>14183.44</v>
      </c>
      <c r="AO43" s="112">
        <v>52820</v>
      </c>
      <c r="AP43" s="112">
        <v>13363.44</v>
      </c>
      <c r="AQ43" s="112">
        <v>858.56</v>
      </c>
      <c r="AR43" s="112">
        <v>14222</v>
      </c>
      <c r="AS43" s="112">
        <v>0</v>
      </c>
      <c r="AT43" s="112">
        <v>0</v>
      </c>
      <c r="AU43" s="112">
        <v>0</v>
      </c>
      <c r="AV43" s="84">
        <v>19</v>
      </c>
      <c r="AW43" s="84"/>
      <c r="AX43" s="84"/>
      <c r="AY43" s="108"/>
      <c r="AZ43" s="84"/>
      <c r="BA43" s="84"/>
      <c r="BB43" s="84" t="s">
        <v>366</v>
      </c>
      <c r="BC43" s="84"/>
      <c r="BD43" s="108"/>
      <c r="BE43" s="84"/>
      <c r="BF43" s="38" t="s">
        <v>339</v>
      </c>
      <c r="BG43" s="84" t="s">
        <v>454</v>
      </c>
      <c r="BH43" s="114" t="s">
        <v>460</v>
      </c>
      <c r="BI43" s="38" t="s">
        <v>112</v>
      </c>
      <c r="BJ43" s="85">
        <v>45896</v>
      </c>
      <c r="BK43" s="84" t="s">
        <v>128</v>
      </c>
      <c r="BL43" s="38"/>
      <c r="BM43" s="115"/>
      <c r="BN43" s="116" t="s">
        <v>112</v>
      </c>
      <c r="BO43" s="84" t="s">
        <v>247</v>
      </c>
      <c r="BP43" s="84">
        <v>0</v>
      </c>
      <c r="BQ43" s="117"/>
      <c r="BR43" s="118" t="s">
        <v>574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186705</v>
      </c>
      <c r="J44" s="38" t="s">
        <v>498</v>
      </c>
      <c r="K44" s="84">
        <v>186705</v>
      </c>
      <c r="L44" s="84" t="s">
        <v>256</v>
      </c>
      <c r="M44" s="38" t="s">
        <v>257</v>
      </c>
      <c r="N44" s="84">
        <v>335870</v>
      </c>
      <c r="O44" s="84" t="s">
        <v>499</v>
      </c>
      <c r="P44" s="84">
        <v>472886</v>
      </c>
      <c r="Q44" s="38" t="s">
        <v>500</v>
      </c>
      <c r="R44" s="38" t="s">
        <v>260</v>
      </c>
      <c r="S44" s="84" t="s">
        <v>501</v>
      </c>
      <c r="T44" s="84" t="s">
        <v>501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354700188</v>
      </c>
      <c r="Z44" s="38" t="s">
        <v>502</v>
      </c>
      <c r="AA44" s="108" t="s">
        <v>540</v>
      </c>
      <c r="AB44" s="84">
        <v>52000</v>
      </c>
      <c r="AC44" s="108" t="s">
        <v>389</v>
      </c>
      <c r="AD44" s="84">
        <v>24</v>
      </c>
      <c r="AE44" s="84" t="s">
        <v>377</v>
      </c>
      <c r="AF44" s="84" t="s">
        <v>361</v>
      </c>
      <c r="AG44" s="108" t="s">
        <v>541</v>
      </c>
      <c r="AH44" s="84" t="s">
        <v>363</v>
      </c>
      <c r="AI44" s="108" t="s">
        <v>542</v>
      </c>
      <c r="AJ44" s="84">
        <v>2780</v>
      </c>
      <c r="AK44" s="84">
        <v>2780</v>
      </c>
      <c r="AL44" s="108" t="s">
        <v>531</v>
      </c>
      <c r="AM44" s="84">
        <v>35366.639999999999</v>
      </c>
      <c r="AN44" s="112">
        <v>14673.36</v>
      </c>
      <c r="AO44" s="112">
        <v>50040</v>
      </c>
      <c r="AP44" s="112">
        <v>16633.36</v>
      </c>
      <c r="AQ44" s="112">
        <v>1293.6400000000001</v>
      </c>
      <c r="AR44" s="112">
        <v>17927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366</v>
      </c>
      <c r="BC44" s="84"/>
      <c r="BD44" s="108"/>
      <c r="BE44" s="84"/>
      <c r="BF44" s="38" t="s">
        <v>501</v>
      </c>
      <c r="BG44" s="84" t="s">
        <v>562</v>
      </c>
      <c r="BH44" s="114" t="s">
        <v>460</v>
      </c>
      <c r="BI44" s="38" t="s">
        <v>111</v>
      </c>
      <c r="BJ44" s="85">
        <v>45896</v>
      </c>
      <c r="BK44" s="84"/>
      <c r="BL44" s="38"/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575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188379</v>
      </c>
      <c r="J45" s="38" t="s">
        <v>503</v>
      </c>
      <c r="K45" s="84">
        <v>188379</v>
      </c>
      <c r="L45" s="84" t="s">
        <v>256</v>
      </c>
      <c r="M45" s="38" t="s">
        <v>257</v>
      </c>
      <c r="N45" s="84">
        <v>367774</v>
      </c>
      <c r="O45" s="84" t="s">
        <v>504</v>
      </c>
      <c r="P45" s="84">
        <v>534470</v>
      </c>
      <c r="Q45" s="38" t="s">
        <v>505</v>
      </c>
      <c r="R45" s="38" t="s">
        <v>260</v>
      </c>
      <c r="S45" s="84" t="s">
        <v>506</v>
      </c>
      <c r="T45" s="84" t="s">
        <v>506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356005978</v>
      </c>
      <c r="Z45" s="38" t="s">
        <v>507</v>
      </c>
      <c r="AA45" s="108" t="s">
        <v>365</v>
      </c>
      <c r="AB45" s="84">
        <v>52000</v>
      </c>
      <c r="AC45" s="108" t="s">
        <v>359</v>
      </c>
      <c r="AD45" s="84">
        <v>24</v>
      </c>
      <c r="AE45" s="84" t="s">
        <v>377</v>
      </c>
      <c r="AF45" s="84" t="s">
        <v>361</v>
      </c>
      <c r="AG45" s="108" t="s">
        <v>543</v>
      </c>
      <c r="AH45" s="84" t="s">
        <v>404</v>
      </c>
      <c r="AI45" s="108" t="s">
        <v>544</v>
      </c>
      <c r="AJ45" s="84">
        <v>2780</v>
      </c>
      <c r="AK45" s="84">
        <v>2780</v>
      </c>
      <c r="AL45" s="108" t="s">
        <v>429</v>
      </c>
      <c r="AM45" s="84">
        <v>27099.63</v>
      </c>
      <c r="AN45" s="112">
        <v>11820.37</v>
      </c>
      <c r="AO45" s="112">
        <v>38920</v>
      </c>
      <c r="AP45" s="112">
        <v>24900.37</v>
      </c>
      <c r="AQ45" s="112">
        <v>2931.63</v>
      </c>
      <c r="AR45" s="112">
        <v>27832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366</v>
      </c>
      <c r="BC45" s="84"/>
      <c r="BD45" s="108"/>
      <c r="BE45" s="84"/>
      <c r="BF45" s="38" t="s">
        <v>506</v>
      </c>
      <c r="BG45" s="84" t="s">
        <v>563</v>
      </c>
      <c r="BH45" s="114" t="s">
        <v>460</v>
      </c>
      <c r="BI45" s="38" t="s">
        <v>111</v>
      </c>
      <c r="BJ45" s="85">
        <v>45896</v>
      </c>
      <c r="BK45" s="84"/>
      <c r="BL45" s="38"/>
      <c r="BM45" s="115" t="s">
        <v>119</v>
      </c>
      <c r="BN45" s="116" t="s">
        <v>201</v>
      </c>
      <c r="BO45" s="84" t="s">
        <v>246</v>
      </c>
      <c r="BP45" s="84">
        <v>0</v>
      </c>
      <c r="BQ45" s="117"/>
      <c r="BR45" s="118" t="s">
        <v>576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185062</v>
      </c>
      <c r="J46" s="38" t="s">
        <v>477</v>
      </c>
      <c r="K46" s="84">
        <v>185062</v>
      </c>
      <c r="L46" s="84" t="s">
        <v>256</v>
      </c>
      <c r="M46" s="38" t="s">
        <v>257</v>
      </c>
      <c r="N46" s="84">
        <v>311910</v>
      </c>
      <c r="O46" s="84" t="s">
        <v>508</v>
      </c>
      <c r="P46" s="84">
        <v>428842</v>
      </c>
      <c r="Q46" s="38" t="s">
        <v>509</v>
      </c>
      <c r="R46" s="38" t="s">
        <v>260</v>
      </c>
      <c r="S46" s="84" t="s">
        <v>510</v>
      </c>
      <c r="T46" s="84" t="s">
        <v>510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357056630</v>
      </c>
      <c r="Z46" s="38" t="s">
        <v>494</v>
      </c>
      <c r="AA46" s="108" t="s">
        <v>365</v>
      </c>
      <c r="AB46" s="84">
        <v>52000</v>
      </c>
      <c r="AC46" s="108" t="s">
        <v>359</v>
      </c>
      <c r="AD46" s="84">
        <v>24</v>
      </c>
      <c r="AE46" s="84" t="s">
        <v>377</v>
      </c>
      <c r="AF46" s="84" t="s">
        <v>393</v>
      </c>
      <c r="AG46" s="108" t="s">
        <v>545</v>
      </c>
      <c r="AH46" s="84" t="s">
        <v>363</v>
      </c>
      <c r="AI46" s="108" t="s">
        <v>544</v>
      </c>
      <c r="AJ46" s="84">
        <v>2780</v>
      </c>
      <c r="AK46" s="84">
        <v>2780</v>
      </c>
      <c r="AL46" s="108" t="s">
        <v>534</v>
      </c>
      <c r="AM46" s="84">
        <v>27099.63</v>
      </c>
      <c r="AN46" s="112">
        <v>11820.37</v>
      </c>
      <c r="AO46" s="112">
        <v>38920</v>
      </c>
      <c r="AP46" s="112">
        <v>24900.37</v>
      </c>
      <c r="AQ46" s="112">
        <v>2931.63</v>
      </c>
      <c r="AR46" s="112">
        <v>27832</v>
      </c>
      <c r="AS46" s="112">
        <v>0</v>
      </c>
      <c r="AT46" s="112">
        <v>0</v>
      </c>
      <c r="AU46" s="112">
        <v>0</v>
      </c>
      <c r="AV46" s="84">
        <v>14</v>
      </c>
      <c r="AW46" s="84"/>
      <c r="AX46" s="84"/>
      <c r="AY46" s="108"/>
      <c r="AZ46" s="84"/>
      <c r="BA46" s="84"/>
      <c r="BB46" s="84" t="s">
        <v>366</v>
      </c>
      <c r="BC46" s="84"/>
      <c r="BD46" s="108"/>
      <c r="BE46" s="84"/>
      <c r="BF46" s="38" t="s">
        <v>510</v>
      </c>
      <c r="BG46" s="84" t="s">
        <v>564</v>
      </c>
      <c r="BH46" s="114" t="s">
        <v>460</v>
      </c>
      <c r="BI46" s="38" t="s">
        <v>111</v>
      </c>
      <c r="BJ46" s="85">
        <v>45896</v>
      </c>
      <c r="BK46" s="84"/>
      <c r="BL46" s="38"/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575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167012</v>
      </c>
      <c r="J47" s="38" t="s">
        <v>461</v>
      </c>
      <c r="K47" s="84">
        <v>167012</v>
      </c>
      <c r="L47" s="84" t="s">
        <v>256</v>
      </c>
      <c r="M47" s="38" t="s">
        <v>257</v>
      </c>
      <c r="N47" s="84">
        <v>359425</v>
      </c>
      <c r="O47" s="84" t="s">
        <v>462</v>
      </c>
      <c r="P47" s="84">
        <v>515879</v>
      </c>
      <c r="Q47" s="38" t="s">
        <v>463</v>
      </c>
      <c r="R47" s="38" t="s">
        <v>260</v>
      </c>
      <c r="S47" s="84" t="s">
        <v>511</v>
      </c>
      <c r="T47" s="84" t="s">
        <v>511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357056632</v>
      </c>
      <c r="Z47" s="38" t="s">
        <v>512</v>
      </c>
      <c r="AA47" s="108" t="s">
        <v>365</v>
      </c>
      <c r="AB47" s="84">
        <v>52000</v>
      </c>
      <c r="AC47" s="108" t="s">
        <v>376</v>
      </c>
      <c r="AD47" s="84">
        <v>24</v>
      </c>
      <c r="AE47" s="84" t="s">
        <v>377</v>
      </c>
      <c r="AF47" s="84" t="s">
        <v>361</v>
      </c>
      <c r="AG47" s="108" t="s">
        <v>546</v>
      </c>
      <c r="AH47" s="84" t="s">
        <v>404</v>
      </c>
      <c r="AI47" s="108" t="s">
        <v>547</v>
      </c>
      <c r="AJ47" s="84">
        <v>2780</v>
      </c>
      <c r="AK47" s="84">
        <v>2780</v>
      </c>
      <c r="AL47" s="108" t="s">
        <v>384</v>
      </c>
      <c r="AM47" s="84">
        <v>27068.02</v>
      </c>
      <c r="AN47" s="112">
        <v>11851.98</v>
      </c>
      <c r="AO47" s="112">
        <v>38920</v>
      </c>
      <c r="AP47" s="112">
        <v>24931.98</v>
      </c>
      <c r="AQ47" s="112">
        <v>2910.02</v>
      </c>
      <c r="AR47" s="112">
        <v>27842</v>
      </c>
      <c r="AS47" s="112">
        <v>0</v>
      </c>
      <c r="AT47" s="112">
        <v>0</v>
      </c>
      <c r="AU47" s="112">
        <v>0</v>
      </c>
      <c r="AV47" s="84">
        <v>14</v>
      </c>
      <c r="AW47" s="84"/>
      <c r="AX47" s="84"/>
      <c r="AY47" s="108"/>
      <c r="AZ47" s="84"/>
      <c r="BA47" s="84"/>
      <c r="BB47" s="84" t="s">
        <v>366</v>
      </c>
      <c r="BC47" s="84"/>
      <c r="BD47" s="108"/>
      <c r="BE47" s="84"/>
      <c r="BF47" s="38" t="s">
        <v>511</v>
      </c>
      <c r="BG47" s="84" t="s">
        <v>565</v>
      </c>
      <c r="BH47" s="114" t="s">
        <v>460</v>
      </c>
      <c r="BI47" s="38" t="s">
        <v>111</v>
      </c>
      <c r="BJ47" s="85">
        <v>45896</v>
      </c>
      <c r="BK47" s="84"/>
      <c r="BL47" s="38"/>
      <c r="BM47" s="115" t="s">
        <v>119</v>
      </c>
      <c r="BN47" s="116" t="s">
        <v>201</v>
      </c>
      <c r="BO47" s="84" t="s">
        <v>246</v>
      </c>
      <c r="BP47" s="84">
        <v>0</v>
      </c>
      <c r="BQ47" s="117"/>
      <c r="BR47" s="118" t="s">
        <v>576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188379</v>
      </c>
      <c r="J48" s="38" t="s">
        <v>503</v>
      </c>
      <c r="K48" s="84">
        <v>188379</v>
      </c>
      <c r="L48" s="84" t="s">
        <v>256</v>
      </c>
      <c r="M48" s="38" t="s">
        <v>257</v>
      </c>
      <c r="N48" s="84">
        <v>367774</v>
      </c>
      <c r="O48" s="84" t="s">
        <v>504</v>
      </c>
      <c r="P48" s="84">
        <v>534470</v>
      </c>
      <c r="Q48" s="38" t="s">
        <v>505</v>
      </c>
      <c r="R48" s="38" t="s">
        <v>260</v>
      </c>
      <c r="S48" s="84" t="s">
        <v>513</v>
      </c>
      <c r="T48" s="84" t="s">
        <v>513</v>
      </c>
      <c r="U48" s="84" t="s">
        <v>270</v>
      </c>
      <c r="V48" s="84" t="s">
        <v>263</v>
      </c>
      <c r="W48" s="84">
        <v>0</v>
      </c>
      <c r="X48" s="38" t="s">
        <v>264</v>
      </c>
      <c r="Y48" s="84">
        <v>358876862</v>
      </c>
      <c r="Z48" s="38" t="s">
        <v>324</v>
      </c>
      <c r="AA48" s="108" t="s">
        <v>548</v>
      </c>
      <c r="AB48" s="84">
        <v>15000</v>
      </c>
      <c r="AC48" s="108" t="s">
        <v>359</v>
      </c>
      <c r="AD48" s="84">
        <v>18</v>
      </c>
      <c r="AE48" s="84" t="s">
        <v>377</v>
      </c>
      <c r="AF48" s="84" t="s">
        <v>361</v>
      </c>
      <c r="AG48" s="108" t="s">
        <v>549</v>
      </c>
      <c r="AH48" s="84" t="s">
        <v>404</v>
      </c>
      <c r="AI48" s="108" t="s">
        <v>550</v>
      </c>
      <c r="AJ48" s="84">
        <v>1010</v>
      </c>
      <c r="AK48" s="84">
        <v>1010</v>
      </c>
      <c r="AL48" s="108" t="s">
        <v>400</v>
      </c>
      <c r="AM48" s="84">
        <v>5873.36</v>
      </c>
      <c r="AN48" s="112">
        <v>2206.64</v>
      </c>
      <c r="AO48" s="112">
        <v>8080</v>
      </c>
      <c r="AP48" s="112">
        <v>9126.64</v>
      </c>
      <c r="AQ48" s="112">
        <v>1071.3599999999999</v>
      </c>
      <c r="AR48" s="112">
        <v>10198</v>
      </c>
      <c r="AS48" s="112">
        <v>0</v>
      </c>
      <c r="AT48" s="112">
        <v>0</v>
      </c>
      <c r="AU48" s="112">
        <v>0</v>
      </c>
      <c r="AV48" s="84">
        <v>8</v>
      </c>
      <c r="AW48" s="84"/>
      <c r="AX48" s="84"/>
      <c r="AY48" s="108"/>
      <c r="AZ48" s="84"/>
      <c r="BA48" s="84"/>
      <c r="BB48" s="84" t="s">
        <v>366</v>
      </c>
      <c r="BC48" s="84"/>
      <c r="BD48" s="108"/>
      <c r="BE48" s="84"/>
      <c r="BF48" s="38" t="s">
        <v>513</v>
      </c>
      <c r="BG48" s="84" t="s">
        <v>566</v>
      </c>
      <c r="BH48" s="114" t="s">
        <v>460</v>
      </c>
      <c r="BI48" s="38" t="s">
        <v>111</v>
      </c>
      <c r="BJ48" s="85">
        <v>45896</v>
      </c>
      <c r="BK48" s="84"/>
      <c r="BL48" s="38"/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575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167290</v>
      </c>
      <c r="J49" s="38" t="s">
        <v>301</v>
      </c>
      <c r="K49" s="84">
        <v>167290</v>
      </c>
      <c r="L49" s="84" t="s">
        <v>256</v>
      </c>
      <c r="M49" s="38" t="s">
        <v>257</v>
      </c>
      <c r="N49" s="84">
        <v>288603</v>
      </c>
      <c r="O49" s="84" t="s">
        <v>302</v>
      </c>
      <c r="P49" s="84">
        <v>379541</v>
      </c>
      <c r="Q49" s="38" t="s">
        <v>303</v>
      </c>
      <c r="R49" s="38" t="s">
        <v>260</v>
      </c>
      <c r="S49" s="84" t="s">
        <v>567</v>
      </c>
      <c r="T49" s="84" t="s">
        <v>567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354395782</v>
      </c>
      <c r="Z49" s="38" t="s">
        <v>312</v>
      </c>
      <c r="AA49" s="108" t="s">
        <v>532</v>
      </c>
      <c r="AB49" s="84">
        <v>52000</v>
      </c>
      <c r="AC49" s="108" t="s">
        <v>389</v>
      </c>
      <c r="AD49" s="84">
        <v>24</v>
      </c>
      <c r="AE49" s="84" t="s">
        <v>377</v>
      </c>
      <c r="AF49" s="84" t="s">
        <v>393</v>
      </c>
      <c r="AG49" s="108" t="s">
        <v>397</v>
      </c>
      <c r="AH49" s="84" t="s">
        <v>363</v>
      </c>
      <c r="AI49" s="108" t="s">
        <v>424</v>
      </c>
      <c r="AJ49" s="84">
        <v>2780</v>
      </c>
      <c r="AK49" s="84">
        <v>2780</v>
      </c>
      <c r="AL49" s="108" t="s">
        <v>568</v>
      </c>
      <c r="AM49" s="84">
        <v>52000</v>
      </c>
      <c r="AN49" s="112">
        <v>14242.32</v>
      </c>
      <c r="AO49" s="112">
        <v>66242.320000000007</v>
      </c>
      <c r="AP49" s="112">
        <v>0</v>
      </c>
      <c r="AQ49" s="112">
        <v>732.68</v>
      </c>
      <c r="AR49" s="112">
        <v>732.68</v>
      </c>
      <c r="AS49" s="112">
        <v>0</v>
      </c>
      <c r="AT49" s="112">
        <v>0</v>
      </c>
      <c r="AU49" s="112">
        <v>0</v>
      </c>
      <c r="AV49" s="84">
        <v>24</v>
      </c>
      <c r="AW49" s="84"/>
      <c r="AX49" s="84"/>
      <c r="AY49" s="108" t="s">
        <v>568</v>
      </c>
      <c r="AZ49" s="84">
        <v>13303.86</v>
      </c>
      <c r="BA49" s="84">
        <v>118.46</v>
      </c>
      <c r="BB49" s="84" t="s">
        <v>569</v>
      </c>
      <c r="BC49" s="84"/>
      <c r="BD49" s="108"/>
      <c r="BE49" s="84"/>
      <c r="BF49" s="38" t="s">
        <v>567</v>
      </c>
      <c r="BG49" s="84" t="s">
        <v>570</v>
      </c>
      <c r="BH49" s="114" t="s">
        <v>460</v>
      </c>
      <c r="BI49" s="38" t="s">
        <v>111</v>
      </c>
      <c r="BJ49" s="85">
        <v>45896</v>
      </c>
      <c r="BK49" s="84"/>
      <c r="BL49" s="38"/>
      <c r="BM49" s="115" t="s">
        <v>119</v>
      </c>
      <c r="BN49" s="116" t="s">
        <v>201</v>
      </c>
      <c r="BO49" s="84" t="s">
        <v>245</v>
      </c>
      <c r="BP49" s="84">
        <v>18474</v>
      </c>
      <c r="BQ49" s="117" t="s">
        <v>206</v>
      </c>
      <c r="BR49" s="130" t="s">
        <v>590</v>
      </c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2025-08-27T13:55:43Z</dcterms:modified>
</cp:coreProperties>
</file>