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6-Dec-25\Raighar\"/>
    </mc:Choice>
  </mc:AlternateContent>
  <xr:revisionPtr revIDLastSave="0" documentId="13_ncr:1_{BADE64D6-ABA8-4B09-8D8B-D3D5B06C5978}" xr6:coauthVersionLast="47" xr6:coauthVersionMax="47" xr10:uidLastSave="{00000000-0000-0000-0000-000000000000}"/>
  <bookViews>
    <workbookView xWindow="-110" yWindow="-110" windowWidth="19420" windowHeight="10300" activeTab="1" xr2:uid="{F8A8FA4F-1112-438B-87FD-C1A6ABC252BF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Sheet1!$A$4:$Z$11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1" l="1"/>
  <c r="T14" i="1"/>
  <c r="W10" i="1"/>
  <c r="W8" i="1"/>
  <c r="W5" i="1" l="1"/>
</calcChain>
</file>

<file path=xl/sharedStrings.xml><?xml version="1.0" encoding="utf-8"?>
<sst xmlns="http://schemas.openxmlformats.org/spreadsheetml/2006/main" count="124" uniqueCount="54">
  <si>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</si>
  <si>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</si>
  <si>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</si>
  <si>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</si>
  <si>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</si>
  <si>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</si>
  <si>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</si>
  <si>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</si>
  <si>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</si>
  <si>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</si>
  <si>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</si>
  <si>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</si>
  <si>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</si>
  <si>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</si>
  <si>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</si>
  <si>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</si>
  <si>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</si>
  <si>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</si>
  <si>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</si>
  <si>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</si>
  <si>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</si>
  <si>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</si>
  <si>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</si>
  <si>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</si>
  <si>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</si>
  <si>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</si>
  <si>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</si>
  <si>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</si>
  <si>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OR2661</t>
  </si>
  <si>
    <t>Raighar</t>
  </si>
  <si>
    <t>FN25-26-01952</t>
  </si>
  <si>
    <t>Namuel Harijan</t>
  </si>
  <si>
    <t>SF0071644</t>
  </si>
  <si>
    <t>Loan Officer</t>
  </si>
  <si>
    <t>SID951375673652</t>
  </si>
  <si>
    <t>SHARDA NETAM</t>
  </si>
  <si>
    <t>24-Aug-2023</t>
  </si>
  <si>
    <t>Collection Amount Misappropriated</t>
  </si>
  <si>
    <t>Loan Card</t>
  </si>
  <si>
    <t>Lo Namuel Harijan Collected EMI on dt 07-07-2024 Rs.3900, But same amount not posted at FIMO.</t>
  </si>
  <si>
    <t>478939</t>
  </si>
  <si>
    <t>Lo Namuel Harijan Collected EMI on dt 07-05-2025 Rs.3900, But same amount not posted at FIMO.</t>
  </si>
  <si>
    <t>Lo Namuel Harijan Collected EMI on dt 07-06-2025 Rs.3900, But same amount not posted at FIMO.</t>
  </si>
  <si>
    <t>Mahubhata C1</t>
  </si>
  <si>
    <t>SSF4360742</t>
  </si>
  <si>
    <t>SUMITRA JANI</t>
  </si>
  <si>
    <t>22-Aug-2023</t>
  </si>
  <si>
    <t>Lo Namuel Harijan Collected EMI on dt 01-09-2024 Rs.2130, But same amount not posted at FIMO.</t>
  </si>
  <si>
    <t>Lo Namuel Harijan Collected EMI on dt 01-11-2024 Rs.2130, But same amount not posted at FIMO.</t>
  </si>
  <si>
    <t>SSF4360797</t>
  </si>
  <si>
    <t>SATYABATI MUDULI</t>
  </si>
  <si>
    <t>Lo Namuel Harijan Collected EMI on dt 01-12-2024 Rs.2130, But same amount not posted at FIMO.</t>
  </si>
  <si>
    <t>Done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</si>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</sst>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6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/>
  </cellXfs>
  <cellStyles count="6">
    <cellStyle name="Hyperlink" xfId="1" builtinId="8"/>
    <cellStyle name="Normal" xfId="0" builtinId="0"/>
    <cellStyle name="Normal 18 2 10" xfId="2" xr:uid="{4075DF4C-BE7C-45AB-983A-095522CAF46C}"/>
    <cellStyle name="Normal 2 2" xfId="4" xr:uid="{70860AE5-AB23-4AB4-AFF9-F18757D9102A}"/>
    <cellStyle name="Normal 3 19 2" xfId="3" xr:uid="{4AE97418-5ECA-44D6-8D3E-00125CE6FD9B}"/>
    <cellStyle name="Normal 3 2" xfId="5" xr:uid="{4EBA684D-F93F-4B9D-BB8C-FFEDAE3311B1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DD67E1-C773-EA20-AEEB-CADD22218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6-Dec-25\Raighar\1760518177427_Fraud%20Investigation%20Report%20FN25-26-01952.xlsx" TargetMode="External"/><Relationship Id="rId1" Type="http://schemas.openxmlformats.org/officeDocument/2006/relationships/externalLinkPath" Target="1760518177427_Fraud%20Investigation%20Report%20FN25-26-0195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7A5E3-B400-466B-8B29-0BAE6F5BA120}">
  <dimension ref="A1:Z17"/>
  <sheetViews>
    <sheetView topLeftCell="J1" workbookViewId="0">
      <selection activeCell="U14" sqref="U14"/>
    </sheetView>
  </sheetViews>
  <sheetFormatPr defaultRowHeight="14.5" x14ac:dyDescent="0.35"/>
  <cols>
    <col min="1" max="1" width="8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4.36328125" bestFit="1" customWidth="1"/>
    <col min="11" max="11" width="15.0898437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6.90625" bestFit="1" customWidth="1"/>
    <col min="18" max="18" width="14.36328125" hidden="1" customWidth="1"/>
    <col min="19" max="19" width="14.453125" bestFit="1" customWidth="1"/>
    <col min="20" max="20" width="15.08984375" customWidth="1"/>
    <col min="21" max="21" width="13.36328125" customWidth="1"/>
    <col min="22" max="22" width="15.1796875" bestFit="1" customWidth="1"/>
    <col min="23" max="24" width="15.1796875" customWidth="1"/>
    <col min="25" max="25" width="18.36328125" bestFit="1" customWidth="1"/>
    <col min="26" max="26" width="73.453125" bestFit="1" customWidth="1"/>
  </cols>
  <sheetData>
    <row r="1" spans="1:26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 t="s">
        <v>4</v>
      </c>
      <c r="Z3" s="9"/>
    </row>
    <row r="4" spans="1:26" s="23" customFormat="1" ht="65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5"/>
      <c r="X4" s="5"/>
      <c r="Y4" s="5" t="s">
        <v>26</v>
      </c>
      <c r="Z4" s="5" t="s">
        <v>27</v>
      </c>
    </row>
    <row r="5" spans="1:26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45903</v>
      </c>
      <c r="F5" s="8" t="s">
        <v>31</v>
      </c>
      <c r="G5" s="16" t="s">
        <v>32</v>
      </c>
      <c r="H5" s="16" t="s">
        <v>33</v>
      </c>
      <c r="I5" s="17">
        <v>478939</v>
      </c>
      <c r="J5" s="17" t="s">
        <v>34</v>
      </c>
      <c r="K5" s="17" t="s">
        <v>35</v>
      </c>
      <c r="L5" s="18">
        <v>352465190</v>
      </c>
      <c r="M5" s="18"/>
      <c r="N5" s="15" t="s">
        <v>36</v>
      </c>
      <c r="O5" s="19">
        <v>73000</v>
      </c>
      <c r="P5" s="19">
        <v>3900</v>
      </c>
      <c r="Q5" s="20" t="s">
        <v>37</v>
      </c>
      <c r="R5" s="21">
        <v>45480</v>
      </c>
      <c r="S5" s="19">
        <v>3900</v>
      </c>
      <c r="T5" s="19">
        <v>0</v>
      </c>
      <c r="U5" s="19">
        <v>0</v>
      </c>
      <c r="V5" s="24">
        <v>3900</v>
      </c>
      <c r="W5" s="24">
        <f>SUM(V5:V7)</f>
        <v>11700</v>
      </c>
      <c r="X5" s="24" t="s">
        <v>52</v>
      </c>
      <c r="Y5" s="8" t="s">
        <v>38</v>
      </c>
      <c r="Z5" s="22" t="s">
        <v>39</v>
      </c>
    </row>
    <row r="6" spans="1:26" x14ac:dyDescent="0.35">
      <c r="A6" s="7">
        <v>2</v>
      </c>
      <c r="B6" s="12" t="s">
        <v>28</v>
      </c>
      <c r="C6" s="13" t="s">
        <v>29</v>
      </c>
      <c r="D6" s="14" t="s">
        <v>30</v>
      </c>
      <c r="E6" s="15">
        <v>45903</v>
      </c>
      <c r="F6" s="8" t="s">
        <v>31</v>
      </c>
      <c r="G6" s="16" t="s">
        <v>32</v>
      </c>
      <c r="H6" s="16" t="s">
        <v>33</v>
      </c>
      <c r="I6" s="17" t="s">
        <v>40</v>
      </c>
      <c r="J6" s="17" t="s">
        <v>34</v>
      </c>
      <c r="K6" s="17" t="s">
        <v>35</v>
      </c>
      <c r="L6" s="18">
        <v>352465190</v>
      </c>
      <c r="M6" s="18"/>
      <c r="N6" s="15" t="s">
        <v>36</v>
      </c>
      <c r="O6" s="19">
        <v>73000</v>
      </c>
      <c r="P6" s="19">
        <v>3900</v>
      </c>
      <c r="Q6" s="20" t="s">
        <v>37</v>
      </c>
      <c r="R6" s="21">
        <v>45784</v>
      </c>
      <c r="S6" s="19">
        <v>3900</v>
      </c>
      <c r="T6" s="19">
        <v>0</v>
      </c>
      <c r="U6" s="19">
        <v>0</v>
      </c>
      <c r="V6" s="24">
        <v>3900</v>
      </c>
      <c r="W6" s="24">
        <v>0</v>
      </c>
      <c r="X6" s="24"/>
      <c r="Y6" s="8" t="s">
        <v>38</v>
      </c>
      <c r="Z6" s="22" t="s">
        <v>41</v>
      </c>
    </row>
    <row r="7" spans="1:26" x14ac:dyDescent="0.35">
      <c r="A7" s="7">
        <v>3</v>
      </c>
      <c r="B7" s="12" t="s">
        <v>28</v>
      </c>
      <c r="C7" s="13" t="s">
        <v>29</v>
      </c>
      <c r="D7" s="14" t="s">
        <v>30</v>
      </c>
      <c r="E7" s="15">
        <v>45903</v>
      </c>
      <c r="F7" s="8" t="s">
        <v>31</v>
      </c>
      <c r="G7" s="16" t="s">
        <v>32</v>
      </c>
      <c r="H7" s="16" t="s">
        <v>33</v>
      </c>
      <c r="I7" s="17" t="s">
        <v>40</v>
      </c>
      <c r="J7" s="17" t="s">
        <v>34</v>
      </c>
      <c r="K7" s="17" t="s">
        <v>35</v>
      </c>
      <c r="L7" s="18">
        <v>352465190</v>
      </c>
      <c r="M7" s="18"/>
      <c r="N7" s="15" t="s">
        <v>36</v>
      </c>
      <c r="O7" s="19">
        <v>73000</v>
      </c>
      <c r="P7" s="19">
        <v>3900</v>
      </c>
      <c r="Q7" s="20" t="s">
        <v>37</v>
      </c>
      <c r="R7" s="21">
        <v>45815</v>
      </c>
      <c r="S7" s="19">
        <v>3900</v>
      </c>
      <c r="T7" s="19">
        <v>0</v>
      </c>
      <c r="U7" s="19">
        <v>0</v>
      </c>
      <c r="V7" s="24">
        <v>3900</v>
      </c>
      <c r="W7" s="24">
        <v>0</v>
      </c>
      <c r="X7" s="24"/>
      <c r="Y7" s="8" t="s">
        <v>38</v>
      </c>
      <c r="Z7" s="22" t="s">
        <v>42</v>
      </c>
    </row>
    <row r="8" spans="1:26" x14ac:dyDescent="0.35">
      <c r="A8" s="7">
        <v>4</v>
      </c>
      <c r="B8" s="12" t="s">
        <v>28</v>
      </c>
      <c r="C8" s="13" t="s">
        <v>29</v>
      </c>
      <c r="D8" s="14" t="s">
        <v>30</v>
      </c>
      <c r="E8" s="15">
        <v>45903</v>
      </c>
      <c r="F8" s="8" t="s">
        <v>31</v>
      </c>
      <c r="G8" s="16" t="s">
        <v>32</v>
      </c>
      <c r="H8" s="16" t="s">
        <v>33</v>
      </c>
      <c r="I8" s="17" t="s">
        <v>43</v>
      </c>
      <c r="J8" s="17" t="s">
        <v>44</v>
      </c>
      <c r="K8" s="17" t="s">
        <v>45</v>
      </c>
      <c r="L8" s="18">
        <v>352617316</v>
      </c>
      <c r="M8" s="18"/>
      <c r="N8" s="15" t="s">
        <v>46</v>
      </c>
      <c r="O8" s="19">
        <v>40000</v>
      </c>
      <c r="P8" s="19">
        <v>2130</v>
      </c>
      <c r="Q8" s="20" t="s">
        <v>37</v>
      </c>
      <c r="R8" s="21">
        <v>45536</v>
      </c>
      <c r="S8" s="19">
        <v>2130</v>
      </c>
      <c r="T8" s="19">
        <v>0</v>
      </c>
      <c r="U8" s="19">
        <v>0</v>
      </c>
      <c r="V8" s="24">
        <v>2130</v>
      </c>
      <c r="W8" s="24">
        <f>V8+V9</f>
        <v>4260</v>
      </c>
      <c r="X8" s="24" t="s">
        <v>52</v>
      </c>
      <c r="Y8" s="8" t="s">
        <v>38</v>
      </c>
      <c r="Z8" s="22" t="s">
        <v>47</v>
      </c>
    </row>
    <row r="9" spans="1:26" x14ac:dyDescent="0.35">
      <c r="A9" s="7">
        <v>5</v>
      </c>
      <c r="B9" s="12" t="s">
        <v>28</v>
      </c>
      <c r="C9" s="13" t="s">
        <v>29</v>
      </c>
      <c r="D9" s="14" t="s">
        <v>30</v>
      </c>
      <c r="E9" s="15">
        <v>45904</v>
      </c>
      <c r="F9" s="8" t="s">
        <v>31</v>
      </c>
      <c r="G9" s="16" t="s">
        <v>32</v>
      </c>
      <c r="H9" s="16" t="s">
        <v>33</v>
      </c>
      <c r="I9" s="17" t="s">
        <v>43</v>
      </c>
      <c r="J9" s="17" t="s">
        <v>44</v>
      </c>
      <c r="K9" s="17" t="s">
        <v>45</v>
      </c>
      <c r="L9" s="18">
        <v>352617316</v>
      </c>
      <c r="M9" s="18"/>
      <c r="N9" s="15" t="s">
        <v>46</v>
      </c>
      <c r="O9" s="19">
        <v>40000</v>
      </c>
      <c r="P9" s="19">
        <v>2130</v>
      </c>
      <c r="Q9" s="20" t="s">
        <v>37</v>
      </c>
      <c r="R9" s="21">
        <v>45597</v>
      </c>
      <c r="S9" s="19">
        <v>2130</v>
      </c>
      <c r="T9" s="19">
        <v>0</v>
      </c>
      <c r="U9" s="19">
        <v>0</v>
      </c>
      <c r="V9" s="24">
        <v>2130</v>
      </c>
      <c r="W9" s="24">
        <v>0</v>
      </c>
      <c r="X9" s="24"/>
      <c r="Y9" s="8" t="s">
        <v>38</v>
      </c>
      <c r="Z9" s="22" t="s">
        <v>48</v>
      </c>
    </row>
    <row r="10" spans="1:26" x14ac:dyDescent="0.35">
      <c r="A10" s="7">
        <v>6</v>
      </c>
      <c r="B10" s="12" t="s">
        <v>28</v>
      </c>
      <c r="C10" s="13" t="s">
        <v>29</v>
      </c>
      <c r="D10" s="14" t="s">
        <v>30</v>
      </c>
      <c r="E10" s="15">
        <v>45904</v>
      </c>
      <c r="F10" s="8" t="s">
        <v>31</v>
      </c>
      <c r="G10" s="16" t="s">
        <v>32</v>
      </c>
      <c r="H10" s="16" t="s">
        <v>33</v>
      </c>
      <c r="I10" s="17" t="s">
        <v>43</v>
      </c>
      <c r="J10" s="17" t="s">
        <v>49</v>
      </c>
      <c r="K10" s="17" t="s">
        <v>50</v>
      </c>
      <c r="L10" s="18">
        <v>352617414</v>
      </c>
      <c r="M10" s="18"/>
      <c r="N10" s="15" t="s">
        <v>46</v>
      </c>
      <c r="O10" s="19">
        <v>40000</v>
      </c>
      <c r="P10" s="19">
        <v>2130</v>
      </c>
      <c r="Q10" s="20" t="s">
        <v>37</v>
      </c>
      <c r="R10" s="21">
        <v>45536</v>
      </c>
      <c r="S10" s="19">
        <v>2130</v>
      </c>
      <c r="T10" s="19">
        <v>0</v>
      </c>
      <c r="U10" s="19">
        <v>0</v>
      </c>
      <c r="V10" s="24">
        <v>2130</v>
      </c>
      <c r="W10" s="24">
        <f>V10+V11</f>
        <v>4260</v>
      </c>
      <c r="X10" s="24" t="s">
        <v>52</v>
      </c>
      <c r="Y10" s="8" t="s">
        <v>38</v>
      </c>
      <c r="Z10" s="22" t="s">
        <v>47</v>
      </c>
    </row>
    <row r="11" spans="1:26" x14ac:dyDescent="0.35">
      <c r="A11" s="7">
        <v>7</v>
      </c>
      <c r="B11" s="12" t="s">
        <v>28</v>
      </c>
      <c r="C11" s="13" t="s">
        <v>29</v>
      </c>
      <c r="D11" s="14" t="s">
        <v>30</v>
      </c>
      <c r="E11" s="15">
        <v>45904</v>
      </c>
      <c r="F11" s="8" t="s">
        <v>31</v>
      </c>
      <c r="G11" s="16" t="s">
        <v>32</v>
      </c>
      <c r="H11" s="16" t="s">
        <v>33</v>
      </c>
      <c r="I11" s="17" t="s">
        <v>43</v>
      </c>
      <c r="J11" s="17" t="s">
        <v>49</v>
      </c>
      <c r="K11" s="17" t="s">
        <v>50</v>
      </c>
      <c r="L11" s="18">
        <v>352617414</v>
      </c>
      <c r="M11" s="18"/>
      <c r="N11" s="15" t="s">
        <v>46</v>
      </c>
      <c r="O11" s="19">
        <v>40000</v>
      </c>
      <c r="P11" s="19">
        <v>2130</v>
      </c>
      <c r="Q11" s="20" t="s">
        <v>37</v>
      </c>
      <c r="R11" s="21">
        <v>45627</v>
      </c>
      <c r="S11" s="19">
        <v>2130</v>
      </c>
      <c r="T11" s="19">
        <v>0</v>
      </c>
      <c r="U11" s="19">
        <v>0</v>
      </c>
      <c r="V11" s="24">
        <v>2130</v>
      </c>
      <c r="W11" s="24">
        <v>0</v>
      </c>
      <c r="X11" s="24"/>
      <c r="Y11" s="8" t="s">
        <v>38</v>
      </c>
      <c r="Z11" s="22" t="s">
        <v>51</v>
      </c>
    </row>
    <row r="14" spans="1:26" x14ac:dyDescent="0.35">
      <c r="S14" s="25" t="s">
        <v>53</v>
      </c>
      <c r="T14" s="25">
        <f>SUM(S14:S17)</f>
        <v>20220</v>
      </c>
      <c r="U14" s="25">
        <f>SUM(S4:S11)</f>
        <v>20220</v>
      </c>
    </row>
    <row r="15" spans="1:26" x14ac:dyDescent="0.35">
      <c r="S15">
        <v>4260</v>
      </c>
    </row>
    <row r="16" spans="1:26" x14ac:dyDescent="0.35">
      <c r="S16">
        <v>11700</v>
      </c>
    </row>
    <row r="17" spans="19:19" x14ac:dyDescent="0.35">
      <c r="S17">
        <v>4260</v>
      </c>
    </row>
  </sheetData>
  <conditionalFormatting sqref="L5:M11">
    <cfRule type="duplicateValues" dxfId="0" priority="2" stopIfTrue="1"/>
  </conditionalFormatting>
  <dataValidations count="9">
    <dataValidation type="custom" allowBlank="1" showInputMessage="1" showErrorMessage="1" error="Enter Valid date_x000a_" sqref="E6" xr:uid="{1E2CC9FF-FA3E-429D-840F-66CCA7A83B71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11" xr:uid="{AF559CBB-3982-4FCA-835A-FFB7174FBEBF}">
      <formula1>42370</formula1>
      <formula2>47848</formula2>
    </dataValidation>
    <dataValidation type="custom" allowBlank="1" showInputMessage="1" showErrorMessage="1" error="Enter Valid Date_x000a_" sqref="E5" xr:uid="{F828E9C2-15DB-47D7-9023-5D295485DB15}">
      <formula1>ISNUMBER(E5) * (E5&gt;=DATE(2023,10,1)) * (E5&lt;=DATE(2031,12,31)) * (INT(E5)=E5)</formula1>
    </dataValidation>
    <dataValidation type="custom" allowBlank="1" showInputMessage="1" showErrorMessage="1" sqref="E7:E11" xr:uid="{F6D68F19-AC63-4322-A35A-7BBECEC70919}">
      <formula1>ISNUMBER(E7) * (E7&gt;=DATE(2023,10,1)) * (E7&lt;=DATE(2031,12,31)) * (INT(E7)=E7)</formula1>
    </dataValidation>
    <dataValidation type="date" allowBlank="1" showInputMessage="1" showErrorMessage="1" sqref="N4" xr:uid="{91D61655-3A15-41E0-AE00-379835B165EE}">
      <formula1>36526</formula1>
      <formula2>47848</formula2>
    </dataValidation>
    <dataValidation type="list" allowBlank="1" showInputMessage="1" showErrorMessage="1" sqref="Q5:Q11" xr:uid="{4078DCC1-4F5D-41F4-8469-DBE69EE76FC1}">
      <formula1>Type</formula1>
    </dataValidation>
    <dataValidation type="list" allowBlank="1" showInputMessage="1" showErrorMessage="1" sqref="Y5:Y11" xr:uid="{6BD3A6B5-5B48-4B7E-BE30-C51FEDABDDA4}">
      <formula1>"Loan Card,Digital Payment,Cash Receipt,Borrower Written Statement,Deliquent Staff Written Statement,Center Meeting Register,Hand Written Receipt"</formula1>
    </dataValidation>
    <dataValidation allowBlank="1" showErrorMessage="1" sqref="C5 B5:B11" xr:uid="{E374E286-9F7D-4076-9758-A1B1C9C8DE9E}"/>
    <dataValidation type="date" operator="lessThanOrEqual" allowBlank="1" showInputMessage="1" showErrorMessage="1" errorTitle="Incorrect date Entered" error="Enter in Valid Date Format_x000a_ " promptTitle="Enter Valid Date" sqref="R5:R11" xr:uid="{CC9BDDF1-A8E2-4C6A-9680-82FC155D125B}">
      <formula1>IF(ISNUMBER(DATE(RIGHT(E5,4),MONTH(LEFT(MID(E5,4,3),2)&amp;"1"),LEFT(E5,2))),E5,9^9)</formula1>
    </dataValidation>
  </dataValidations>
  <hyperlinks>
    <hyperlink ref="E3" location="'Fraud Investigation Report'!G5" display="Home" xr:uid="{665A7DF5-C130-4154-9D05-0A8972C5A64D}"/>
    <hyperlink ref="V3" location="'Fraud Investigation Report'!G5" display="Home" xr:uid="{871E1FA0-A0A9-483B-A9EF-287D73677315}"/>
    <hyperlink ref="F3" location="'Loan Outstanding Report'!BG5" display="Loan O/s Report" xr:uid="{F6A37E66-1E43-47C5-B4D4-909458FCD15F}"/>
    <hyperlink ref="Y3" location="'Loan Outstanding Report'!BG5" display="Loan O/s Report" xr:uid="{9D00E330-9A6D-4FC2-BF04-DE982E5E725D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D3C8D-B9B1-4269-AB2B-FE8075208A2A}">
  <dimension ref="A1"/>
  <sheetViews>
    <sheetView tabSelected="1" workbookViewId="0">
      <selection activeCell="B3" sqref="B3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2025-12-06T10:08:24Z</dcterms:created>
  <dcterms:modified xsi:type="dcterms:W3CDTF">2025-12-06T10:31:06Z</dcterms:modified>
</cp:coreProperties>
</file>