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Raighar FN25-26-01953/"/>
    </mc:Choice>
  </mc:AlternateContent>
  <xr:revisionPtr revIDLastSave="336" documentId="8_{3FBF647F-5D9F-4FEC-A389-4BF0F7D8376B}" xr6:coauthVersionLast="47" xr6:coauthVersionMax="47" xr10:uidLastSave="{0B75AAED-A178-46C7-97FD-DB6CBE987B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<sst xmlns="http://schemas.openxmlformats.org/spreadsheetml/2006/main" count="8768" uniqueCount="1306">
  <si>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</si>
  <si>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</si>
  <si>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</si>
  <si>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</si>
  <si>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</si>
  <si>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</si>
  <si>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</si>
  <si>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</si>
  <si>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</si>
  <si>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</si>
  <si>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</si>
  <si>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</si>
  <si>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</si>
  <si>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</si>
  <si>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</si>
  <si>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</si>
  <si>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</si>
  <si>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</si>
  <si>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</si>
  <si>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</si>
  <si>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</si>
  <si>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</si>
  <si>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</si>
  <si>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</si>
  <si>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</si>
  <si>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</si>
  <si>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</si>
  <si>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</si>
  <si>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</si>
  <si>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</si>
  <si>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</si>
  <si>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</si>
  <si>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</si>
  <si>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</si>
  <si>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</si>
  <si>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</si>
  <si>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</si>
  <si>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</si>
  <si>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</si>
  <si>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</si>
  <si>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</si>
  <si>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</si>
  <si>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</si>
  <si>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</si>
  <si>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</si>
  <si>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</si>
  <si>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</si>
  <si>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</si>
  <si>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</si>
  <si>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</si>
  <si>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</si>
  <si>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</si>
  <si>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</si>
  <si>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</si>
  <si>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</si>
  <si>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</si>
  <si>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</si>
  <si>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</si>
  <si>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</si>
  <si>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</si>
  <si>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</si>
  <si>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</si>
  <si>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</si>
  <si>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</si>
  <si>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</si>
  <si>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</si>
  <si>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</si>
  <si>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</si>
  <si>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</si>
  <si>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</si>
  <si>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</si>
  <si>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</si>
  <si>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</si>
  <si>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</si>
  <si>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</si>
  <si>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</si>
  <si>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</si>
  <si>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</si>
  <si>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</si>
  <si>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</si>
  <si>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</si>
  <si>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</si>
  <si>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</si>
  <si>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</si>
  <si>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</si>
  <si>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</si>
  <si>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</si>
  <si>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</si>
  <si>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</si>
  <si>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</si>
  <si>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</si>
  <si>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</si>
  <si>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</si>
  <si>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</si>
  <si>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</si>
  <si>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</si>
  <si>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</si>
  <si>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</si>
  <si>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</si>
  <si>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</si>
  <si>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</si>
  <si>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</si>
  <si>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</si>
  <si>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</si>
  <si>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</si>
  <si>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</si>
  <si>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</si>
  <si>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</si>
  <si>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</si>
  <si>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</si>
  <si>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</si>
  <si>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</si>
  <si>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</si>
  <si>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</si>
  <si>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</si>
  <si>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</si>
  <si>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</si>
  <si>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</si>
  <si>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</si>
  <si>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</si>
  <si>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</si>
  <si>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</si>
  <si>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</si>
  <si>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</si>
  <si>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</si>
  <si>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</si>
  <si>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</si>
  <si>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</si>
  <si>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</si>
  <si>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</si>
  <si>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</si>
  <si>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</si>
  <si>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</si>
  <si>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</si>
  <si>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</si>
  <si>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</si>
  <si>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</si>
  <si>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</si>
  <si>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</si>
  <si>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</si>
  <si>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</si>
  <si>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</si>
  <si>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</si>
  <si>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</si>
  <si>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</si>
  <si>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</si>
  <si>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</si>
  <si>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</si>
  <si>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</si>
  <si>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</si>
  <si>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</si>
  <si>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</si>
  <si>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</si>
  <si>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</si>
  <si>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</si>
  <si>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</si>
  <si>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</si>
  <si>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</si>
  <si>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</si>
  <si>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</si>
  <si>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</si>
  <si>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</si>
  <si>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</si>
  <si>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</si>
  <si>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</si>
  <si>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</si>
  <si>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</si>
  <si>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</si>
  <si>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</si>
  <si>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</si>
  <si>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</si>
  <si>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</si>
  <si>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</si>
  <si>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</si>
  <si>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</si>
  <si>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</si>
  <si>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</si>
  <si>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</si>
  <si>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</si>
  <si>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</si>
  <si>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</si>
  <si>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</si>
  <si>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</si>
  <si>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</si>
  <si>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</si>
  <si>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</si>
  <si>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</si>
  <si>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</si>
  <si>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</si>
  <si>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</si>
  <si>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</si>
  <si>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</si>
  <si>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</si>
  <si>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</si>
  <si>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</si>
  <si>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</si>
  <si>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</si>
  <si>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</si>
  <si>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</si>
  <si>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</si>
  <si>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</si>
  <si>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</si>
  <si>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</si>
  <si>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</si>
  <si>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</si>
  <si>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</si>
  <si>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</si>
  <si>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</si>
  <si>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</si>
  <si>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</si>
  <si>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</si>
  <si>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</si>
  <si>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</si>
  <si>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</si>
  <si>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</si>
  <si>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</si>
  <si>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</si>
  <si>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</si>
  <si>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</si>
  <si>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</si>
  <si>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</si>
  <si>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</si>
  <si>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</si>
  <si>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</si>
  <si>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</si>
  <si>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</si>
  <si>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</si>
  <si>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</si>
  <si>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</si>
  <si>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</si>
  <si>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</si>
  <si>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</si>
  <si>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</si>
  <si>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</si>
  <si>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</si>
  <si>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</si>
  <si>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</si>
  <si>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</si>
  <si>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</si>
  <si>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</si>
  <si>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</si>
  <si>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</si>
  <si>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</si>
  <si>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</si>
  <si>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</si>
  <si>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</si>
  <si>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</si>
  <si>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</si>
  <si>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</si>
  <si>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</si>
  <si>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Berhampur</t>
  </si>
  <si>
    <t>Nabarangpur</t>
  </si>
  <si>
    <t>Umarkote</t>
  </si>
  <si>
    <t>OR2661</t>
  </si>
  <si>
    <t>Raighar</t>
  </si>
  <si>
    <t>Daspur</t>
  </si>
  <si>
    <t>SF0092022</t>
  </si>
  <si>
    <t>Roshni Patel</t>
  </si>
  <si>
    <t>354034</t>
  </si>
  <si>
    <t>Dolly</t>
  </si>
  <si>
    <t>Chetana</t>
  </si>
  <si>
    <t>SID2125485665</t>
  </si>
  <si>
    <t>BC</t>
  </si>
  <si>
    <t>HINDU</t>
  </si>
  <si>
    <t>Agriculture &amp; Farming</t>
  </si>
  <si>
    <t xml:space="preserve">ALKA BANIKA </t>
  </si>
  <si>
    <t>26-Feb-2023</t>
  </si>
  <si>
    <t>10</t>
  </si>
  <si>
    <t>6</t>
  </si>
  <si>
    <t>9.10 Yrs</t>
  </si>
  <si>
    <t>19 Jan 2021</t>
  </si>
  <si>
    <t>&gt; 6 to 10 Years</t>
  </si>
  <si>
    <t>10-Apr-2023</t>
  </si>
  <si>
    <t>26-Jun-2025</t>
  </si>
  <si>
    <t>Open</t>
  </si>
  <si>
    <t>Sai</t>
  </si>
  <si>
    <t>SSF3800911</t>
  </si>
  <si>
    <t>ST</t>
  </si>
  <si>
    <t>Kirana shop</t>
  </si>
  <si>
    <t>MANISHA ACHARYA</t>
  </si>
  <si>
    <t>26-Apr-2023</t>
  </si>
  <si>
    <t>1</t>
  </si>
  <si>
    <t>2.36 Yrs</t>
  </si>
  <si>
    <t>26 Apr 2023</t>
  </si>
  <si>
    <t>&gt; 2 to 4 Years</t>
  </si>
  <si>
    <t>10-Jun-2023</t>
  </si>
  <si>
    <t>30-Jul-2024</t>
  </si>
  <si>
    <t>481904</t>
  </si>
  <si>
    <t>Ariz</t>
  </si>
  <si>
    <t>SID951373931739</t>
  </si>
  <si>
    <t>JUTHIKA MAJUMDAR</t>
  </si>
  <si>
    <t>18-Aug-2023</t>
  </si>
  <si>
    <t>4</t>
  </si>
  <si>
    <t>7.19 Yrs</t>
  </si>
  <si>
    <t>20 Jan 2021</t>
  </si>
  <si>
    <t>10-Oct-2023</t>
  </si>
  <si>
    <t>10-Aug-2025</t>
  </si>
  <si>
    <t>Daspur C1</t>
  </si>
  <si>
    <t>Daspur C1 Borgam Borgam1</t>
  </si>
  <si>
    <t>SSF4474751</t>
  </si>
  <si>
    <t>SUNITA LAHARA</t>
  </si>
  <si>
    <t>12-Sep-2023</t>
  </si>
  <si>
    <t>01</t>
  </si>
  <si>
    <t>1.98 Yrs</t>
  </si>
  <si>
    <t>12 Sep 2023</t>
  </si>
  <si>
    <t>&lt;= 2 Years</t>
  </si>
  <si>
    <t>01-Oct-2023</t>
  </si>
  <si>
    <t>26-Jan-2025</t>
  </si>
  <si>
    <t>SSF4497413</t>
  </si>
  <si>
    <t>DHANAMATI LOHARA</t>
  </si>
  <si>
    <t>20-Aug-2025</t>
  </si>
  <si>
    <t>SSF4474772</t>
  </si>
  <si>
    <t>CHAITI GOND</t>
  </si>
  <si>
    <t>01-Sep-2025</t>
  </si>
  <si>
    <t>SSF4504904</t>
  </si>
  <si>
    <t>SC</t>
  </si>
  <si>
    <t>SIBATI GOND</t>
  </si>
  <si>
    <t>13-Sep-2023</t>
  </si>
  <si>
    <t>13 Sep 2023</t>
  </si>
  <si>
    <t>01-Aug-2025</t>
  </si>
  <si>
    <t>SSF4504971</t>
  </si>
  <si>
    <t>GONDATI LOHARA</t>
  </si>
  <si>
    <t>27-Sep-2024</t>
  </si>
  <si>
    <t>SSF4505258</t>
  </si>
  <si>
    <t>KAMALA GOND</t>
  </si>
  <si>
    <t>11-Aug-2024</t>
  </si>
  <si>
    <t>170351</t>
  </si>
  <si>
    <t>170351 Niradihi Jalangpara1</t>
  </si>
  <si>
    <t>SSF4545870</t>
  </si>
  <si>
    <t>GENERAL</t>
  </si>
  <si>
    <t>HIRAI ROUT</t>
  </si>
  <si>
    <t>19-Sep-2023</t>
  </si>
  <si>
    <t>04</t>
  </si>
  <si>
    <t>1.96 Yrs</t>
  </si>
  <si>
    <t>19 Sep 2023</t>
  </si>
  <si>
    <t>04-Nov-2023</t>
  </si>
  <si>
    <t>29-Mar-2025</t>
  </si>
  <si>
    <t>SSF4545873</t>
  </si>
  <si>
    <t>AITUARI GAND</t>
  </si>
  <si>
    <t>30-Jan-2025</t>
  </si>
  <si>
    <t>SSF4545937</t>
  </si>
  <si>
    <t>PHULAMATI ROUT</t>
  </si>
  <si>
    <t>25-Dec-2024</t>
  </si>
  <si>
    <t>31-Mar-2025</t>
  </si>
  <si>
    <t>SSF4546892</t>
  </si>
  <si>
    <t>DHANMATI LOHARA</t>
  </si>
  <si>
    <t>17-Sep-2023</t>
  </si>
  <si>
    <t>17 Sep 2023</t>
  </si>
  <si>
    <t>01-Nov-2023</t>
  </si>
  <si>
    <t>05-Sep-2024</t>
  </si>
  <si>
    <t>SSF4550638</t>
  </si>
  <si>
    <t>LAXMI GOND</t>
  </si>
  <si>
    <t>02-Feb-2025</t>
  </si>
  <si>
    <t>SSF4578694</t>
  </si>
  <si>
    <t>JAGAMATI GOND</t>
  </si>
  <si>
    <t>24-Sep-2023</t>
  </si>
  <si>
    <t>1.95 Yrs</t>
  </si>
  <si>
    <t>24 Sep 2023</t>
  </si>
  <si>
    <t>SSF4596971</t>
  </si>
  <si>
    <t>DAMA GOND</t>
  </si>
  <si>
    <t>03-Aug-2025</t>
  </si>
  <si>
    <t>Maa</t>
  </si>
  <si>
    <t>SSF4624924</t>
  </si>
  <si>
    <t>SIBANI BAIRAGI</t>
  </si>
  <si>
    <t>27-Sep-2023</t>
  </si>
  <si>
    <t>1.94 Yrs</t>
  </si>
  <si>
    <t>27 Sep 2023</t>
  </si>
  <si>
    <t>04-Aug-2025</t>
  </si>
  <si>
    <t>SSF4646315</t>
  </si>
  <si>
    <t>PARAMA GOND</t>
  </si>
  <si>
    <t>30-Sep-2023</t>
  </si>
  <si>
    <t>1.93 Yrs</t>
  </si>
  <si>
    <t>30 Sep 2023</t>
  </si>
  <si>
    <t>28-Apr-2025</t>
  </si>
  <si>
    <t>SSF4655580</t>
  </si>
  <si>
    <t>BAJANTI PUJARI</t>
  </si>
  <si>
    <t>02-Oct-2023</t>
  </si>
  <si>
    <t>1.92 Yrs</t>
  </si>
  <si>
    <t>02 Oct 2023</t>
  </si>
  <si>
    <t>02-May-2025</t>
  </si>
  <si>
    <t>SID2125063518</t>
  </si>
  <si>
    <t>JYOTSNA RAY</t>
  </si>
  <si>
    <t>14-Oct-2023</t>
  </si>
  <si>
    <t>9.79 Yrs</t>
  </si>
  <si>
    <t>10 Jan 2020</t>
  </si>
  <si>
    <t>SID2125060326</t>
  </si>
  <si>
    <t>DEEPA MANDAL</t>
  </si>
  <si>
    <t>11-Oct-2023</t>
  </si>
  <si>
    <t>3.52 Yrs</t>
  </si>
  <si>
    <t>SSF4673253</t>
  </si>
  <si>
    <t>OBC</t>
  </si>
  <si>
    <t>SATHI DEY</t>
  </si>
  <si>
    <t>06-Oct-2023</t>
  </si>
  <si>
    <t>1.91 Yrs</t>
  </si>
  <si>
    <t>06 Oct 2023</t>
  </si>
  <si>
    <t>10-Nov-2023</t>
  </si>
  <si>
    <t>25-May-2025</t>
  </si>
  <si>
    <t>SSF4679709</t>
  </si>
  <si>
    <t>SUNADEI OJHA</t>
  </si>
  <si>
    <t>16-Oct-2023</t>
  </si>
  <si>
    <t>1.88 Yrs</t>
  </si>
  <si>
    <t>16 Oct 2023</t>
  </si>
  <si>
    <t>01-Dec-2023</t>
  </si>
  <si>
    <t>30-Aug-2025</t>
  </si>
  <si>
    <t>SSF4842756</t>
  </si>
  <si>
    <t>BASANTI MANDAL</t>
  </si>
  <si>
    <t>11-Nov-2023</t>
  </si>
  <si>
    <t>1.81 Yrs</t>
  </si>
  <si>
    <t>11 Nov 2023</t>
  </si>
  <si>
    <t>04-Dec-2023</t>
  </si>
  <si>
    <t>353320</t>
  </si>
  <si>
    <t>353320 Jodinga Hatapada1</t>
  </si>
  <si>
    <t>SSF4854854</t>
  </si>
  <si>
    <t>SANABATI GOND</t>
  </si>
  <si>
    <t>14-Nov-2023</t>
  </si>
  <si>
    <t>14 Nov 2023</t>
  </si>
  <si>
    <t>SSF4854871</t>
  </si>
  <si>
    <t>RAJULA GOND</t>
  </si>
  <si>
    <t>SSF4854966</t>
  </si>
  <si>
    <t>SANTOSI GOND</t>
  </si>
  <si>
    <t>SSF4855290</t>
  </si>
  <si>
    <t>SANTOSHI HARIJAN</t>
  </si>
  <si>
    <t>SSF4858381</t>
  </si>
  <si>
    <t>RAMABAI GOND</t>
  </si>
  <si>
    <t>SSF4887773</t>
  </si>
  <si>
    <t>BELA GANDA</t>
  </si>
  <si>
    <t>21-Nov-2023</t>
  </si>
  <si>
    <t>1.79 Yrs</t>
  </si>
  <si>
    <t>21 Nov 2023</t>
  </si>
  <si>
    <t>01-Jan-2024</t>
  </si>
  <si>
    <t>02-Apr-2025</t>
  </si>
  <si>
    <t>SSF4888201</t>
  </si>
  <si>
    <t>JUGABATI PUJARI</t>
  </si>
  <si>
    <t>17-Nov-2023</t>
  </si>
  <si>
    <t>1.80 Yrs</t>
  </si>
  <si>
    <t>17 Nov 2023</t>
  </si>
  <si>
    <t>23-Nov-2024</t>
  </si>
  <si>
    <t>SSF4888235</t>
  </si>
  <si>
    <t>GHASANTI BAI GAND</t>
  </si>
  <si>
    <t>SSF4914742</t>
  </si>
  <si>
    <t>BUDANI GOND</t>
  </si>
  <si>
    <t>22-Nov-2023</t>
  </si>
  <si>
    <t>1.78 Yrs</t>
  </si>
  <si>
    <t>22 Nov 2023</t>
  </si>
  <si>
    <t>SSF4949422</t>
  </si>
  <si>
    <t>MANAI GOND</t>
  </si>
  <si>
    <t>25-Nov-2023</t>
  </si>
  <si>
    <t>25 Nov 2023</t>
  </si>
  <si>
    <t>07-Aug-2024</t>
  </si>
  <si>
    <t>SID2125485670</t>
  </si>
  <si>
    <t>KANIKA BISWAS</t>
  </si>
  <si>
    <t>29-Nov-2023</t>
  </si>
  <si>
    <t>26 Jun 2019</t>
  </si>
  <si>
    <t>10-Jan-2024</t>
  </si>
  <si>
    <t>SSF4995799</t>
  </si>
  <si>
    <t xml:space="preserve">ANJANA BAIRAGI </t>
  </si>
  <si>
    <t>1.75 Yrs</t>
  </si>
  <si>
    <t>04 Dec 2023</t>
  </si>
  <si>
    <t>SSF5059976</t>
  </si>
  <si>
    <t>JAYABATI GOND</t>
  </si>
  <si>
    <t>13-Dec-2023</t>
  </si>
  <si>
    <t>1.73 Yrs</t>
  </si>
  <si>
    <t>13 Dec 2023</t>
  </si>
  <si>
    <t>24-Mar-2025</t>
  </si>
  <si>
    <t>SSF5089712</t>
  </si>
  <si>
    <t>DAKESWARI GOND</t>
  </si>
  <si>
    <t>19-Dec-2023</t>
  </si>
  <si>
    <t>1.71 Yrs</t>
  </si>
  <si>
    <t>19 Dec 2023</t>
  </si>
  <si>
    <t>01-Feb-2024</t>
  </si>
  <si>
    <t>09-Jun-2025</t>
  </si>
  <si>
    <t>SSF5140423</t>
  </si>
  <si>
    <t>DASHARI BAI GOND</t>
  </si>
  <si>
    <t>21-Dec-2023</t>
  </si>
  <si>
    <t>1.70 Yrs</t>
  </si>
  <si>
    <t>21 Dec 2023</t>
  </si>
  <si>
    <t>SSF5157018</t>
  </si>
  <si>
    <t>AETI GANDA</t>
  </si>
  <si>
    <t>26-Dec-2023</t>
  </si>
  <si>
    <t>1.69 Yrs</t>
  </si>
  <si>
    <t>26 Dec 2023</t>
  </si>
  <si>
    <t>SSF5157063</t>
  </si>
  <si>
    <t>MITHILA GOND</t>
  </si>
  <si>
    <t>01-Aug-2024</t>
  </si>
  <si>
    <t>SSF5221110</t>
  </si>
  <si>
    <t>Marketing Business</t>
  </si>
  <si>
    <t>JAYA GOND</t>
  </si>
  <si>
    <t>1.65 Yrs</t>
  </si>
  <si>
    <t>10 Jan 2024</t>
  </si>
  <si>
    <t>29-Aug-2025</t>
  </si>
  <si>
    <t>Daspur C1 Hira Para1</t>
  </si>
  <si>
    <t>SSF5326541</t>
  </si>
  <si>
    <t>Tarpaulin Sheet Business</t>
  </si>
  <si>
    <t>RAMULA GOND</t>
  </si>
  <si>
    <t>24-Jan-2024</t>
  </si>
  <si>
    <t>1.61 Yrs</t>
  </si>
  <si>
    <t>24 Jan 2024</t>
  </si>
  <si>
    <t>01-Mar-2024</t>
  </si>
  <si>
    <t>SSF5329072</t>
  </si>
  <si>
    <t>Plumbing Business</t>
  </si>
  <si>
    <t>RUMI GOND</t>
  </si>
  <si>
    <t>SSF5347537</t>
  </si>
  <si>
    <t>Saree Business</t>
  </si>
  <si>
    <t>SULAN GOND</t>
  </si>
  <si>
    <t>23-Aug-2025</t>
  </si>
  <si>
    <t>SSF5388785</t>
  </si>
  <si>
    <t>Printing Press</t>
  </si>
  <si>
    <t>AMITA GOND</t>
  </si>
  <si>
    <t>03-Feb-2024</t>
  </si>
  <si>
    <t>1.58 Yrs</t>
  </si>
  <si>
    <t>03 Feb 2024</t>
  </si>
  <si>
    <t>02-Oct-2024</t>
  </si>
  <si>
    <t>SSF5389937</t>
  </si>
  <si>
    <t>Tent House</t>
  </si>
  <si>
    <t>AMBIKA GOND</t>
  </si>
  <si>
    <t>12-Mar-2024</t>
  </si>
  <si>
    <t>1.48 Yrs</t>
  </si>
  <si>
    <t>12 Mar 2024</t>
  </si>
  <si>
    <t>01-Apr-2024</t>
  </si>
  <si>
    <t>28-Aug-2025</t>
  </si>
  <si>
    <t>SSF5410736</t>
  </si>
  <si>
    <t>Keys Business</t>
  </si>
  <si>
    <t>RAMESHRI GOND</t>
  </si>
  <si>
    <t>SID951375025982</t>
  </si>
  <si>
    <t>LAXMIRANI GHOSH</t>
  </si>
  <si>
    <t>3</t>
  </si>
  <si>
    <t>10-Mar-2024</t>
  </si>
  <si>
    <t>02-Sep-2025</t>
  </si>
  <si>
    <t>SSF5467540</t>
  </si>
  <si>
    <t>Medical Shop</t>
  </si>
  <si>
    <t>ANITA GANDA</t>
  </si>
  <si>
    <t>30-May-2024</t>
  </si>
  <si>
    <t>31-Dec-2024</t>
  </si>
  <si>
    <t>SSF5528860</t>
  </si>
  <si>
    <t>Mechanic Shop</t>
  </si>
  <si>
    <t>RAMABATI GOND</t>
  </si>
  <si>
    <t>16-Feb-2024</t>
  </si>
  <si>
    <t>1.55 Yrs</t>
  </si>
  <si>
    <t>16 Feb 2024</t>
  </si>
  <si>
    <t>SSF5546637</t>
  </si>
  <si>
    <t>Machine Repair</t>
  </si>
  <si>
    <t>SURANTI GOND</t>
  </si>
  <si>
    <t>26-Feb-2024</t>
  </si>
  <si>
    <t>1.52 Yrs</t>
  </si>
  <si>
    <t>26 Feb 2024</t>
  </si>
  <si>
    <t>19-Aug-2025</t>
  </si>
  <si>
    <t>SSF5607736</t>
  </si>
  <si>
    <t>SIABATI GOND</t>
  </si>
  <si>
    <t>30-Dec-2024</t>
  </si>
  <si>
    <t>SSF5783113</t>
  </si>
  <si>
    <t>BALAMATI OJHA</t>
  </si>
  <si>
    <t>10 Mar 2024</t>
  </si>
  <si>
    <t>SSF5795964</t>
  </si>
  <si>
    <t>SARANANTI GOND</t>
  </si>
  <si>
    <t>24-Apr-2024</t>
  </si>
  <si>
    <t>1.36 Yrs</t>
  </si>
  <si>
    <t>24 Apr 2024</t>
  </si>
  <si>
    <t>01-Jun-2024</t>
  </si>
  <si>
    <t>13-Mar-2025</t>
  </si>
  <si>
    <t>SSF5797021</t>
  </si>
  <si>
    <t>Match Box Manufacturing</t>
  </si>
  <si>
    <t>SWAPNA GOND</t>
  </si>
  <si>
    <t>SID951373931837</t>
  </si>
  <si>
    <t>Agarbathi Making</t>
  </si>
  <si>
    <t>ANJALI GHOSH</t>
  </si>
  <si>
    <t>20-Mar-2024</t>
  </si>
  <si>
    <t>5</t>
  </si>
  <si>
    <t>21 Jan 2021</t>
  </si>
  <si>
    <t>10-May-2024</t>
  </si>
  <si>
    <t>11-Jun-2025</t>
  </si>
  <si>
    <t>Unnati</t>
  </si>
  <si>
    <t>18-Apr-2024</t>
  </si>
  <si>
    <t>0</t>
  </si>
  <si>
    <t>02-Sep-2024</t>
  </si>
  <si>
    <t>SSF6041001</t>
  </si>
  <si>
    <t>SSF5145805</t>
  </si>
  <si>
    <t>28-Sep-2024</t>
  </si>
  <si>
    <t>2</t>
  </si>
  <si>
    <t>01-Nov-2024</t>
  </si>
  <si>
    <t>26-Nov-2024</t>
  </si>
  <si>
    <t>SID2125487404</t>
  </si>
  <si>
    <t>MAMITA DATTA</t>
  </si>
  <si>
    <t>10-Oct-2024</t>
  </si>
  <si>
    <t>SSF4874156</t>
  </si>
  <si>
    <t>SUPATI LAHARA</t>
  </si>
  <si>
    <t>06-Nov-2024</t>
  </si>
  <si>
    <t>15 Nov 2023</t>
  </si>
  <si>
    <t>01-Dec-2024</t>
  </si>
  <si>
    <t>25-Jan-2025</t>
  </si>
  <si>
    <t>SSF5017751</t>
  </si>
  <si>
    <t>ITI CHAKRABARTTI</t>
  </si>
  <si>
    <t>03-Nov-2024</t>
  </si>
  <si>
    <t>05 Dec 2023</t>
  </si>
  <si>
    <t>10-Dec-2024</t>
  </si>
  <si>
    <t>09-May-2025</t>
  </si>
  <si>
    <t>SSF4596610</t>
  </si>
  <si>
    <t>RELA LOHARA</t>
  </si>
  <si>
    <t>29-Nov-2024</t>
  </si>
  <si>
    <t>01-Jan-2025</t>
  </si>
  <si>
    <t>SSF4646675</t>
  </si>
  <si>
    <t>BUDUNI GOND</t>
  </si>
  <si>
    <t>08-Jan-2025</t>
  </si>
  <si>
    <t>SSF4671694</t>
  </si>
  <si>
    <t>DIPA MANDAL</t>
  </si>
  <si>
    <t>10-Jan-2025</t>
  </si>
  <si>
    <t>SSF4247618</t>
  </si>
  <si>
    <t>MADHABA MANDAL</t>
  </si>
  <si>
    <t>25-Jul-2025</t>
  </si>
  <si>
    <t>GL-2</t>
  </si>
  <si>
    <t>2.10 Yrs</t>
  </si>
  <si>
    <t>30 Jul 2023</t>
  </si>
  <si>
    <t>Gona</t>
  </si>
  <si>
    <t>SF0098794</t>
  </si>
  <si>
    <t>Champa Haldar</t>
  </si>
  <si>
    <t>631455</t>
  </si>
  <si>
    <t>631455 Rani221</t>
  </si>
  <si>
    <t>SSF4182775</t>
  </si>
  <si>
    <t>SUMITRA BAI MAJHI</t>
  </si>
  <si>
    <t>22-Jul-2023</t>
  </si>
  <si>
    <t>2.12 Yrs</t>
  </si>
  <si>
    <t>22 Jul 2023</t>
  </si>
  <si>
    <t>04-Sep-2023</t>
  </si>
  <si>
    <t>27-Feb-2025</t>
  </si>
  <si>
    <t>SSF4211478</t>
  </si>
  <si>
    <t>AMBIKA MAJHI</t>
  </si>
  <si>
    <t>26-Jul-2023</t>
  </si>
  <si>
    <t>2.11 Yrs</t>
  </si>
  <si>
    <t>26 Jul 2023</t>
  </si>
  <si>
    <t>06-Aug-2024</t>
  </si>
  <si>
    <t>SSF4227382</t>
  </si>
  <si>
    <t>JAMUNABAI MAJHI</t>
  </si>
  <si>
    <t>28-Jul-2023</t>
  </si>
  <si>
    <t>28 Jul 2023</t>
  </si>
  <si>
    <t>04-Aug-2024</t>
  </si>
  <si>
    <t>SSF4227439</t>
  </si>
  <si>
    <t>CHIREL MAJHI</t>
  </si>
  <si>
    <t>386741</t>
  </si>
  <si>
    <t>MAAN</t>
  </si>
  <si>
    <t>CID060012256</t>
  </si>
  <si>
    <t>RUKMANI KEUT</t>
  </si>
  <si>
    <t>05-Aug-2023</t>
  </si>
  <si>
    <t>8</t>
  </si>
  <si>
    <t>3.44 Yrs</t>
  </si>
  <si>
    <t>19 Nov 2020</t>
  </si>
  <si>
    <t>SSF4269252</t>
  </si>
  <si>
    <t>SUKANTI PATEL</t>
  </si>
  <si>
    <t>2.08 Yrs</t>
  </si>
  <si>
    <t>05 Aug 2023</t>
  </si>
  <si>
    <t>09-Apr-2025</t>
  </si>
  <si>
    <t>631455 Jagat1</t>
  </si>
  <si>
    <t>SSF4289739</t>
  </si>
  <si>
    <t>PREMABAI MAJHI</t>
  </si>
  <si>
    <t>09-Aug-2023</t>
  </si>
  <si>
    <t>2.07 Yrs</t>
  </si>
  <si>
    <t>09 Aug 2023</t>
  </si>
  <si>
    <t>08-Feb-2025</t>
  </si>
  <si>
    <t>382307</t>
  </si>
  <si>
    <t>sara</t>
  </si>
  <si>
    <t>SSF4327916</t>
  </si>
  <si>
    <t>HIRABATI GAND</t>
  </si>
  <si>
    <t>23-Aug-2023</t>
  </si>
  <si>
    <t>03</t>
  </si>
  <si>
    <t>2.03 Yrs</t>
  </si>
  <si>
    <t>23 Aug 2023</t>
  </si>
  <si>
    <t>03-Oct-2023</t>
  </si>
  <si>
    <t>21-Mar-2024</t>
  </si>
  <si>
    <t>SSF4327917</t>
  </si>
  <si>
    <t>MONJULA PATEL</t>
  </si>
  <si>
    <t>17-Aug-2023</t>
  </si>
  <si>
    <t>2.05 Yrs</t>
  </si>
  <si>
    <t>17 Aug 2023</t>
  </si>
  <si>
    <t>13-Aug-2025</t>
  </si>
  <si>
    <t>SSF4336469</t>
  </si>
  <si>
    <t>YOSODA NAYAK</t>
  </si>
  <si>
    <t>04-Oct-2023</t>
  </si>
  <si>
    <t>11-Aug-2025</t>
  </si>
  <si>
    <t>Gona C3</t>
  </si>
  <si>
    <t>Gona C3 Chigdabhata1</t>
  </si>
  <si>
    <t>SSF4354880</t>
  </si>
  <si>
    <t>CHANCHALA GANDA</t>
  </si>
  <si>
    <t>24-Aug-2023</t>
  </si>
  <si>
    <t>24 Aug 2023</t>
  </si>
  <si>
    <t>23-Feb-2024</t>
  </si>
  <si>
    <t>SSF4364797</t>
  </si>
  <si>
    <t>AMRUTBAI HARIJAN</t>
  </si>
  <si>
    <t>SSF4364798</t>
  </si>
  <si>
    <t>SUKAMATI MAJHI</t>
  </si>
  <si>
    <t>14-Dec-2023</t>
  </si>
  <si>
    <t>SSF4367556</t>
  </si>
  <si>
    <t>BELA HARIJAN</t>
  </si>
  <si>
    <t>29-Jun-2024</t>
  </si>
  <si>
    <t>SSF4367577</t>
  </si>
  <si>
    <t>KAMALADAI GANDA</t>
  </si>
  <si>
    <t>27-Jul-2024</t>
  </si>
  <si>
    <t>SSF4368764</t>
  </si>
  <si>
    <t xml:space="preserve">JAMUNA MAJHI </t>
  </si>
  <si>
    <t>Gona C1</t>
  </si>
  <si>
    <t>Gona C1 Putanoda1</t>
  </si>
  <si>
    <t>SSF4378850</t>
  </si>
  <si>
    <t>DAMANI PATEL</t>
  </si>
  <si>
    <t>25-Aug-2023</t>
  </si>
  <si>
    <t>25 Aug 2023</t>
  </si>
  <si>
    <t>16-Aug-2025</t>
  </si>
  <si>
    <t>773576</t>
  </si>
  <si>
    <t>SSF4397058</t>
  </si>
  <si>
    <t>TILATAMA MAJHI</t>
  </si>
  <si>
    <t>26-Aug-2023</t>
  </si>
  <si>
    <t>2.02 Yrs</t>
  </si>
  <si>
    <t>26 Aug 2023</t>
  </si>
  <si>
    <t>07-Aug-2025</t>
  </si>
  <si>
    <t>SSF4398970</t>
  </si>
  <si>
    <t>BRUNDA PATEL</t>
  </si>
  <si>
    <t>SSF4400525</t>
  </si>
  <si>
    <t xml:space="preserve">BELAMATI MAJHI </t>
  </si>
  <si>
    <t>SSF4400813</t>
  </si>
  <si>
    <t>LALITA BAI MAJHI</t>
  </si>
  <si>
    <t>02-Aug-2024</t>
  </si>
  <si>
    <t>SSF4404494</t>
  </si>
  <si>
    <t>SUKIA GOUD</t>
  </si>
  <si>
    <t>31-Aug-2023</t>
  </si>
  <si>
    <t>2.01 Yrs</t>
  </si>
  <si>
    <t>31 Aug 2023</t>
  </si>
  <si>
    <t>04-May-2024</t>
  </si>
  <si>
    <t>SSF4405096</t>
  </si>
  <si>
    <t>KHUJABAI MAJHI</t>
  </si>
  <si>
    <t>28-Aug-2023</t>
  </si>
  <si>
    <t>28 Aug 2023</t>
  </si>
  <si>
    <t>11-Nov-2024</t>
  </si>
  <si>
    <t>382444</t>
  </si>
  <si>
    <t>TARINI</t>
  </si>
  <si>
    <t>SID951375709634</t>
  </si>
  <si>
    <t>SANTASHI MAJHI</t>
  </si>
  <si>
    <t>5.43 Yrs</t>
  </si>
  <si>
    <t>02 Mar 2020</t>
  </si>
  <si>
    <t>&gt; 4 to 6 Years</t>
  </si>
  <si>
    <t>382444 Rahaspara1</t>
  </si>
  <si>
    <t>SSF4431355</t>
  </si>
  <si>
    <t>KAMALA PATEL</t>
  </si>
  <si>
    <t>01-Sep-2023</t>
  </si>
  <si>
    <t>01 Sep 2023</t>
  </si>
  <si>
    <t>11-May-2024</t>
  </si>
  <si>
    <t>Gona C3 Budrapara1</t>
  </si>
  <si>
    <t>SSF4431358</t>
  </si>
  <si>
    <t>KESHARI SUNA</t>
  </si>
  <si>
    <t>28-Jun-2024</t>
  </si>
  <si>
    <t>SSF4431505</t>
  </si>
  <si>
    <t>SANTI MAJHI</t>
  </si>
  <si>
    <t>773220</t>
  </si>
  <si>
    <t>SSF4435551</t>
  </si>
  <si>
    <t>CHAMPABATI PARADHI</t>
  </si>
  <si>
    <t>2.00 Yrs</t>
  </si>
  <si>
    <t>04 Sep 2023</t>
  </si>
  <si>
    <t>03-Nov-2023</t>
  </si>
  <si>
    <t>SSF4435560</t>
  </si>
  <si>
    <t xml:space="preserve">NILABATI PARADHI </t>
  </si>
  <si>
    <t>10-Nov-2024</t>
  </si>
  <si>
    <t>SSF4435589</t>
  </si>
  <si>
    <t>LAXMI PARADHI</t>
  </si>
  <si>
    <t>02-Dec-2024</t>
  </si>
  <si>
    <t>SSF4435595</t>
  </si>
  <si>
    <t>NAMITABAI ROUT</t>
  </si>
  <si>
    <t>SSF4435609</t>
  </si>
  <si>
    <t>PARABATI PARADHI</t>
  </si>
  <si>
    <t>03-Jan-2024</t>
  </si>
  <si>
    <t>SSF4435622</t>
  </si>
  <si>
    <t>GONCHA PARIDHI</t>
  </si>
  <si>
    <t>SSF4442114</t>
  </si>
  <si>
    <t>SUMANI MAJHI</t>
  </si>
  <si>
    <t>05-Sep-2023</t>
  </si>
  <si>
    <t>05 Sep 2023</t>
  </si>
  <si>
    <t>25-Apr-2024</t>
  </si>
  <si>
    <t>Gona C4</t>
  </si>
  <si>
    <t>Gona C4 Anchala paradipada1</t>
  </si>
  <si>
    <t>SSF4450924</t>
  </si>
  <si>
    <t>DHANAMATI PARADHI</t>
  </si>
  <si>
    <t>08-Sep-2023</t>
  </si>
  <si>
    <t>02</t>
  </si>
  <si>
    <t>1.99 Yrs</t>
  </si>
  <si>
    <t>08 Sep 2023</t>
  </si>
  <si>
    <t>02-Nov-2023</t>
  </si>
  <si>
    <t>SSF4450947</t>
  </si>
  <si>
    <t>DHANAMATI PARIDH</t>
  </si>
  <si>
    <t>25-May-2024</t>
  </si>
  <si>
    <t>SSF4451052</t>
  </si>
  <si>
    <t>JAGAN BAI PARDHI</t>
  </si>
  <si>
    <t>27-Jun-2024</t>
  </si>
  <si>
    <t>382444 Green1</t>
  </si>
  <si>
    <t>SSF4457433</t>
  </si>
  <si>
    <t>KAMALABAI GOND</t>
  </si>
  <si>
    <t>06-Sep-2023</t>
  </si>
  <si>
    <t>06 Sep 2023</t>
  </si>
  <si>
    <t>SSF4457900</t>
  </si>
  <si>
    <t>SUKA CHOUDHURY</t>
  </si>
  <si>
    <t>07-Sep-2023</t>
  </si>
  <si>
    <t>07 Sep 2023</t>
  </si>
  <si>
    <t>18-Jul-2024</t>
  </si>
  <si>
    <t>SSF4458324</t>
  </si>
  <si>
    <t>sabita majhi</t>
  </si>
  <si>
    <t>SSF4476040</t>
  </si>
  <si>
    <t>REKHA GANDA</t>
  </si>
  <si>
    <t>10-Mar-2025</t>
  </si>
  <si>
    <t>Sita</t>
  </si>
  <si>
    <t>SSF4490700</t>
  </si>
  <si>
    <t>BALMATI GOND</t>
  </si>
  <si>
    <t>24-Jul-2025</t>
  </si>
  <si>
    <t>SSF4496420</t>
  </si>
  <si>
    <t>BALAMATI MAJHI</t>
  </si>
  <si>
    <t>SSF4503407</t>
  </si>
  <si>
    <t>MAYABATI MAJHI</t>
  </si>
  <si>
    <t>03-Mar-2024</t>
  </si>
  <si>
    <t>Gona C4 Gona C4 Manjusapara New11</t>
  </si>
  <si>
    <t>SSF4505892</t>
  </si>
  <si>
    <t>KEKOI PATEL</t>
  </si>
  <si>
    <t>18-Jan-2025</t>
  </si>
  <si>
    <t>SSF4506202</t>
  </si>
  <si>
    <t>KUSAMA ROUT</t>
  </si>
  <si>
    <t>23-Dec-2024</t>
  </si>
  <si>
    <t>SSF4506335</t>
  </si>
  <si>
    <t>HIRAMNI PATEL</t>
  </si>
  <si>
    <t>27-Dec-2024</t>
  </si>
  <si>
    <t>SSF4506713</t>
  </si>
  <si>
    <t>GOJABAI GOND</t>
  </si>
  <si>
    <t>17-Jul-2025</t>
  </si>
  <si>
    <t>SSF4506969</t>
  </si>
  <si>
    <t>DHANAMATI PATEL</t>
  </si>
  <si>
    <t>02-Nov-2024</t>
  </si>
  <si>
    <t>382444 Tarini221</t>
  </si>
  <si>
    <t>SSF4509958</t>
  </si>
  <si>
    <t>DURPATI PATEL</t>
  </si>
  <si>
    <t>15-Sep-2023</t>
  </si>
  <si>
    <t>1.97 Yrs</t>
  </si>
  <si>
    <t>15 Sep 2023</t>
  </si>
  <si>
    <t>386741 Budrapara1</t>
  </si>
  <si>
    <t>SSF4516849</t>
  </si>
  <si>
    <t>SRIMATI ROUT</t>
  </si>
  <si>
    <t>14-Sep-2023</t>
  </si>
  <si>
    <t>14 Sep 2023</t>
  </si>
  <si>
    <t>08-Aug-2025</t>
  </si>
  <si>
    <t>SSF4516869</t>
  </si>
  <si>
    <t>BUNDA PATEL</t>
  </si>
  <si>
    <t>15-Aug-2025</t>
  </si>
  <si>
    <t>SSF4517026</t>
  </si>
  <si>
    <t>UKIA MAJHI</t>
  </si>
  <si>
    <t>14-Aug-2025</t>
  </si>
  <si>
    <t>SSF4517906</t>
  </si>
  <si>
    <t>FAGAMIBAI ROUT</t>
  </si>
  <si>
    <t>SSF4530191</t>
  </si>
  <si>
    <t>YASHODA MAJHI</t>
  </si>
  <si>
    <t>04-Dec-2024</t>
  </si>
  <si>
    <t>SSF4549701</t>
  </si>
  <si>
    <t>BHUJABATI MAJHI</t>
  </si>
  <si>
    <t>23-Sep-2023</t>
  </si>
  <si>
    <t>23 Sep 2023</t>
  </si>
  <si>
    <t>22-Mar-2025</t>
  </si>
  <si>
    <t>SSF4549762</t>
  </si>
  <si>
    <t>DURABAI SORI</t>
  </si>
  <si>
    <t>SSF4550764</t>
  </si>
  <si>
    <t>TINKI PARADHI</t>
  </si>
  <si>
    <t>04-Jan-2024</t>
  </si>
  <si>
    <t>SSF4551365</t>
  </si>
  <si>
    <t>MULABATI PARIDHI</t>
  </si>
  <si>
    <t>28-May-2024</t>
  </si>
  <si>
    <t>SSF4555557</t>
  </si>
  <si>
    <t>PREMALATA MAJHI</t>
  </si>
  <si>
    <t>21-Sep-2023</t>
  </si>
  <si>
    <t>21 Sep 2023</t>
  </si>
  <si>
    <t>30-Jul-2025</t>
  </si>
  <si>
    <t>SSF4564208</t>
  </si>
  <si>
    <t>PADAMA PATEL</t>
  </si>
  <si>
    <t>SSF4580357</t>
  </si>
  <si>
    <t>URKULI GANDA</t>
  </si>
  <si>
    <t>12-Jun-2025</t>
  </si>
  <si>
    <t>386741 Dipanjali1</t>
  </si>
  <si>
    <t>SSF4627367</t>
  </si>
  <si>
    <t>PREMABATI GAND</t>
  </si>
  <si>
    <t>SSF4647435</t>
  </si>
  <si>
    <t>NEOURA CHOUDHURY</t>
  </si>
  <si>
    <t>SSF4647444</t>
  </si>
  <si>
    <t>JAINI GOND</t>
  </si>
  <si>
    <t>24-Mar-2024</t>
  </si>
  <si>
    <t>SSF4647512</t>
  </si>
  <si>
    <t>CHAMPABAI GAND</t>
  </si>
  <si>
    <t>23-Apr-2024</t>
  </si>
  <si>
    <t>SSF4647537</t>
  </si>
  <si>
    <t>BIMALA GOND</t>
  </si>
  <si>
    <t>SSF4653929</t>
  </si>
  <si>
    <t>NIRASH LOHARA</t>
  </si>
  <si>
    <t>31-Jan-2025</t>
  </si>
  <si>
    <t>SSF4654206</t>
  </si>
  <si>
    <t>KUMARI HARIJAN</t>
  </si>
  <si>
    <t>24-Jul-2024</t>
  </si>
  <si>
    <t>SSF4654207</t>
  </si>
  <si>
    <t>SANGEETA PRADHAN</t>
  </si>
  <si>
    <t>05-May-2025</t>
  </si>
  <si>
    <t>386741 Saratpara1</t>
  </si>
  <si>
    <t>SSF4654209</t>
  </si>
  <si>
    <t>SUBAY BAI MAJHI</t>
  </si>
  <si>
    <t>19-Jun-2024</t>
  </si>
  <si>
    <t>SID951374924553</t>
  </si>
  <si>
    <t>SULAYA HARIJAN</t>
  </si>
  <si>
    <t>6.33 Yrs</t>
  </si>
  <si>
    <t>12 Sep 2020</t>
  </si>
  <si>
    <t>SID951374924548</t>
  </si>
  <si>
    <t>JAYMANI BIBHAR</t>
  </si>
  <si>
    <t>17 Sep 2020</t>
  </si>
  <si>
    <t>27-Feb-2024</t>
  </si>
  <si>
    <t>SSF4696006</t>
  </si>
  <si>
    <t>BASANTI MALI</t>
  </si>
  <si>
    <t>12-Oct-2023</t>
  </si>
  <si>
    <t>1.90 Yrs</t>
  </si>
  <si>
    <t>12 Oct 2023</t>
  </si>
  <si>
    <t>SSF4696664</t>
  </si>
  <si>
    <t>KAUSHALYA ANTI</t>
  </si>
  <si>
    <t>13-Oct-2023</t>
  </si>
  <si>
    <t>1.89 Yrs</t>
  </si>
  <si>
    <t>13 Oct 2023</t>
  </si>
  <si>
    <t>SSF4696684</t>
  </si>
  <si>
    <t>TULASA MAJHI</t>
  </si>
  <si>
    <t>SSF4696937</t>
  </si>
  <si>
    <t>TIKE MAJHI</t>
  </si>
  <si>
    <t>SSF4705063</t>
  </si>
  <si>
    <t>PREMIKA SUNA</t>
  </si>
  <si>
    <t>14 Oct 2023</t>
  </si>
  <si>
    <t>30-Apr-2024</t>
  </si>
  <si>
    <t>SSF4706470</t>
  </si>
  <si>
    <t>JEMANI ROUT</t>
  </si>
  <si>
    <t>18-Aug-2025</t>
  </si>
  <si>
    <t>SSF4718422</t>
  </si>
  <si>
    <t>RUPA PATEL</t>
  </si>
  <si>
    <t>17-Oct-2023</t>
  </si>
  <si>
    <t>17 Oct 2023</t>
  </si>
  <si>
    <t>16-Jul-2025</t>
  </si>
  <si>
    <t>SSF4721465</t>
  </si>
  <si>
    <t>NAMATI MALI</t>
  </si>
  <si>
    <t>27-Oct-2023</t>
  </si>
  <si>
    <t>1.85 Yrs</t>
  </si>
  <si>
    <t>27 Oct 2023</t>
  </si>
  <si>
    <t>SSF4745787</t>
  </si>
  <si>
    <t>GOSENA GAND</t>
  </si>
  <si>
    <t>25-Oct-2023</t>
  </si>
  <si>
    <t>1.86 Yrs</t>
  </si>
  <si>
    <t>25 Oct 2023</t>
  </si>
  <si>
    <t>26-Aug-2025</t>
  </si>
  <si>
    <t>SSF4774922</t>
  </si>
  <si>
    <t>NILE MAJHI</t>
  </si>
  <si>
    <t>16-Nov-2023</t>
  </si>
  <si>
    <t>16 Nov 2023</t>
  </si>
  <si>
    <t>29-May-2024</t>
  </si>
  <si>
    <t>SSF4783973</t>
  </si>
  <si>
    <t>KUNTI MAJHI</t>
  </si>
  <si>
    <t>1.84 Yrs</t>
  </si>
  <si>
    <t>01 Nov 2023</t>
  </si>
  <si>
    <t>03-Dec-2023</t>
  </si>
  <si>
    <t>Gona C1 Manjusapara1</t>
  </si>
  <si>
    <t>SSF4862779</t>
  </si>
  <si>
    <t>RENUKA PATEL</t>
  </si>
  <si>
    <t>14-Jan-2025</t>
  </si>
  <si>
    <t>Gona C3 Sargipara1</t>
  </si>
  <si>
    <t>SSF3967291</t>
  </si>
  <si>
    <t>NILADRI MAJHI</t>
  </si>
  <si>
    <t>21-Aug-2025</t>
  </si>
  <si>
    <t>SSF4930214</t>
  </si>
  <si>
    <t>SINDULABAI MAJHI</t>
  </si>
  <si>
    <t>SSF4934654</t>
  </si>
  <si>
    <t>AMARBATI GAND</t>
  </si>
  <si>
    <t>24-Nov-2023</t>
  </si>
  <si>
    <t>24 Nov 2023</t>
  </si>
  <si>
    <t>26-Dec-2024</t>
  </si>
  <si>
    <t>SSF4950235</t>
  </si>
  <si>
    <t>MAENA PATEL</t>
  </si>
  <si>
    <t>02-Jan-2024</t>
  </si>
  <si>
    <t>02-Mar-2025</t>
  </si>
  <si>
    <t>SSF4976885</t>
  </si>
  <si>
    <t xml:space="preserve">ANADI GOND </t>
  </si>
  <si>
    <t>28-Nov-2023</t>
  </si>
  <si>
    <t>1.77 Yrs</t>
  </si>
  <si>
    <t>28 Nov 2023</t>
  </si>
  <si>
    <t>02-Jul-2025</t>
  </si>
  <si>
    <t>SSF5005638</t>
  </si>
  <si>
    <t>DUTIKA ROUT</t>
  </si>
  <si>
    <t>05-Dec-2023</t>
  </si>
  <si>
    <t>03-Sep-2025</t>
  </si>
  <si>
    <t>SSF5037397</t>
  </si>
  <si>
    <t>GAYATRI GOND</t>
  </si>
  <si>
    <t>10-Dec-2023</t>
  </si>
  <si>
    <t>10 Dec 2023</t>
  </si>
  <si>
    <t>03-Jun-2025</t>
  </si>
  <si>
    <t>SSF5046589</t>
  </si>
  <si>
    <t>RATANA RAUTA</t>
  </si>
  <si>
    <t>03-Aug-2024</t>
  </si>
  <si>
    <t>SSF5054513</t>
  </si>
  <si>
    <t>RUKMANI ROUT</t>
  </si>
  <si>
    <t>03-Apr-2025</t>
  </si>
  <si>
    <t>SSF3954487</t>
  </si>
  <si>
    <t>AMALI SORI</t>
  </si>
  <si>
    <t>11-Dec-2023</t>
  </si>
  <si>
    <t>2.22 Yrs</t>
  </si>
  <si>
    <t>15 Jun 2023</t>
  </si>
  <si>
    <t>SSF3967292</t>
  </si>
  <si>
    <t>SAMABAI JHANKAR</t>
  </si>
  <si>
    <t>28-Aug-2024</t>
  </si>
  <si>
    <t>SSF2820167</t>
  </si>
  <si>
    <t>SANGITA SUNA</t>
  </si>
  <si>
    <t>12-Dec-2023</t>
  </si>
  <si>
    <t>2.94 Yrs</t>
  </si>
  <si>
    <t>27 Sep 2022</t>
  </si>
  <si>
    <t>RAJA</t>
  </si>
  <si>
    <t>SID951372867453</t>
  </si>
  <si>
    <t>SARASWATI PANDEY</t>
  </si>
  <si>
    <t>31-Jan-2024</t>
  </si>
  <si>
    <t>8.32 Yrs</t>
  </si>
  <si>
    <t>14 Dec 2020</t>
  </si>
  <si>
    <t>SID951375130540</t>
  </si>
  <si>
    <t>FELANIBAI HARIJAN</t>
  </si>
  <si>
    <t>6.13 Yrs</t>
  </si>
  <si>
    <t>04 Mar 2021</t>
  </si>
  <si>
    <t>04-Feb-2024</t>
  </si>
  <si>
    <t>SSF5177168</t>
  </si>
  <si>
    <t>BALMATI MAJHI</t>
  </si>
  <si>
    <t>29-Dec-2023</t>
  </si>
  <si>
    <t>1.68 Yrs</t>
  </si>
  <si>
    <t>29 Dec 2023</t>
  </si>
  <si>
    <t>Puja</t>
  </si>
  <si>
    <t>CID060013254</t>
  </si>
  <si>
    <t>DURGESARI KANDHAGOUD</t>
  </si>
  <si>
    <t>7</t>
  </si>
  <si>
    <t>Gona C11</t>
  </si>
  <si>
    <t>Gona C11 Bhenas11</t>
  </si>
  <si>
    <t>SSF5236907</t>
  </si>
  <si>
    <t>SANGITA GOND</t>
  </si>
  <si>
    <t>09-Jan-2024</t>
  </si>
  <si>
    <t>09 Jan 2024</t>
  </si>
  <si>
    <t>02-Feb-2024</t>
  </si>
  <si>
    <t>SSF3511024</t>
  </si>
  <si>
    <t>Battery Business</t>
  </si>
  <si>
    <t>RUKMANI MAJHI</t>
  </si>
  <si>
    <t>08-Jan-2024</t>
  </si>
  <si>
    <t>2.50 Yrs</t>
  </si>
  <si>
    <t>05 Mar 2023</t>
  </si>
  <si>
    <t>SSF3513209</t>
  </si>
  <si>
    <t>Bakery Business</t>
  </si>
  <si>
    <t>MAHIR PATEL</t>
  </si>
  <si>
    <t>24-May-2024</t>
  </si>
  <si>
    <t>SSF3821600</t>
  </si>
  <si>
    <t>RAIMATI MAJHI</t>
  </si>
  <si>
    <t>2.35 Yrs</t>
  </si>
  <si>
    <t>29 Apr 2023</t>
  </si>
  <si>
    <t>SSF3550575</t>
  </si>
  <si>
    <t>DASAMATI CHOUDHURY</t>
  </si>
  <si>
    <t>11-Jan-2024</t>
  </si>
  <si>
    <t>2.47 Yrs</t>
  </si>
  <si>
    <t>16 Mar 2023</t>
  </si>
  <si>
    <t>SSF3521557</t>
  </si>
  <si>
    <t>Banners Making</t>
  </si>
  <si>
    <t>KHIRSINDHI CHOUDHURY</t>
  </si>
  <si>
    <t>2.49 Yrs</t>
  </si>
  <si>
    <t>08 Mar 2023</t>
  </si>
  <si>
    <t>SSF3829318</t>
  </si>
  <si>
    <t>BUDHANI GOND</t>
  </si>
  <si>
    <t>SSF5291228</t>
  </si>
  <si>
    <t>RAJANI HARIJAN</t>
  </si>
  <si>
    <t>20-Jan-2024</t>
  </si>
  <si>
    <t>1.62 Yrs</t>
  </si>
  <si>
    <t>20 Jan 2024</t>
  </si>
  <si>
    <t>Gona C1 Rahaspara1</t>
  </si>
  <si>
    <t>SSF5323994</t>
  </si>
  <si>
    <t>SANTI GAND</t>
  </si>
  <si>
    <t>19-Jan-2024</t>
  </si>
  <si>
    <t>19 Jan 2024</t>
  </si>
  <si>
    <t>SSF5324102</t>
  </si>
  <si>
    <t>SUKHI GAND</t>
  </si>
  <si>
    <t>SSF5324314</t>
  </si>
  <si>
    <t>PREMASILA GAND</t>
  </si>
  <si>
    <t>SSF5324355</t>
  </si>
  <si>
    <t>MADANA GOND</t>
  </si>
  <si>
    <t>SSF3952924</t>
  </si>
  <si>
    <t>C.D.Shop</t>
  </si>
  <si>
    <t>JEMANI ANTI</t>
  </si>
  <si>
    <t>22-Jan-2024</t>
  </si>
  <si>
    <t>13-Dec-2024</t>
  </si>
  <si>
    <t>SSF5345158</t>
  </si>
  <si>
    <t>SILONTI MAJHI</t>
  </si>
  <si>
    <t>22 Jan 2024</t>
  </si>
  <si>
    <t>04-Mar-2024</t>
  </si>
  <si>
    <t>05-Aug-2025</t>
  </si>
  <si>
    <t>SSF5347182</t>
  </si>
  <si>
    <t>DURGA HARIJAN</t>
  </si>
  <si>
    <t>02-Mar-2024</t>
  </si>
  <si>
    <t>SSF5352697</t>
  </si>
  <si>
    <t>JAYAMANI SUNANI</t>
  </si>
  <si>
    <t>26-May-2024</t>
  </si>
  <si>
    <t>Gona C12</t>
  </si>
  <si>
    <t>Gona C12 RHaspara1</t>
  </si>
  <si>
    <t>SSF5380740</t>
  </si>
  <si>
    <t>Towel Business</t>
  </si>
  <si>
    <t>HIRANBATI LAHARA</t>
  </si>
  <si>
    <t>09-Apr-2024</t>
  </si>
  <si>
    <t>1.40 Yrs</t>
  </si>
  <si>
    <t>09 Apr 2024</t>
  </si>
  <si>
    <t>03-May-2024</t>
  </si>
  <si>
    <t>24-Aug-2025</t>
  </si>
  <si>
    <t>Gona C2</t>
  </si>
  <si>
    <t>Gona C2 Phutanada New1</t>
  </si>
  <si>
    <t>SSF3886399</t>
  </si>
  <si>
    <t>RUPE RAUT</t>
  </si>
  <si>
    <t>2.30 Yrs</t>
  </si>
  <si>
    <t>18 May 2023</t>
  </si>
  <si>
    <t>07-Mar-2025</t>
  </si>
  <si>
    <t>SSF4062072</t>
  </si>
  <si>
    <t>GANESHI PATEL</t>
  </si>
  <si>
    <t>26-Jan-2024</t>
  </si>
  <si>
    <t>2.19 Yrs</t>
  </si>
  <si>
    <t>28 Jun 2023</t>
  </si>
  <si>
    <t>02-Jun-2024</t>
  </si>
  <si>
    <t>SSF3804751</t>
  </si>
  <si>
    <t>KAIKEYI PATEL</t>
  </si>
  <si>
    <t>SSF4246292</t>
  </si>
  <si>
    <t>BUDABARI PATEL</t>
  </si>
  <si>
    <t>31 Jul 2023</t>
  </si>
  <si>
    <t>26-Jul-2024</t>
  </si>
  <si>
    <t>SSF4134942</t>
  </si>
  <si>
    <t>KHUDABAI MAJHI</t>
  </si>
  <si>
    <t>2.13 Yrs</t>
  </si>
  <si>
    <t>17 Jul 2023</t>
  </si>
  <si>
    <t>SSF5455987</t>
  </si>
  <si>
    <t>PUSPA IAJNI</t>
  </si>
  <si>
    <t>SSF3511043</t>
  </si>
  <si>
    <t>Barber Shop</t>
  </si>
  <si>
    <t>KOUSHALYA ROUT</t>
  </si>
  <si>
    <t>22-Apr-2024</t>
  </si>
  <si>
    <t>SSF3511030</t>
  </si>
  <si>
    <t>PAMIT ROUT</t>
  </si>
  <si>
    <t>SSF3610510</t>
  </si>
  <si>
    <t>JANAKI ROUT</t>
  </si>
  <si>
    <t>2.46 Yrs</t>
  </si>
  <si>
    <t>21 Mar 2023</t>
  </si>
  <si>
    <t>SSF3511039</t>
  </si>
  <si>
    <t>Bread Business</t>
  </si>
  <si>
    <t>SAMANTA MAJHI</t>
  </si>
  <si>
    <t>03-Jun-2024</t>
  </si>
  <si>
    <t>SSF5503591</t>
  </si>
  <si>
    <t>URMILA GAND</t>
  </si>
  <si>
    <t>06-Mar-2024</t>
  </si>
  <si>
    <t>1.50 Yrs</t>
  </si>
  <si>
    <t>06 Mar 2024</t>
  </si>
  <si>
    <t>04-Apr-2024</t>
  </si>
  <si>
    <t>03-Dec-2024</t>
  </si>
  <si>
    <t>SSF5510032</t>
  </si>
  <si>
    <t>SITYABATI GAND</t>
  </si>
  <si>
    <t>03-Apr-2024</t>
  </si>
  <si>
    <t>SSF5510437</t>
  </si>
  <si>
    <t xml:space="preserve">MEENA GOND </t>
  </si>
  <si>
    <t>SSF4134718</t>
  </si>
  <si>
    <t>SABITA HARIJAN</t>
  </si>
  <si>
    <t>17-Jul-2024</t>
  </si>
  <si>
    <t>SSF5513147</t>
  </si>
  <si>
    <t>MATHURABAI PRADHAN</t>
  </si>
  <si>
    <t>19-Feb-2024</t>
  </si>
  <si>
    <t>1.54 Yrs</t>
  </si>
  <si>
    <t>19 Feb 2024</t>
  </si>
  <si>
    <t>SSF3873753</t>
  </si>
  <si>
    <t>RAMANI MAJHI</t>
  </si>
  <si>
    <t>16 May 2023</t>
  </si>
  <si>
    <t>02-Apr-2024</t>
  </si>
  <si>
    <t>23-May-2025</t>
  </si>
  <si>
    <t>SSF3482878</t>
  </si>
  <si>
    <t>GOURI MAJHI</t>
  </si>
  <si>
    <t>2.51 Yrs</t>
  </si>
  <si>
    <t>02 Mar 2023</t>
  </si>
  <si>
    <t>28-Dec-2024</t>
  </si>
  <si>
    <t>SSF3991809</t>
  </si>
  <si>
    <t>HIRADI HARIJAN</t>
  </si>
  <si>
    <t>25-Mar-2024</t>
  </si>
  <si>
    <t>2.20 Yrs</t>
  </si>
  <si>
    <t>23 Jun 2023</t>
  </si>
  <si>
    <t>02-May-2024</t>
  </si>
  <si>
    <t>SSF3953680</t>
  </si>
  <si>
    <t>PREMSHILA ROUT</t>
  </si>
  <si>
    <t>2.23 Yrs</t>
  </si>
  <si>
    <t>13 Jun 2023</t>
  </si>
  <si>
    <t>SID951372822732</t>
  </si>
  <si>
    <t>SUNITA GANDA</t>
  </si>
  <si>
    <t>18-Mar-2024</t>
  </si>
  <si>
    <t>3.04 Yrs</t>
  </si>
  <si>
    <t>SID951374924547</t>
  </si>
  <si>
    <t>RUKMANI HARIJAN</t>
  </si>
  <si>
    <t>31-Mar-2024</t>
  </si>
  <si>
    <t>SSF3873689</t>
  </si>
  <si>
    <t>SANE GOND</t>
  </si>
  <si>
    <t>02-Aug-2025</t>
  </si>
  <si>
    <t>SID951372837917</t>
  </si>
  <si>
    <t>JAMUNA ROUT</t>
  </si>
  <si>
    <t>6.42 Yrs</t>
  </si>
  <si>
    <t>05 Apr 2019</t>
  </si>
  <si>
    <t>SID951372909765</t>
  </si>
  <si>
    <t>KALABATI MAJHI</t>
  </si>
  <si>
    <t>28 Sep 2021</t>
  </si>
  <si>
    <t>SID951372909280</t>
  </si>
  <si>
    <t>BHAGABATI SORI</t>
  </si>
  <si>
    <t>22-Mar-2024</t>
  </si>
  <si>
    <t>SID951372825027</t>
  </si>
  <si>
    <t>DRUPATI GANDA</t>
  </si>
  <si>
    <t>8.39 Yrs</t>
  </si>
  <si>
    <t>28 Jan 2021</t>
  </si>
  <si>
    <t>SSF3322492</t>
  </si>
  <si>
    <t>AMATI SORI</t>
  </si>
  <si>
    <t>08-Apr-2024</t>
  </si>
  <si>
    <t>2.56 Yrs</t>
  </si>
  <si>
    <t>13 Feb 2023</t>
  </si>
  <si>
    <t>06-Apr-2024</t>
  </si>
  <si>
    <t>SSF3283458</t>
  </si>
  <si>
    <t>KOTEABATI GAND</t>
  </si>
  <si>
    <t>2.59 Yrs</t>
  </si>
  <si>
    <t>30 Jan 2023</t>
  </si>
  <si>
    <t>04-Jul-2024</t>
  </si>
  <si>
    <t>SSF5984436</t>
  </si>
  <si>
    <t>SABITRI MAJHI</t>
  </si>
  <si>
    <t>04-Jun-2024</t>
  </si>
  <si>
    <t>SID951372822734</t>
  </si>
  <si>
    <t>TIKESWARI PANDEY</t>
  </si>
  <si>
    <t>17-Apr-2024</t>
  </si>
  <si>
    <t>03-Jul-2025</t>
  </si>
  <si>
    <t>SSF3497737</t>
  </si>
  <si>
    <t>CHHABELI SUNA</t>
  </si>
  <si>
    <t>03 Mar 2023</t>
  </si>
  <si>
    <t>06-May-2024</t>
  </si>
  <si>
    <t>SSF3340703</t>
  </si>
  <si>
    <t>ASA PATEL</t>
  </si>
  <si>
    <t>06-Jun-2024</t>
  </si>
  <si>
    <t>2.55 Yrs</t>
  </si>
  <si>
    <t>16 Feb 2023</t>
  </si>
  <si>
    <t>SSF3340799</t>
  </si>
  <si>
    <t>KSHIRA PATEL</t>
  </si>
  <si>
    <t>13-Nov-2024</t>
  </si>
  <si>
    <t>SSF3371004</t>
  </si>
  <si>
    <t>SABITRI PATEL</t>
  </si>
  <si>
    <t>07-Nov-2024</t>
  </si>
  <si>
    <t>SSF3371005</t>
  </si>
  <si>
    <t>DOMANI PATEL</t>
  </si>
  <si>
    <t>SSF2793879</t>
  </si>
  <si>
    <t>PARBATI SUNA</t>
  </si>
  <si>
    <t>2.95 Yrs</t>
  </si>
  <si>
    <t>23 Sep 2022</t>
  </si>
  <si>
    <t>03-Jul-2024</t>
  </si>
  <si>
    <t>SSF2786319</t>
  </si>
  <si>
    <t>MADANE MAJHI</t>
  </si>
  <si>
    <t>21-Jun-2024</t>
  </si>
  <si>
    <t>11-Jun-2024</t>
  </si>
  <si>
    <t>IL-1</t>
  </si>
  <si>
    <t>02-Jul-2024</t>
  </si>
  <si>
    <t>SSF2786366</t>
  </si>
  <si>
    <t>RAJULA SUNA</t>
  </si>
  <si>
    <t>07-Jul-2024</t>
  </si>
  <si>
    <t>SSF2868476</t>
  </si>
  <si>
    <t>KUMARI MAJHI</t>
  </si>
  <si>
    <t>22-Jul-2024</t>
  </si>
  <si>
    <t>GL-1</t>
  </si>
  <si>
    <t>2.87 Yrs</t>
  </si>
  <si>
    <t>22 Oct 2022</t>
  </si>
  <si>
    <t>04-Sep-2024</t>
  </si>
  <si>
    <t>SSF4431507</t>
  </si>
  <si>
    <t>URMILA MAJHI</t>
  </si>
  <si>
    <t>SSF4432438</t>
  </si>
  <si>
    <t>PARAMA BAI MAJHI</t>
  </si>
  <si>
    <t>Santanu Mahananda/SF0075355</t>
  </si>
  <si>
    <t>Unable to verify Loan Card due to non availability of borrower</t>
  </si>
  <si>
    <t>Misappropriation of cash has not identified as per Loan Card</t>
  </si>
  <si>
    <t xml:space="preserve">Loan Card not available for verification </t>
  </si>
  <si>
    <t>Nikhil Panigrahi/SF0039398</t>
  </si>
  <si>
    <t>Jitunu Biswal/SF0002296</t>
  </si>
  <si>
    <t>Biswanath Swain/SF0056841</t>
  </si>
  <si>
    <t>Sanjaya Kumar Sahoo/SF0070624</t>
  </si>
  <si>
    <t>FN25-26-01953</t>
  </si>
  <si>
    <t>Prajit Mandal</t>
  </si>
  <si>
    <t>SF0093585</t>
  </si>
  <si>
    <t>Loan Officer</t>
  </si>
  <si>
    <t>SID951375673652</t>
  </si>
  <si>
    <t>SHARDA NETAM</t>
  </si>
  <si>
    <t>Titarwand</t>
  </si>
  <si>
    <t>478939</t>
  </si>
  <si>
    <t>VIVO</t>
  </si>
  <si>
    <t>07</t>
  </si>
  <si>
    <t>5.53 Yrs</t>
  </si>
  <si>
    <t>20 Mar 2021</t>
  </si>
  <si>
    <t>07-Oct-2023</t>
  </si>
  <si>
    <t>07-Apr-2025</t>
  </si>
  <si>
    <t>SID951375673731</t>
  </si>
  <si>
    <t>SUMITRA MARKAM</t>
  </si>
  <si>
    <t>5.52 Yrs</t>
  </si>
  <si>
    <t>Dual Staff</t>
  </si>
  <si>
    <t>Available &amp; Updated</t>
  </si>
  <si>
    <t>Nepal Sahu</t>
  </si>
  <si>
    <t>SF0097804</t>
  </si>
  <si>
    <t>BM</t>
  </si>
  <si>
    <t>Deepankar Ray</t>
  </si>
  <si>
    <t>SF0035468</t>
  </si>
  <si>
    <t>As per Loan Card Evidance LO Prajit Mandal/SF0093585 has collected Rs 3900/- on dt. 07-07-25 ,- towards EMI collection but the amount has not remited to branch.</t>
  </si>
  <si>
    <t>As per Loan Card Evidance LO Prajit Mandal/SF0093585 has collected Rs 3360/- on dt. 07-07-25 ,- towards EMI collection but the amount has not remited to branch.</t>
  </si>
  <si>
    <t>Lo Prajit Mandal Collected EMI on dt 07-07-2025 Rs.3900, But same amount not posted at FIMO.</t>
  </si>
  <si>
    <t>Lo Prajit Mandal Collected EMI on dt 07-07-2025 Rs.3360, But same amount not posted at FIMO.</t>
  </si>
  <si>
    <t>Business</t>
  </si>
  <si>
    <t>Resigned-Exited</t>
  </si>
  <si>
    <t>07:00AM</t>
  </si>
  <si>
    <t>FIR Not Filled</t>
  </si>
  <si>
    <t>Completed-Report Submitted</t>
  </si>
  <si>
    <t>1.Fraud has been identified by business team on 23-08-2025 against LO Prajit mandal /SF0093585.
2.Complain team raised complain on 26-08-2025 vide complain Number - FN25-26-01953.
3.At the time of Complain Raised 1 borrower was affected of Rs.7260.
4.After verificatio total verified 227 out of which 2 borrower was affected of Rs.7260.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</si>
</sst>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14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H6" sqref="H6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OR2661</v>
      </c>
      <c r="D5" s="63" t="str">
        <f>IF('Physical Cash at Safe'!D28="Yes", 'Physical Cash at Safe'!B4, 'Borrower Wise Details'!C5)</f>
        <v>Raighar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Berhampur</v>
      </c>
      <c r="G5" s="61">
        <v>45892</v>
      </c>
      <c r="H5" s="107" t="s">
        <v>1300</v>
      </c>
      <c r="I5" s="61">
        <v>45895</v>
      </c>
      <c r="J5" s="74" t="str">
        <f>IF('Physical Cash at Safe'!D28="Yes",'Physical Cash at Safe'!E28,IF('Borrower Wise Details'!D5&lt;&gt;"",'Borrower Wise Details'!D5,""))</f>
        <v>FN25-26-01953</v>
      </c>
      <c r="K5" s="81">
        <v>2</v>
      </c>
      <c r="L5" s="82">
        <v>7260</v>
      </c>
      <c r="M5" s="82">
        <v>0</v>
      </c>
      <c r="N5" s="82" t="s">
        <v>1268</v>
      </c>
      <c r="O5" s="82" t="s">
        <v>1269</v>
      </c>
      <c r="P5" s="82" t="s">
        <v>1270</v>
      </c>
      <c r="Q5" s="82" t="s">
        <v>1271</v>
      </c>
      <c r="R5" s="75" t="str">
        <f>IF('Physical Cash at Safe'!$D$28="Yes", 'Physical Cash at Safe'!$A$28, IF('Borrower Wise Details'!F5&lt;&gt;"", 'Borrower Wise Details'!F5, ""))</f>
        <v>Prajit Mandal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SF0093585</v>
      </c>
      <c r="U5" s="77" t="s">
        <v>1301</v>
      </c>
      <c r="V5" s="61">
        <v>45899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1304</v>
      </c>
      <c r="Z5" s="61">
        <v>45909</v>
      </c>
      <c r="AA5" s="61">
        <v>45913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7260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7260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45915</v>
      </c>
      <c r="AH5" s="70" t="s">
        <v>1305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OR2661</v>
      </c>
      <c r="C5" s="50" t="str">
        <f>IF('Fraud Investigation Report'!D5="", "", 'Fraud Investigation Report'!D5)</f>
        <v>Raighar</v>
      </c>
      <c r="D5" s="68" t="str">
        <f>IF(OR('Fraud Investigation Report'!R5="", 'Fraud Investigation Report'!R5=0), "", 'Fraud Investigation Report'!R5)</f>
        <v>Prajit Mandal</v>
      </c>
      <c r="E5" s="68" t="str">
        <f>IF(OR('Fraud Investigation Report'!T5="", 'Fraud Investigation Report'!T5=0), "", 'Fraud Investigation Report'!T5)</f>
        <v>SF0093585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FN25-26-01953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7260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7260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7260</v>
      </c>
      <c r="Q5" s="49"/>
      <c r="R5" s="84" t="s">
        <v>1303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4" activePane="bottomLeft" state="frozen"/>
      <selection pane="bottomLeft" activeCell="E4" sqref="E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45909</v>
      </c>
      <c r="C6" s="18">
        <v>45908</v>
      </c>
      <c r="D6" s="18">
        <v>45909</v>
      </c>
      <c r="E6" s="19">
        <v>0.41666666666666669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80</v>
      </c>
      <c r="C11" s="23">
        <f>B11*A11</f>
        <v>40000</v>
      </c>
      <c r="D11" s="25">
        <v>80</v>
      </c>
      <c r="E11" s="23">
        <f t="shared" ref="E11:E17" si="0">D11*A11</f>
        <v>40000</v>
      </c>
    </row>
    <row r="12" spans="1:5" ht="14.5" x14ac:dyDescent="0.35">
      <c r="A12" s="24">
        <v>200</v>
      </c>
      <c r="B12" s="25">
        <v>38</v>
      </c>
      <c r="C12" s="23">
        <f>B12*A12</f>
        <v>7600</v>
      </c>
      <c r="D12" s="25">
        <v>38</v>
      </c>
      <c r="E12" s="23">
        <f t="shared" si="0"/>
        <v>7600</v>
      </c>
    </row>
    <row r="13" spans="1:5" ht="14.5" x14ac:dyDescent="0.35">
      <c r="A13" s="24">
        <v>100</v>
      </c>
      <c r="B13" s="25">
        <v>45</v>
      </c>
      <c r="C13" s="23">
        <f t="shared" ref="C13:C17" si="1">B13*A13</f>
        <v>4500</v>
      </c>
      <c r="D13" s="25">
        <v>45</v>
      </c>
      <c r="E13" s="23">
        <f t="shared" si="0"/>
        <v>4500</v>
      </c>
    </row>
    <row r="14" spans="1:5" ht="14.5" x14ac:dyDescent="0.35">
      <c r="A14" s="24">
        <v>50</v>
      </c>
      <c r="B14" s="25">
        <v>10</v>
      </c>
      <c r="C14" s="23">
        <f t="shared" si="1"/>
        <v>500</v>
      </c>
      <c r="D14" s="25">
        <v>10</v>
      </c>
      <c r="E14" s="23">
        <f t="shared" si="0"/>
        <v>500</v>
      </c>
    </row>
    <row r="15" spans="1:5" ht="14.5" x14ac:dyDescent="0.35">
      <c r="A15" s="24">
        <v>20</v>
      </c>
      <c r="B15" s="25">
        <v>9</v>
      </c>
      <c r="C15" s="23">
        <f t="shared" si="1"/>
        <v>180</v>
      </c>
      <c r="D15" s="25">
        <v>9</v>
      </c>
      <c r="E15" s="23">
        <f t="shared" si="0"/>
        <v>180</v>
      </c>
    </row>
    <row r="16" spans="1:5" ht="14.5" x14ac:dyDescent="0.35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5" x14ac:dyDescent="0.35">
      <c r="A17" s="24">
        <v>5</v>
      </c>
      <c r="B17" s="25">
        <v>2</v>
      </c>
      <c r="C17" s="23">
        <f t="shared" si="1"/>
        <v>10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</v>
      </c>
      <c r="C18" s="23">
        <f>B18</f>
        <v>1</v>
      </c>
      <c r="D18" s="27">
        <v>11</v>
      </c>
      <c r="E18" s="28">
        <f>D18</f>
        <v>11</v>
      </c>
    </row>
    <row r="19" spans="1:5" ht="14.5" x14ac:dyDescent="0.35">
      <c r="A19" s="29"/>
      <c r="B19" s="30" t="s">
        <v>76</v>
      </c>
      <c r="C19" s="31">
        <f>SUM(C10:C18)</f>
        <v>52821</v>
      </c>
      <c r="D19" s="30" t="s">
        <v>76</v>
      </c>
      <c r="E19" s="31">
        <f>SUM(E10:E18)</f>
        <v>52821</v>
      </c>
    </row>
    <row r="20" spans="1:5" ht="30" customHeight="1" x14ac:dyDescent="0.35">
      <c r="A20" s="144" t="s">
        <v>97</v>
      </c>
      <c r="B20" s="145"/>
      <c r="C20" s="32">
        <v>52821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220</v>
      </c>
      <c r="B32" s="38" t="s">
        <v>1289</v>
      </c>
      <c r="C32" s="37" t="s">
        <v>82</v>
      </c>
      <c r="D32" s="154" t="s">
        <v>1290</v>
      </c>
      <c r="E32" s="155"/>
    </row>
    <row r="33" spans="1:5" ht="18" customHeight="1" x14ac:dyDescent="0.35">
      <c r="A33" s="37" t="s">
        <v>83</v>
      </c>
      <c r="B33" s="106">
        <v>164736</v>
      </c>
      <c r="C33" s="39" t="s">
        <v>84</v>
      </c>
      <c r="D33" s="148">
        <v>16473</v>
      </c>
      <c r="E33" s="149"/>
    </row>
    <row r="34" spans="1:5" ht="26" x14ac:dyDescent="0.35">
      <c r="A34" s="39" t="s">
        <v>221</v>
      </c>
      <c r="B34" s="38" t="s">
        <v>1291</v>
      </c>
      <c r="C34" s="39" t="s">
        <v>222</v>
      </c>
      <c r="D34" s="150" t="s">
        <v>1294</v>
      </c>
      <c r="E34" s="151"/>
    </row>
    <row r="35" spans="1:5" ht="26" x14ac:dyDescent="0.35">
      <c r="A35" s="39" t="s">
        <v>223</v>
      </c>
      <c r="B35" s="38" t="s">
        <v>1292</v>
      </c>
      <c r="C35" s="39" t="s">
        <v>225</v>
      </c>
      <c r="D35" s="150" t="s">
        <v>1295</v>
      </c>
      <c r="E35" s="151"/>
    </row>
    <row r="36" spans="1:5" ht="25.5" customHeight="1" x14ac:dyDescent="0.35">
      <c r="A36" s="39" t="s">
        <v>224</v>
      </c>
      <c r="B36" s="38" t="s">
        <v>1293</v>
      </c>
      <c r="C36" s="39" t="s">
        <v>226</v>
      </c>
      <c r="D36" s="152" t="s">
        <v>1293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F5" sqref="F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OR2661</v>
      </c>
      <c r="C5" s="119" t="str">
        <f>IF('Loan Outstanding Report'!$H$5="", "", 'Loan Outstanding Report'!$H$5)</f>
        <v>Raighar</v>
      </c>
      <c r="D5" s="41" t="s">
        <v>1272</v>
      </c>
      <c r="E5" s="65">
        <v>45909</v>
      </c>
      <c r="F5" s="38" t="s">
        <v>1273</v>
      </c>
      <c r="G5" s="49" t="s">
        <v>1274</v>
      </c>
      <c r="H5" s="49" t="s">
        <v>1275</v>
      </c>
      <c r="I5" s="120">
        <v>478939</v>
      </c>
      <c r="J5" s="120" t="s">
        <v>1276</v>
      </c>
      <c r="K5" s="120" t="s">
        <v>1277</v>
      </c>
      <c r="L5" s="11">
        <v>352465190</v>
      </c>
      <c r="M5" s="65" t="s">
        <v>680</v>
      </c>
      <c r="N5" s="124">
        <v>73000</v>
      </c>
      <c r="O5" s="124">
        <v>3900</v>
      </c>
      <c r="P5" s="121" t="s">
        <v>139</v>
      </c>
      <c r="Q5" s="80">
        <v>45845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202</v>
      </c>
      <c r="W5" s="122" t="s">
        <v>1298</v>
      </c>
    </row>
    <row r="6" spans="1:23" ht="25" customHeight="1" x14ac:dyDescent="0.3">
      <c r="A6" s="64">
        <v>2</v>
      </c>
      <c r="B6" s="60" t="str">
        <f>IF(J6&lt;&gt;"", $B$5, "")</f>
        <v>OR2661</v>
      </c>
      <c r="C6" s="119" t="str">
        <f>IF(J6&lt;&gt;"", $C$5, "")</f>
        <v>Raighar</v>
      </c>
      <c r="D6" s="41" t="s">
        <v>1272</v>
      </c>
      <c r="E6" s="65">
        <v>45909</v>
      </c>
      <c r="F6" s="38" t="str">
        <f>IF(J6&lt;&gt;"", $F$5, "")</f>
        <v>Prajit Mandal</v>
      </c>
      <c r="G6" s="49" t="str">
        <f>IF(J6&lt;&gt;"", $G$5, "")</f>
        <v>SF0093585</v>
      </c>
      <c r="H6" s="49" t="str">
        <f>IF(J6&lt;&gt;"", $H$5, "")</f>
        <v>Loan Officer</v>
      </c>
      <c r="I6" s="120">
        <v>478939</v>
      </c>
      <c r="J6" s="120" t="s">
        <v>1286</v>
      </c>
      <c r="K6" s="120" t="s">
        <v>1287</v>
      </c>
      <c r="L6" s="11">
        <v>352857869</v>
      </c>
      <c r="M6" s="65" t="s">
        <v>793</v>
      </c>
      <c r="N6" s="124">
        <v>63000</v>
      </c>
      <c r="O6" s="124">
        <v>3360</v>
      </c>
      <c r="P6" s="121" t="s">
        <v>139</v>
      </c>
      <c r="Q6" s="80">
        <v>45845</v>
      </c>
      <c r="R6" s="124">
        <v>3360</v>
      </c>
      <c r="S6" s="124">
        <v>0</v>
      </c>
      <c r="T6" s="124">
        <v>0</v>
      </c>
      <c r="U6" s="125">
        <f t="shared" ref="U6:U69" si="1">IF(AND(ISBLANK(R6),ISBLANK(S6),ISBLANK(T6)),"",R6-(S6+T6))</f>
        <v>3360</v>
      </c>
      <c r="V6" s="117" t="s">
        <v>202</v>
      </c>
      <c r="W6" s="122" t="s">
        <v>1299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topLeftCell="AX1" zoomScale="80" zoomScaleNormal="80" workbookViewId="0">
      <selection activeCell="BJ5" sqref="BJ5"/>
    </sheetView>
  </sheetViews>
  <sheetFormatPr defaultColWidth="0" defaultRowHeight="14.5" zeroHeight="1" x14ac:dyDescent="0.35"/>
  <cols>
    <col min="1" max="1" width="13.90625" style="99" bestFit="1" customWidth="1"/>
    <col min="2" max="2" width="10.36328125" style="99" bestFit="1" customWidth="1"/>
    <col min="3" max="3" width="10.54296875" style="99" bestFit="1" customWidth="1"/>
    <col min="4" max="4" width="11.81640625" style="99" bestFit="1" customWidth="1"/>
    <col min="5" max="5" width="10.81640625" style="99" bestFit="1" customWidth="1"/>
    <col min="6" max="6" width="11.81640625" style="99" bestFit="1" customWidth="1"/>
    <col min="7" max="7" width="16.26953125" style="99" bestFit="1" customWidth="1"/>
    <col min="8" max="8" width="11.90625" style="99" bestFit="1" customWidth="1"/>
    <col min="9" max="9" width="13.54296875" style="99" bestFit="1" customWidth="1"/>
    <col min="10" max="10" width="11.54296875" style="99" bestFit="1" customWidth="1"/>
    <col min="11" max="11" width="13.6328125" style="99" bestFit="1" customWidth="1"/>
    <col min="12" max="12" width="15.36328125" style="99" bestFit="1" customWidth="1"/>
    <col min="13" max="13" width="14.6328125" style="99" bestFit="1" customWidth="1"/>
    <col min="14" max="14" width="13.54296875" style="99" bestFit="1" customWidth="1"/>
    <col min="15" max="15" width="12.81640625" style="99" bestFit="1" customWidth="1"/>
    <col min="16" max="16" width="13.36328125" style="99" bestFit="1" customWidth="1"/>
    <col min="17" max="17" width="30.7265625" style="99" bestFit="1" customWidth="1"/>
    <col min="18" max="18" width="17.7265625" style="99" bestFit="1" customWidth="1"/>
    <col min="19" max="20" width="14.1796875" style="99" bestFit="1" customWidth="1"/>
    <col min="21" max="21" width="10.54296875" style="99" bestFit="1" customWidth="1"/>
    <col min="22" max="22" width="12.7265625" style="99" bestFit="1" customWidth="1"/>
    <col min="23" max="23" width="13.7265625" style="99" bestFit="1" customWidth="1"/>
    <col min="24" max="24" width="20.726562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12.81640625" style="99" bestFit="1" customWidth="1"/>
    <col min="29" max="29" width="17.1796875" style="99" bestFit="1" customWidth="1"/>
    <col min="30" max="30" width="15.453125" style="99" bestFit="1" customWidth="1"/>
    <col min="31" max="31" width="10.453125" style="99" bestFit="1" customWidth="1"/>
    <col min="32" max="32" width="12.36328125" style="99" bestFit="1" customWidth="1"/>
    <col min="33" max="33" width="18.6328125" style="99" bestFit="1" customWidth="1"/>
    <col min="34" max="34" width="12.36328125" style="99" bestFit="1" customWidth="1"/>
    <col min="35" max="35" width="19.08984375" style="99" bestFit="1" customWidth="1"/>
    <col min="36" max="36" width="13.1796875" style="99" bestFit="1" customWidth="1"/>
    <col min="37" max="37" width="15.54296875" style="99" bestFit="1" customWidth="1"/>
    <col min="38" max="38" width="15.36328125" style="99" bestFit="1" customWidth="1"/>
    <col min="39" max="40" width="14.1796875" style="99" bestFit="1" customWidth="1"/>
    <col min="41" max="41" width="18.6328125" style="99" bestFit="1" customWidth="1"/>
    <col min="42" max="44" width="16.08984375" style="99" bestFit="1" customWidth="1"/>
    <col min="45" max="45" width="17.36328125" style="99" bestFit="1" customWidth="1"/>
    <col min="46" max="46" width="16.36328125" style="99" bestFit="1" customWidth="1"/>
    <col min="47" max="47" width="13.7265625" style="99" bestFit="1" customWidth="1"/>
    <col min="48" max="48" width="19.90625" style="99" bestFit="1" customWidth="1"/>
    <col min="49" max="49" width="12.81640625" style="99" bestFit="1" customWidth="1"/>
    <col min="50" max="50" width="11.81640625" style="99" bestFit="1" customWidth="1"/>
    <col min="51" max="51" width="19.6328125" style="99" bestFit="1" customWidth="1"/>
    <col min="52" max="52" width="14.26953125" style="99" bestFit="1" customWidth="1"/>
    <col min="53" max="53" width="14.6328125" style="99" bestFit="1" customWidth="1"/>
    <col min="54" max="54" width="11.36328125" style="99" bestFit="1" customWidth="1"/>
    <col min="55" max="55" width="11.08984375" style="99" bestFit="1" customWidth="1"/>
    <col min="56" max="56" width="14.26953125" style="99" bestFit="1" customWidth="1"/>
    <col min="57" max="57" width="12.81640625" style="99" bestFit="1" customWidth="1"/>
    <col min="58" max="58" width="14.1796875" style="99" bestFit="1" customWidth="1"/>
    <col min="59" max="59" width="18.1796875" style="99" customWidth="1"/>
    <col min="60" max="60" width="25.81640625" style="99" bestFit="1" customWidth="1"/>
    <col min="61" max="61" width="6" style="99" bestFit="1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64">
        <v>45909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64">
        <v>45909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 t="s">
        <v>1302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130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59533</v>
      </c>
      <c r="J5" s="38" t="s">
        <v>255</v>
      </c>
      <c r="K5" s="84">
        <v>59533</v>
      </c>
      <c r="L5" s="84" t="s">
        <v>256</v>
      </c>
      <c r="M5" s="38" t="s">
        <v>257</v>
      </c>
      <c r="N5" s="84">
        <v>97054</v>
      </c>
      <c r="O5" s="84" t="s">
        <v>258</v>
      </c>
      <c r="P5" s="84">
        <v>134703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350776978</v>
      </c>
      <c r="Z5" s="38" t="s">
        <v>265</v>
      </c>
      <c r="AA5" s="108" t="s">
        <v>266</v>
      </c>
      <c r="AB5" s="84">
        <v>83704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4651</v>
      </c>
      <c r="AK5" s="84">
        <v>4500</v>
      </c>
      <c r="AL5" s="108" t="s">
        <v>273</v>
      </c>
      <c r="AM5" s="84">
        <v>74974.039999999994</v>
      </c>
      <c r="AN5" s="112">
        <v>24176.959999999999</v>
      </c>
      <c r="AO5" s="112">
        <v>99151</v>
      </c>
      <c r="AP5" s="112">
        <v>8729.9599999999991</v>
      </c>
      <c r="AQ5" s="112">
        <v>270.04000000000002</v>
      </c>
      <c r="AR5" s="112">
        <v>9000</v>
      </c>
      <c r="AS5" s="112">
        <v>8729.9599999999991</v>
      </c>
      <c r="AT5" s="112">
        <v>270.04000000000002</v>
      </c>
      <c r="AU5" s="112">
        <v>9000</v>
      </c>
      <c r="AV5" s="84">
        <v>29</v>
      </c>
      <c r="AW5" s="84"/>
      <c r="AX5" s="84"/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261</v>
      </c>
      <c r="BG5" s="84"/>
      <c r="BH5" s="114" t="s">
        <v>1264</v>
      </c>
      <c r="BI5" s="38" t="s">
        <v>110</v>
      </c>
      <c r="BJ5" s="85">
        <v>45910</v>
      </c>
      <c r="BK5" s="84"/>
      <c r="BL5" s="38" t="s">
        <v>114</v>
      </c>
      <c r="BM5" s="115" t="s">
        <v>119</v>
      </c>
      <c r="BN5" s="116" t="s">
        <v>201</v>
      </c>
      <c r="BO5" s="84" t="s">
        <v>247</v>
      </c>
      <c r="BP5" s="84"/>
      <c r="BQ5" s="117"/>
      <c r="BR5" s="118" t="s">
        <v>1267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59533</v>
      </c>
      <c r="J6" s="38" t="s">
        <v>255</v>
      </c>
      <c r="K6" s="84">
        <v>59533</v>
      </c>
      <c r="L6" s="84" t="s">
        <v>256</v>
      </c>
      <c r="M6" s="38" t="s">
        <v>257</v>
      </c>
      <c r="N6" s="84">
        <v>97054</v>
      </c>
      <c r="O6" s="84" t="s">
        <v>258</v>
      </c>
      <c r="P6" s="84">
        <v>218853</v>
      </c>
      <c r="Q6" s="38" t="s">
        <v>275</v>
      </c>
      <c r="R6" s="38" t="s">
        <v>260</v>
      </c>
      <c r="S6" s="84" t="s">
        <v>276</v>
      </c>
      <c r="T6" s="84" t="s">
        <v>276</v>
      </c>
      <c r="U6" s="84" t="s">
        <v>277</v>
      </c>
      <c r="V6" s="84" t="s">
        <v>263</v>
      </c>
      <c r="W6" s="84">
        <v>541</v>
      </c>
      <c r="X6" s="38" t="s">
        <v>278</v>
      </c>
      <c r="Y6" s="84">
        <v>351472213</v>
      </c>
      <c r="Z6" s="38" t="s">
        <v>279</v>
      </c>
      <c r="AA6" s="108" t="s">
        <v>280</v>
      </c>
      <c r="AB6" s="84">
        <v>40000</v>
      </c>
      <c r="AC6" s="108" t="s">
        <v>267</v>
      </c>
      <c r="AD6" s="84">
        <v>24</v>
      </c>
      <c r="AE6" s="84" t="s">
        <v>281</v>
      </c>
      <c r="AF6" s="84" t="s">
        <v>282</v>
      </c>
      <c r="AG6" s="108" t="s">
        <v>283</v>
      </c>
      <c r="AH6" s="84" t="s">
        <v>284</v>
      </c>
      <c r="AI6" s="108" t="s">
        <v>285</v>
      </c>
      <c r="AJ6" s="84">
        <v>2150</v>
      </c>
      <c r="AK6" s="84">
        <v>2150</v>
      </c>
      <c r="AL6" s="108" t="s">
        <v>286</v>
      </c>
      <c r="AM6" s="84">
        <v>20607.169999999998</v>
      </c>
      <c r="AN6" s="112">
        <v>9492.83</v>
      </c>
      <c r="AO6" s="112">
        <v>30100</v>
      </c>
      <c r="AP6" s="112">
        <v>19392.830000000002</v>
      </c>
      <c r="AQ6" s="112">
        <v>2322.17</v>
      </c>
      <c r="AR6" s="112">
        <v>21715</v>
      </c>
      <c r="AS6" s="112">
        <v>19392.830000000002</v>
      </c>
      <c r="AT6" s="112">
        <v>2322.17</v>
      </c>
      <c r="AU6" s="112">
        <v>21715</v>
      </c>
      <c r="AV6" s="84">
        <v>27</v>
      </c>
      <c r="AW6" s="84"/>
      <c r="AX6" s="84"/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276</v>
      </c>
      <c r="BG6" s="84"/>
      <c r="BH6" s="114" t="s">
        <v>1264</v>
      </c>
      <c r="BI6" s="38" t="s">
        <v>110</v>
      </c>
      <c r="BJ6" s="85">
        <v>45910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1265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59533</v>
      </c>
      <c r="J7" s="38" t="s">
        <v>255</v>
      </c>
      <c r="K7" s="84">
        <v>59533</v>
      </c>
      <c r="L7" s="84" t="s">
        <v>256</v>
      </c>
      <c r="M7" s="38" t="s">
        <v>257</v>
      </c>
      <c r="N7" s="84">
        <v>206442</v>
      </c>
      <c r="O7" s="84" t="s">
        <v>287</v>
      </c>
      <c r="P7" s="84">
        <v>273087</v>
      </c>
      <c r="Q7" s="38" t="s">
        <v>288</v>
      </c>
      <c r="R7" s="38" t="s">
        <v>260</v>
      </c>
      <c r="S7" s="84" t="s">
        <v>289</v>
      </c>
      <c r="T7" s="84" t="s">
        <v>289</v>
      </c>
      <c r="U7" s="84" t="s">
        <v>262</v>
      </c>
      <c r="V7" s="84" t="s">
        <v>263</v>
      </c>
      <c r="W7" s="84">
        <v>541</v>
      </c>
      <c r="X7" s="38" t="s">
        <v>278</v>
      </c>
      <c r="Y7" s="84">
        <v>352569653</v>
      </c>
      <c r="Z7" s="38" t="s">
        <v>290</v>
      </c>
      <c r="AA7" s="108" t="s">
        <v>291</v>
      </c>
      <c r="AB7" s="84">
        <v>59000</v>
      </c>
      <c r="AC7" s="108" t="s">
        <v>267</v>
      </c>
      <c r="AD7" s="84">
        <v>24</v>
      </c>
      <c r="AE7" s="84" t="s">
        <v>292</v>
      </c>
      <c r="AF7" s="84" t="s">
        <v>293</v>
      </c>
      <c r="AG7" s="108" t="s">
        <v>294</v>
      </c>
      <c r="AH7" s="84" t="s">
        <v>271</v>
      </c>
      <c r="AI7" s="108" t="s">
        <v>295</v>
      </c>
      <c r="AJ7" s="84">
        <v>3150</v>
      </c>
      <c r="AK7" s="84">
        <v>3150</v>
      </c>
      <c r="AL7" s="108" t="s">
        <v>296</v>
      </c>
      <c r="AM7" s="84">
        <v>54508.81</v>
      </c>
      <c r="AN7" s="112">
        <v>17941.189999999999</v>
      </c>
      <c r="AO7" s="112">
        <v>72450</v>
      </c>
      <c r="AP7" s="112">
        <v>4491.1899999999996</v>
      </c>
      <c r="AQ7" s="112">
        <v>-1838.19</v>
      </c>
      <c r="AR7" s="112">
        <v>2653</v>
      </c>
      <c r="AS7" s="112">
        <v>0</v>
      </c>
      <c r="AT7" s="112">
        <v>0</v>
      </c>
      <c r="AU7" s="112">
        <v>0</v>
      </c>
      <c r="AV7" s="84">
        <v>23</v>
      </c>
      <c r="AW7" s="84"/>
      <c r="AX7" s="84"/>
      <c r="AY7" s="108"/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289</v>
      </c>
      <c r="BG7" s="84"/>
      <c r="BH7" s="114" t="s">
        <v>1264</v>
      </c>
      <c r="BI7" s="38" t="s">
        <v>110</v>
      </c>
      <c r="BJ7" s="85">
        <v>45910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1266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59533</v>
      </c>
      <c r="J8" s="38" t="s">
        <v>255</v>
      </c>
      <c r="K8" s="84">
        <v>59533</v>
      </c>
      <c r="L8" s="84" t="s">
        <v>256</v>
      </c>
      <c r="M8" s="38" t="s">
        <v>257</v>
      </c>
      <c r="N8" s="84">
        <v>430003</v>
      </c>
      <c r="O8" s="84" t="s">
        <v>297</v>
      </c>
      <c r="P8" s="84">
        <v>671601</v>
      </c>
      <c r="Q8" s="38" t="s">
        <v>298</v>
      </c>
      <c r="R8" s="38" t="s">
        <v>260</v>
      </c>
      <c r="S8" s="84" t="s">
        <v>299</v>
      </c>
      <c r="T8" s="84" t="s">
        <v>299</v>
      </c>
      <c r="U8" s="84" t="s">
        <v>277</v>
      </c>
      <c r="V8" s="84" t="s">
        <v>263</v>
      </c>
      <c r="W8" s="84">
        <v>541</v>
      </c>
      <c r="X8" s="38" t="s">
        <v>278</v>
      </c>
      <c r="Y8" s="84">
        <v>352877699</v>
      </c>
      <c r="Z8" s="38" t="s">
        <v>300</v>
      </c>
      <c r="AA8" s="108" t="s">
        <v>301</v>
      </c>
      <c r="AB8" s="84">
        <v>40000</v>
      </c>
      <c r="AC8" s="108" t="s">
        <v>302</v>
      </c>
      <c r="AD8" s="84">
        <v>24</v>
      </c>
      <c r="AE8" s="84" t="s">
        <v>281</v>
      </c>
      <c r="AF8" s="84" t="s">
        <v>303</v>
      </c>
      <c r="AG8" s="108" t="s">
        <v>304</v>
      </c>
      <c r="AH8" s="84" t="s">
        <v>305</v>
      </c>
      <c r="AI8" s="108" t="s">
        <v>306</v>
      </c>
      <c r="AJ8" s="84">
        <v>2130</v>
      </c>
      <c r="AK8" s="84">
        <v>2130</v>
      </c>
      <c r="AL8" s="108" t="s">
        <v>307</v>
      </c>
      <c r="AM8" s="84">
        <v>24715.09</v>
      </c>
      <c r="AN8" s="112">
        <v>9364.91</v>
      </c>
      <c r="AO8" s="112">
        <v>34080</v>
      </c>
      <c r="AP8" s="112">
        <v>15284.91</v>
      </c>
      <c r="AQ8" s="112">
        <v>1434.09</v>
      </c>
      <c r="AR8" s="112">
        <v>16719</v>
      </c>
      <c r="AS8" s="112">
        <v>15284.91</v>
      </c>
      <c r="AT8" s="112">
        <v>1434.09</v>
      </c>
      <c r="AU8" s="112">
        <v>16719</v>
      </c>
      <c r="AV8" s="84">
        <v>24</v>
      </c>
      <c r="AW8" s="84"/>
      <c r="AX8" s="84"/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299</v>
      </c>
      <c r="BG8" s="84"/>
      <c r="BH8" s="114" t="s">
        <v>1264</v>
      </c>
      <c r="BI8" s="38" t="s">
        <v>110</v>
      </c>
      <c r="BJ8" s="85">
        <v>45910</v>
      </c>
      <c r="BK8" s="84"/>
      <c r="BL8" s="38" t="s">
        <v>114</v>
      </c>
      <c r="BM8" s="115" t="s">
        <v>119</v>
      </c>
      <c r="BN8" s="116" t="s">
        <v>201</v>
      </c>
      <c r="BO8" s="84" t="s">
        <v>247</v>
      </c>
      <c r="BP8" s="84"/>
      <c r="BQ8" s="117"/>
      <c r="BR8" s="118" t="s">
        <v>1267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59533</v>
      </c>
      <c r="J9" s="38" t="s">
        <v>255</v>
      </c>
      <c r="K9" s="84">
        <v>59533</v>
      </c>
      <c r="L9" s="84" t="s">
        <v>256</v>
      </c>
      <c r="M9" s="38" t="s">
        <v>257</v>
      </c>
      <c r="N9" s="84">
        <v>430003</v>
      </c>
      <c r="O9" s="84" t="s">
        <v>297</v>
      </c>
      <c r="P9" s="84">
        <v>671601</v>
      </c>
      <c r="Q9" s="38" t="s">
        <v>298</v>
      </c>
      <c r="R9" s="38" t="s">
        <v>260</v>
      </c>
      <c r="S9" s="84" t="s">
        <v>308</v>
      </c>
      <c r="T9" s="84" t="s">
        <v>308</v>
      </c>
      <c r="U9" s="84" t="s">
        <v>262</v>
      </c>
      <c r="V9" s="84" t="s">
        <v>263</v>
      </c>
      <c r="W9" s="84">
        <v>541</v>
      </c>
      <c r="X9" s="38" t="s">
        <v>278</v>
      </c>
      <c r="Y9" s="84">
        <v>352933303</v>
      </c>
      <c r="Z9" s="38" t="s">
        <v>309</v>
      </c>
      <c r="AA9" s="108" t="s">
        <v>301</v>
      </c>
      <c r="AB9" s="84">
        <v>40000</v>
      </c>
      <c r="AC9" s="108" t="s">
        <v>302</v>
      </c>
      <c r="AD9" s="84">
        <v>24</v>
      </c>
      <c r="AE9" s="84" t="s">
        <v>281</v>
      </c>
      <c r="AF9" s="84" t="s">
        <v>303</v>
      </c>
      <c r="AG9" s="108" t="s">
        <v>304</v>
      </c>
      <c r="AH9" s="84" t="s">
        <v>305</v>
      </c>
      <c r="AI9" s="108" t="s">
        <v>306</v>
      </c>
      <c r="AJ9" s="84">
        <v>2130</v>
      </c>
      <c r="AK9" s="84">
        <v>2130</v>
      </c>
      <c r="AL9" s="108" t="s">
        <v>310</v>
      </c>
      <c r="AM9" s="84">
        <v>38229.370000000003</v>
      </c>
      <c r="AN9" s="112">
        <v>10760.63</v>
      </c>
      <c r="AO9" s="112">
        <v>48990</v>
      </c>
      <c r="AP9" s="112">
        <v>1770.63</v>
      </c>
      <c r="AQ9" s="112">
        <v>38.369999999999997</v>
      </c>
      <c r="AR9" s="112">
        <v>1809</v>
      </c>
      <c r="AS9" s="112">
        <v>1770.63</v>
      </c>
      <c r="AT9" s="112">
        <v>38.369999999999997</v>
      </c>
      <c r="AU9" s="112">
        <v>1809</v>
      </c>
      <c r="AV9" s="84">
        <v>24</v>
      </c>
      <c r="AW9" s="84"/>
      <c r="AX9" s="84"/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308</v>
      </c>
      <c r="BG9" s="84"/>
      <c r="BH9" s="114" t="s">
        <v>1264</v>
      </c>
      <c r="BI9" s="38" t="s">
        <v>110</v>
      </c>
      <c r="BJ9" s="85">
        <v>45910</v>
      </c>
      <c r="BK9" s="84"/>
      <c r="BL9" s="38" t="s">
        <v>114</v>
      </c>
      <c r="BM9" s="115" t="s">
        <v>119</v>
      </c>
      <c r="BN9" s="116" t="s">
        <v>201</v>
      </c>
      <c r="BO9" s="84" t="s">
        <v>247</v>
      </c>
      <c r="BP9" s="84"/>
      <c r="BQ9" s="117"/>
      <c r="BR9" s="118" t="s">
        <v>1267</v>
      </c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59533</v>
      </c>
      <c r="J10" s="38" t="s">
        <v>255</v>
      </c>
      <c r="K10" s="84">
        <v>59533</v>
      </c>
      <c r="L10" s="84" t="s">
        <v>256</v>
      </c>
      <c r="M10" s="38" t="s">
        <v>257</v>
      </c>
      <c r="N10" s="84">
        <v>430003</v>
      </c>
      <c r="O10" s="84" t="s">
        <v>297</v>
      </c>
      <c r="P10" s="84">
        <v>671601</v>
      </c>
      <c r="Q10" s="38" t="s">
        <v>298</v>
      </c>
      <c r="R10" s="38" t="s">
        <v>260</v>
      </c>
      <c r="S10" s="84" t="s">
        <v>311</v>
      </c>
      <c r="T10" s="84" t="s">
        <v>311</v>
      </c>
      <c r="U10" s="84" t="s">
        <v>262</v>
      </c>
      <c r="V10" s="84" t="s">
        <v>263</v>
      </c>
      <c r="W10" s="84">
        <v>541</v>
      </c>
      <c r="X10" s="38" t="s">
        <v>278</v>
      </c>
      <c r="Y10" s="84">
        <v>352933589</v>
      </c>
      <c r="Z10" s="38" t="s">
        <v>312</v>
      </c>
      <c r="AA10" s="108" t="s">
        <v>301</v>
      </c>
      <c r="AB10" s="84">
        <v>40000</v>
      </c>
      <c r="AC10" s="108" t="s">
        <v>302</v>
      </c>
      <c r="AD10" s="84">
        <v>24</v>
      </c>
      <c r="AE10" s="84" t="s">
        <v>281</v>
      </c>
      <c r="AF10" s="84" t="s">
        <v>303</v>
      </c>
      <c r="AG10" s="108" t="s">
        <v>304</v>
      </c>
      <c r="AH10" s="84" t="s">
        <v>305</v>
      </c>
      <c r="AI10" s="108" t="s">
        <v>306</v>
      </c>
      <c r="AJ10" s="84">
        <v>2130</v>
      </c>
      <c r="AK10" s="84">
        <v>2130</v>
      </c>
      <c r="AL10" s="108" t="s">
        <v>313</v>
      </c>
      <c r="AM10" s="84">
        <v>35859.47</v>
      </c>
      <c r="AN10" s="112">
        <v>10679.53</v>
      </c>
      <c r="AO10" s="112">
        <v>46539</v>
      </c>
      <c r="AP10" s="112">
        <v>4140.53</v>
      </c>
      <c r="AQ10" s="112">
        <v>119.47</v>
      </c>
      <c r="AR10" s="112">
        <v>4260</v>
      </c>
      <c r="AS10" s="112">
        <v>4140.53</v>
      </c>
      <c r="AT10" s="112">
        <v>119.47</v>
      </c>
      <c r="AU10" s="112">
        <v>4260</v>
      </c>
      <c r="AV10" s="84">
        <v>24</v>
      </c>
      <c r="AW10" s="84"/>
      <c r="AX10" s="84"/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311</v>
      </c>
      <c r="BG10" s="84"/>
      <c r="BH10" s="114" t="s">
        <v>1264</v>
      </c>
      <c r="BI10" s="38" t="s">
        <v>110</v>
      </c>
      <c r="BJ10" s="85">
        <v>45910</v>
      </c>
      <c r="BK10" s="84"/>
      <c r="BL10" s="38" t="s">
        <v>114</v>
      </c>
      <c r="BM10" s="115" t="s">
        <v>119</v>
      </c>
      <c r="BN10" s="116" t="s">
        <v>201</v>
      </c>
      <c r="BO10" s="84" t="s">
        <v>247</v>
      </c>
      <c r="BP10" s="84"/>
      <c r="BQ10" s="117"/>
      <c r="BR10" s="118" t="s">
        <v>1267</v>
      </c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59533</v>
      </c>
      <c r="J11" s="38" t="s">
        <v>255</v>
      </c>
      <c r="K11" s="84">
        <v>59533</v>
      </c>
      <c r="L11" s="84" t="s">
        <v>256</v>
      </c>
      <c r="M11" s="38" t="s">
        <v>257</v>
      </c>
      <c r="N11" s="84">
        <v>430003</v>
      </c>
      <c r="O11" s="84" t="s">
        <v>297</v>
      </c>
      <c r="P11" s="84">
        <v>671601</v>
      </c>
      <c r="Q11" s="38" t="s">
        <v>298</v>
      </c>
      <c r="R11" s="38" t="s">
        <v>260</v>
      </c>
      <c r="S11" s="84" t="s">
        <v>314</v>
      </c>
      <c r="T11" s="84" t="s">
        <v>314</v>
      </c>
      <c r="U11" s="84" t="s">
        <v>315</v>
      </c>
      <c r="V11" s="84" t="s">
        <v>263</v>
      </c>
      <c r="W11" s="84">
        <v>541</v>
      </c>
      <c r="X11" s="38" t="s">
        <v>278</v>
      </c>
      <c r="Y11" s="84">
        <v>352949954</v>
      </c>
      <c r="Z11" s="38" t="s">
        <v>316</v>
      </c>
      <c r="AA11" s="108" t="s">
        <v>317</v>
      </c>
      <c r="AB11" s="84">
        <v>40000</v>
      </c>
      <c r="AC11" s="108" t="s">
        <v>302</v>
      </c>
      <c r="AD11" s="84">
        <v>24</v>
      </c>
      <c r="AE11" s="84" t="s">
        <v>281</v>
      </c>
      <c r="AF11" s="84" t="s">
        <v>303</v>
      </c>
      <c r="AG11" s="108" t="s">
        <v>318</v>
      </c>
      <c r="AH11" s="84" t="s">
        <v>305</v>
      </c>
      <c r="AI11" s="108" t="s">
        <v>306</v>
      </c>
      <c r="AJ11" s="84">
        <v>2130</v>
      </c>
      <c r="AK11" s="84">
        <v>2130</v>
      </c>
      <c r="AL11" s="108" t="s">
        <v>319</v>
      </c>
      <c r="AM11" s="84">
        <v>38272.49</v>
      </c>
      <c r="AN11" s="112">
        <v>10717.51</v>
      </c>
      <c r="AO11" s="112">
        <v>48990</v>
      </c>
      <c r="AP11" s="112">
        <v>1727.51</v>
      </c>
      <c r="AQ11" s="112">
        <v>37.49</v>
      </c>
      <c r="AR11" s="112">
        <v>1765</v>
      </c>
      <c r="AS11" s="112">
        <v>1727.51</v>
      </c>
      <c r="AT11" s="112">
        <v>37.49</v>
      </c>
      <c r="AU11" s="112">
        <v>1765</v>
      </c>
      <c r="AV11" s="84">
        <v>24</v>
      </c>
      <c r="AW11" s="84"/>
      <c r="AX11" s="84"/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314</v>
      </c>
      <c r="BG11" s="84"/>
      <c r="BH11" s="114" t="s">
        <v>1264</v>
      </c>
      <c r="BI11" s="38" t="s">
        <v>110</v>
      </c>
      <c r="BJ11" s="85">
        <v>45910</v>
      </c>
      <c r="BK11" s="84"/>
      <c r="BL11" s="38" t="s">
        <v>114</v>
      </c>
      <c r="BM11" s="115" t="s">
        <v>119</v>
      </c>
      <c r="BN11" s="116" t="s">
        <v>201</v>
      </c>
      <c r="BO11" s="84" t="s">
        <v>247</v>
      </c>
      <c r="BP11" s="84"/>
      <c r="BQ11" s="117"/>
      <c r="BR11" s="118" t="s">
        <v>1267</v>
      </c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59533</v>
      </c>
      <c r="J12" s="38" t="s">
        <v>255</v>
      </c>
      <c r="K12" s="84">
        <v>59533</v>
      </c>
      <c r="L12" s="84" t="s">
        <v>256</v>
      </c>
      <c r="M12" s="38" t="s">
        <v>257</v>
      </c>
      <c r="N12" s="84">
        <v>430003</v>
      </c>
      <c r="O12" s="84" t="s">
        <v>297</v>
      </c>
      <c r="P12" s="84">
        <v>671601</v>
      </c>
      <c r="Q12" s="38" t="s">
        <v>298</v>
      </c>
      <c r="R12" s="38" t="s">
        <v>260</v>
      </c>
      <c r="S12" s="84" t="s">
        <v>320</v>
      </c>
      <c r="T12" s="84" t="s">
        <v>320</v>
      </c>
      <c r="U12" s="84" t="s">
        <v>315</v>
      </c>
      <c r="V12" s="84" t="s">
        <v>263</v>
      </c>
      <c r="W12" s="84">
        <v>541</v>
      </c>
      <c r="X12" s="38" t="s">
        <v>278</v>
      </c>
      <c r="Y12" s="84">
        <v>352950097</v>
      </c>
      <c r="Z12" s="38" t="s">
        <v>321</v>
      </c>
      <c r="AA12" s="108" t="s">
        <v>317</v>
      </c>
      <c r="AB12" s="84">
        <v>40000</v>
      </c>
      <c r="AC12" s="108" t="s">
        <v>302</v>
      </c>
      <c r="AD12" s="84">
        <v>24</v>
      </c>
      <c r="AE12" s="84" t="s">
        <v>281</v>
      </c>
      <c r="AF12" s="84" t="s">
        <v>303</v>
      </c>
      <c r="AG12" s="108" t="s">
        <v>318</v>
      </c>
      <c r="AH12" s="84" t="s">
        <v>305</v>
      </c>
      <c r="AI12" s="108" t="s">
        <v>306</v>
      </c>
      <c r="AJ12" s="84">
        <v>2130</v>
      </c>
      <c r="AK12" s="84">
        <v>2130</v>
      </c>
      <c r="AL12" s="108" t="s">
        <v>322</v>
      </c>
      <c r="AM12" s="84">
        <v>17868.349999999999</v>
      </c>
      <c r="AN12" s="112">
        <v>7691.65</v>
      </c>
      <c r="AO12" s="112">
        <v>25560</v>
      </c>
      <c r="AP12" s="112">
        <v>22131.65</v>
      </c>
      <c r="AQ12" s="112">
        <v>3063.35</v>
      </c>
      <c r="AR12" s="112">
        <v>25195</v>
      </c>
      <c r="AS12" s="112">
        <v>22131.65</v>
      </c>
      <c r="AT12" s="112">
        <v>3063.35</v>
      </c>
      <c r="AU12" s="112">
        <v>25195</v>
      </c>
      <c r="AV12" s="84">
        <v>24</v>
      </c>
      <c r="AW12" s="84"/>
      <c r="AX12" s="84"/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320</v>
      </c>
      <c r="BG12" s="84"/>
      <c r="BH12" s="114" t="s">
        <v>1264</v>
      </c>
      <c r="BI12" s="38" t="s">
        <v>110</v>
      </c>
      <c r="BJ12" s="85">
        <v>45910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1265</v>
      </c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59533</v>
      </c>
      <c r="J13" s="38" t="s">
        <v>255</v>
      </c>
      <c r="K13" s="84">
        <v>59533</v>
      </c>
      <c r="L13" s="84" t="s">
        <v>256</v>
      </c>
      <c r="M13" s="38" t="s">
        <v>257</v>
      </c>
      <c r="N13" s="84">
        <v>430003</v>
      </c>
      <c r="O13" s="84" t="s">
        <v>297</v>
      </c>
      <c r="P13" s="84">
        <v>671601</v>
      </c>
      <c r="Q13" s="38" t="s">
        <v>298</v>
      </c>
      <c r="R13" s="38" t="s">
        <v>260</v>
      </c>
      <c r="S13" s="84" t="s">
        <v>323</v>
      </c>
      <c r="T13" s="84" t="s">
        <v>323</v>
      </c>
      <c r="U13" s="84" t="s">
        <v>277</v>
      </c>
      <c r="V13" s="84" t="s">
        <v>263</v>
      </c>
      <c r="W13" s="84">
        <v>541</v>
      </c>
      <c r="X13" s="38" t="s">
        <v>278</v>
      </c>
      <c r="Y13" s="84">
        <v>352950648</v>
      </c>
      <c r="Z13" s="38" t="s">
        <v>324</v>
      </c>
      <c r="AA13" s="108" t="s">
        <v>317</v>
      </c>
      <c r="AB13" s="84">
        <v>40000</v>
      </c>
      <c r="AC13" s="108" t="s">
        <v>302</v>
      </c>
      <c r="AD13" s="84">
        <v>24</v>
      </c>
      <c r="AE13" s="84" t="s">
        <v>281</v>
      </c>
      <c r="AF13" s="84" t="s">
        <v>303</v>
      </c>
      <c r="AG13" s="108" t="s">
        <v>318</v>
      </c>
      <c r="AH13" s="84" t="s">
        <v>305</v>
      </c>
      <c r="AI13" s="108" t="s">
        <v>306</v>
      </c>
      <c r="AJ13" s="84">
        <v>2130</v>
      </c>
      <c r="AK13" s="84">
        <v>2130</v>
      </c>
      <c r="AL13" s="108" t="s">
        <v>325</v>
      </c>
      <c r="AM13" s="84">
        <v>16242.78</v>
      </c>
      <c r="AN13" s="112">
        <v>7187.22</v>
      </c>
      <c r="AO13" s="112">
        <v>23430</v>
      </c>
      <c r="AP13" s="112">
        <v>23757.22</v>
      </c>
      <c r="AQ13" s="112">
        <v>3567.78</v>
      </c>
      <c r="AR13" s="112">
        <v>27325</v>
      </c>
      <c r="AS13" s="112">
        <v>23757.22</v>
      </c>
      <c r="AT13" s="112">
        <v>3567.78</v>
      </c>
      <c r="AU13" s="112">
        <v>27325</v>
      </c>
      <c r="AV13" s="84">
        <v>24</v>
      </c>
      <c r="AW13" s="84"/>
      <c r="AX13" s="84"/>
      <c r="AY13" s="108"/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323</v>
      </c>
      <c r="BG13" s="84"/>
      <c r="BH13" s="114" t="s">
        <v>1264</v>
      </c>
      <c r="BI13" s="38" t="s">
        <v>110</v>
      </c>
      <c r="BJ13" s="85">
        <v>45910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1265</v>
      </c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59533</v>
      </c>
      <c r="J14" s="38" t="s">
        <v>255</v>
      </c>
      <c r="K14" s="84">
        <v>59533</v>
      </c>
      <c r="L14" s="84" t="s">
        <v>256</v>
      </c>
      <c r="M14" s="38" t="s">
        <v>257</v>
      </c>
      <c r="N14" s="84">
        <v>161660</v>
      </c>
      <c r="O14" s="84" t="s">
        <v>326</v>
      </c>
      <c r="P14" s="84">
        <v>677823</v>
      </c>
      <c r="Q14" s="38" t="s">
        <v>327</v>
      </c>
      <c r="R14" s="38" t="s">
        <v>260</v>
      </c>
      <c r="S14" s="84" t="s">
        <v>328</v>
      </c>
      <c r="T14" s="84" t="s">
        <v>328</v>
      </c>
      <c r="U14" s="84" t="s">
        <v>329</v>
      </c>
      <c r="V14" s="84" t="s">
        <v>263</v>
      </c>
      <c r="W14" s="84">
        <v>541</v>
      </c>
      <c r="X14" s="38" t="s">
        <v>264</v>
      </c>
      <c r="Y14" s="84">
        <v>353034301</v>
      </c>
      <c r="Z14" s="38" t="s">
        <v>330</v>
      </c>
      <c r="AA14" s="108" t="s">
        <v>331</v>
      </c>
      <c r="AB14" s="84">
        <v>40000</v>
      </c>
      <c r="AC14" s="108" t="s">
        <v>332</v>
      </c>
      <c r="AD14" s="84">
        <v>24</v>
      </c>
      <c r="AE14" s="84" t="s">
        <v>281</v>
      </c>
      <c r="AF14" s="84" t="s">
        <v>333</v>
      </c>
      <c r="AG14" s="108" t="s">
        <v>334</v>
      </c>
      <c r="AH14" s="84" t="s">
        <v>305</v>
      </c>
      <c r="AI14" s="108" t="s">
        <v>335</v>
      </c>
      <c r="AJ14" s="84">
        <v>2130</v>
      </c>
      <c r="AK14" s="84">
        <v>2130</v>
      </c>
      <c r="AL14" s="108" t="s">
        <v>336</v>
      </c>
      <c r="AM14" s="84">
        <v>21970.78</v>
      </c>
      <c r="AN14" s="112">
        <v>9979.2199999999993</v>
      </c>
      <c r="AO14" s="112">
        <v>31950</v>
      </c>
      <c r="AP14" s="112">
        <v>18029.22</v>
      </c>
      <c r="AQ14" s="112">
        <v>642.78</v>
      </c>
      <c r="AR14" s="112">
        <v>18672</v>
      </c>
      <c r="AS14" s="112">
        <v>14378.67</v>
      </c>
      <c r="AT14" s="112">
        <v>531.33000000000004</v>
      </c>
      <c r="AU14" s="112">
        <v>14910</v>
      </c>
      <c r="AV14" s="84">
        <v>22</v>
      </c>
      <c r="AW14" s="84"/>
      <c r="AX14" s="84"/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328</v>
      </c>
      <c r="BG14" s="84"/>
      <c r="BH14" s="114" t="s">
        <v>1264</v>
      </c>
      <c r="BI14" s="38" t="s">
        <v>110</v>
      </c>
      <c r="BJ14" s="85">
        <v>45910</v>
      </c>
      <c r="BK14" s="84"/>
      <c r="BL14" s="38" t="s">
        <v>114</v>
      </c>
      <c r="BM14" s="115" t="s">
        <v>119</v>
      </c>
      <c r="BN14" s="116" t="s">
        <v>201</v>
      </c>
      <c r="BO14" s="84" t="s">
        <v>247</v>
      </c>
      <c r="BP14" s="84"/>
      <c r="BQ14" s="117"/>
      <c r="BR14" s="118" t="s">
        <v>1267</v>
      </c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59533</v>
      </c>
      <c r="J15" s="38" t="s">
        <v>255</v>
      </c>
      <c r="K15" s="84">
        <v>59533</v>
      </c>
      <c r="L15" s="84" t="s">
        <v>256</v>
      </c>
      <c r="M15" s="38" t="s">
        <v>257</v>
      </c>
      <c r="N15" s="84">
        <v>161660</v>
      </c>
      <c r="O15" s="84" t="s">
        <v>326</v>
      </c>
      <c r="P15" s="84">
        <v>677823</v>
      </c>
      <c r="Q15" s="38" t="s">
        <v>327</v>
      </c>
      <c r="R15" s="38" t="s">
        <v>260</v>
      </c>
      <c r="S15" s="84" t="s">
        <v>337</v>
      </c>
      <c r="T15" s="84" t="s">
        <v>337</v>
      </c>
      <c r="U15" s="84" t="s">
        <v>329</v>
      </c>
      <c r="V15" s="84" t="s">
        <v>263</v>
      </c>
      <c r="W15" s="84">
        <v>541</v>
      </c>
      <c r="X15" s="38" t="s">
        <v>264</v>
      </c>
      <c r="Y15" s="84">
        <v>353034308</v>
      </c>
      <c r="Z15" s="38" t="s">
        <v>338</v>
      </c>
      <c r="AA15" s="108" t="s">
        <v>331</v>
      </c>
      <c r="AB15" s="84">
        <v>40000</v>
      </c>
      <c r="AC15" s="108" t="s">
        <v>332</v>
      </c>
      <c r="AD15" s="84">
        <v>24</v>
      </c>
      <c r="AE15" s="84" t="s">
        <v>281</v>
      </c>
      <c r="AF15" s="84" t="s">
        <v>333</v>
      </c>
      <c r="AG15" s="108" t="s">
        <v>334</v>
      </c>
      <c r="AH15" s="84" t="s">
        <v>305</v>
      </c>
      <c r="AI15" s="108" t="s">
        <v>335</v>
      </c>
      <c r="AJ15" s="84">
        <v>2130</v>
      </c>
      <c r="AK15" s="84">
        <v>2130</v>
      </c>
      <c r="AL15" s="108" t="s">
        <v>339</v>
      </c>
      <c r="AM15" s="84">
        <v>18570.259999999998</v>
      </c>
      <c r="AN15" s="112">
        <v>9119.74</v>
      </c>
      <c r="AO15" s="112">
        <v>27690</v>
      </c>
      <c r="AP15" s="112">
        <v>21429.74</v>
      </c>
      <c r="AQ15" s="112">
        <v>1502.26</v>
      </c>
      <c r="AR15" s="112">
        <v>22932</v>
      </c>
      <c r="AS15" s="112">
        <v>17779.189999999999</v>
      </c>
      <c r="AT15" s="112">
        <v>1390.81</v>
      </c>
      <c r="AU15" s="112">
        <v>19170</v>
      </c>
      <c r="AV15" s="84">
        <v>22</v>
      </c>
      <c r="AW15" s="84"/>
      <c r="AX15" s="84"/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337</v>
      </c>
      <c r="BG15" s="84"/>
      <c r="BH15" s="114" t="s">
        <v>1264</v>
      </c>
      <c r="BI15" s="38" t="s">
        <v>110</v>
      </c>
      <c r="BJ15" s="85">
        <v>45910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1265</v>
      </c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59533</v>
      </c>
      <c r="J16" s="38" t="s">
        <v>255</v>
      </c>
      <c r="K16" s="84">
        <v>59533</v>
      </c>
      <c r="L16" s="84" t="s">
        <v>256</v>
      </c>
      <c r="M16" s="38" t="s">
        <v>257</v>
      </c>
      <c r="N16" s="84">
        <v>161660</v>
      </c>
      <c r="O16" s="84" t="s">
        <v>326</v>
      </c>
      <c r="P16" s="84">
        <v>677823</v>
      </c>
      <c r="Q16" s="38" t="s">
        <v>327</v>
      </c>
      <c r="R16" s="38" t="s">
        <v>260</v>
      </c>
      <c r="S16" s="84" t="s">
        <v>340</v>
      </c>
      <c r="T16" s="84" t="s">
        <v>340</v>
      </c>
      <c r="U16" s="84" t="s">
        <v>329</v>
      </c>
      <c r="V16" s="84" t="s">
        <v>263</v>
      </c>
      <c r="W16" s="84">
        <v>541</v>
      </c>
      <c r="X16" s="38" t="s">
        <v>264</v>
      </c>
      <c r="Y16" s="84">
        <v>353034416</v>
      </c>
      <c r="Z16" s="38" t="s">
        <v>341</v>
      </c>
      <c r="AA16" s="108" t="s">
        <v>331</v>
      </c>
      <c r="AB16" s="84">
        <v>40000</v>
      </c>
      <c r="AC16" s="108" t="s">
        <v>332</v>
      </c>
      <c r="AD16" s="84">
        <v>24</v>
      </c>
      <c r="AE16" s="84" t="s">
        <v>281</v>
      </c>
      <c r="AF16" s="84" t="s">
        <v>333</v>
      </c>
      <c r="AG16" s="108" t="s">
        <v>334</v>
      </c>
      <c r="AH16" s="84" t="s">
        <v>305</v>
      </c>
      <c r="AI16" s="108" t="s">
        <v>335</v>
      </c>
      <c r="AJ16" s="84">
        <v>2130</v>
      </c>
      <c r="AK16" s="84">
        <v>2130</v>
      </c>
      <c r="AL16" s="108" t="s">
        <v>342</v>
      </c>
      <c r="AM16" s="84">
        <v>16930.099999999999</v>
      </c>
      <c r="AN16" s="112">
        <v>8629.9</v>
      </c>
      <c r="AO16" s="112">
        <v>25560</v>
      </c>
      <c r="AP16" s="112">
        <v>23069.9</v>
      </c>
      <c r="AQ16" s="112">
        <v>1992.1</v>
      </c>
      <c r="AR16" s="112">
        <v>25062</v>
      </c>
      <c r="AS16" s="112">
        <v>19419.349999999999</v>
      </c>
      <c r="AT16" s="112">
        <v>1880.65</v>
      </c>
      <c r="AU16" s="112">
        <v>21300</v>
      </c>
      <c r="AV16" s="84">
        <v>22</v>
      </c>
      <c r="AW16" s="84"/>
      <c r="AX16" s="84"/>
      <c r="AY16" s="108"/>
      <c r="AZ16" s="84"/>
      <c r="BA16" s="84"/>
      <c r="BB16" s="84" t="s">
        <v>274</v>
      </c>
      <c r="BC16" s="84" t="s">
        <v>145</v>
      </c>
      <c r="BD16" s="108" t="s">
        <v>343</v>
      </c>
      <c r="BE16" s="84">
        <v>40000</v>
      </c>
      <c r="BF16" s="38" t="s">
        <v>340</v>
      </c>
      <c r="BG16" s="84"/>
      <c r="BH16" s="114" t="s">
        <v>1264</v>
      </c>
      <c r="BI16" s="38" t="s">
        <v>110</v>
      </c>
      <c r="BJ16" s="85">
        <v>45910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1265</v>
      </c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59533</v>
      </c>
      <c r="J17" s="38" t="s">
        <v>255</v>
      </c>
      <c r="K17" s="84">
        <v>59533</v>
      </c>
      <c r="L17" s="84" t="s">
        <v>256</v>
      </c>
      <c r="M17" s="38" t="s">
        <v>257</v>
      </c>
      <c r="N17" s="84">
        <v>430003</v>
      </c>
      <c r="O17" s="84" t="s">
        <v>297</v>
      </c>
      <c r="P17" s="84">
        <v>671601</v>
      </c>
      <c r="Q17" s="38" t="s">
        <v>298</v>
      </c>
      <c r="R17" s="38" t="s">
        <v>260</v>
      </c>
      <c r="S17" s="84" t="s">
        <v>344</v>
      </c>
      <c r="T17" s="84" t="s">
        <v>344</v>
      </c>
      <c r="U17" s="84" t="s">
        <v>277</v>
      </c>
      <c r="V17" s="84" t="s">
        <v>263</v>
      </c>
      <c r="W17" s="84">
        <v>541</v>
      </c>
      <c r="X17" s="38" t="s">
        <v>278</v>
      </c>
      <c r="Y17" s="84">
        <v>353036907</v>
      </c>
      <c r="Z17" s="38" t="s">
        <v>345</v>
      </c>
      <c r="AA17" s="108" t="s">
        <v>346</v>
      </c>
      <c r="AB17" s="84">
        <v>40000</v>
      </c>
      <c r="AC17" s="108" t="s">
        <v>302</v>
      </c>
      <c r="AD17" s="84">
        <v>24</v>
      </c>
      <c r="AE17" s="84" t="s">
        <v>281</v>
      </c>
      <c r="AF17" s="84" t="s">
        <v>333</v>
      </c>
      <c r="AG17" s="108" t="s">
        <v>347</v>
      </c>
      <c r="AH17" s="84" t="s">
        <v>305</v>
      </c>
      <c r="AI17" s="108" t="s">
        <v>348</v>
      </c>
      <c r="AJ17" s="84">
        <v>2130</v>
      </c>
      <c r="AK17" s="84">
        <v>2130</v>
      </c>
      <c r="AL17" s="108" t="s">
        <v>349</v>
      </c>
      <c r="AM17" s="84">
        <v>15341.15</v>
      </c>
      <c r="AN17" s="112">
        <v>8088.85</v>
      </c>
      <c r="AO17" s="112">
        <v>23430</v>
      </c>
      <c r="AP17" s="112">
        <v>24658.85</v>
      </c>
      <c r="AQ17" s="112">
        <v>2489.15</v>
      </c>
      <c r="AR17" s="112">
        <v>27148</v>
      </c>
      <c r="AS17" s="112">
        <v>23103.93</v>
      </c>
      <c r="AT17" s="112">
        <v>2456.0700000000002</v>
      </c>
      <c r="AU17" s="112">
        <v>25560</v>
      </c>
      <c r="AV17" s="84">
        <v>23</v>
      </c>
      <c r="AW17" s="84"/>
      <c r="AX17" s="84"/>
      <c r="AY17" s="108"/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344</v>
      </c>
      <c r="BG17" s="84"/>
      <c r="BH17" s="114" t="s">
        <v>1264</v>
      </c>
      <c r="BI17" s="38" t="s">
        <v>110</v>
      </c>
      <c r="BJ17" s="85">
        <v>45910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1265</v>
      </c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59533</v>
      </c>
      <c r="J18" s="38" t="s">
        <v>255</v>
      </c>
      <c r="K18" s="84">
        <v>59533</v>
      </c>
      <c r="L18" s="84" t="s">
        <v>256</v>
      </c>
      <c r="M18" s="38" t="s">
        <v>257</v>
      </c>
      <c r="N18" s="84">
        <v>161660</v>
      </c>
      <c r="O18" s="84" t="s">
        <v>326</v>
      </c>
      <c r="P18" s="84">
        <v>677823</v>
      </c>
      <c r="Q18" s="38" t="s">
        <v>327</v>
      </c>
      <c r="R18" s="38" t="s">
        <v>260</v>
      </c>
      <c r="S18" s="84" t="s">
        <v>350</v>
      </c>
      <c r="T18" s="84" t="s">
        <v>350</v>
      </c>
      <c r="U18" s="84" t="s">
        <v>277</v>
      </c>
      <c r="V18" s="84" t="s">
        <v>263</v>
      </c>
      <c r="W18" s="84">
        <v>541</v>
      </c>
      <c r="X18" s="38" t="s">
        <v>264</v>
      </c>
      <c r="Y18" s="84">
        <v>353045858</v>
      </c>
      <c r="Z18" s="38" t="s">
        <v>351</v>
      </c>
      <c r="AA18" s="108" t="s">
        <v>331</v>
      </c>
      <c r="AB18" s="84">
        <v>40000</v>
      </c>
      <c r="AC18" s="108" t="s">
        <v>332</v>
      </c>
      <c r="AD18" s="84">
        <v>24</v>
      </c>
      <c r="AE18" s="84" t="s">
        <v>281</v>
      </c>
      <c r="AF18" s="84" t="s">
        <v>333</v>
      </c>
      <c r="AG18" s="108" t="s">
        <v>334</v>
      </c>
      <c r="AH18" s="84" t="s">
        <v>305</v>
      </c>
      <c r="AI18" s="108" t="s">
        <v>335</v>
      </c>
      <c r="AJ18" s="84">
        <v>2130</v>
      </c>
      <c r="AK18" s="84">
        <v>2130</v>
      </c>
      <c r="AL18" s="108" t="s">
        <v>352</v>
      </c>
      <c r="AM18" s="84">
        <v>18570.259999999998</v>
      </c>
      <c r="AN18" s="112">
        <v>9119.74</v>
      </c>
      <c r="AO18" s="112">
        <v>27690</v>
      </c>
      <c r="AP18" s="112">
        <v>21429.74</v>
      </c>
      <c r="AQ18" s="112">
        <v>1502.26</v>
      </c>
      <c r="AR18" s="112">
        <v>22932</v>
      </c>
      <c r="AS18" s="112">
        <v>17779.189999999999</v>
      </c>
      <c r="AT18" s="112">
        <v>1390.81</v>
      </c>
      <c r="AU18" s="112">
        <v>19170</v>
      </c>
      <c r="AV18" s="84">
        <v>22</v>
      </c>
      <c r="AW18" s="84"/>
      <c r="AX18" s="84"/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350</v>
      </c>
      <c r="BG18" s="84"/>
      <c r="BH18" s="114" t="s">
        <v>1264</v>
      </c>
      <c r="BI18" s="38" t="s">
        <v>110</v>
      </c>
      <c r="BJ18" s="85">
        <v>45910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1265</v>
      </c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59533</v>
      </c>
      <c r="J19" s="38" t="s">
        <v>255</v>
      </c>
      <c r="K19" s="84">
        <v>59533</v>
      </c>
      <c r="L19" s="84" t="s">
        <v>256</v>
      </c>
      <c r="M19" s="38" t="s">
        <v>257</v>
      </c>
      <c r="N19" s="84">
        <v>430003</v>
      </c>
      <c r="O19" s="84" t="s">
        <v>297</v>
      </c>
      <c r="P19" s="84">
        <v>671601</v>
      </c>
      <c r="Q19" s="38" t="s">
        <v>298</v>
      </c>
      <c r="R19" s="38" t="s">
        <v>260</v>
      </c>
      <c r="S19" s="84" t="s">
        <v>353</v>
      </c>
      <c r="T19" s="84" t="s">
        <v>353</v>
      </c>
      <c r="U19" s="84" t="s">
        <v>277</v>
      </c>
      <c r="V19" s="84" t="s">
        <v>263</v>
      </c>
      <c r="W19" s="84">
        <v>541</v>
      </c>
      <c r="X19" s="38" t="s">
        <v>278</v>
      </c>
      <c r="Y19" s="84">
        <v>353098871</v>
      </c>
      <c r="Z19" s="38" t="s">
        <v>354</v>
      </c>
      <c r="AA19" s="108" t="s">
        <v>355</v>
      </c>
      <c r="AB19" s="84">
        <v>40000</v>
      </c>
      <c r="AC19" s="108" t="s">
        <v>302</v>
      </c>
      <c r="AD19" s="84">
        <v>24</v>
      </c>
      <c r="AE19" s="84" t="s">
        <v>281</v>
      </c>
      <c r="AF19" s="84" t="s">
        <v>356</v>
      </c>
      <c r="AG19" s="108" t="s">
        <v>357</v>
      </c>
      <c r="AH19" s="84" t="s">
        <v>305</v>
      </c>
      <c r="AI19" s="108" t="s">
        <v>348</v>
      </c>
      <c r="AJ19" s="84">
        <v>2130</v>
      </c>
      <c r="AK19" s="84">
        <v>2130</v>
      </c>
      <c r="AL19" s="108" t="s">
        <v>313</v>
      </c>
      <c r="AM19" s="84">
        <v>37431.21</v>
      </c>
      <c r="AN19" s="112">
        <v>11558.79</v>
      </c>
      <c r="AO19" s="112">
        <v>48990</v>
      </c>
      <c r="AP19" s="112">
        <v>2568.79</v>
      </c>
      <c r="AQ19" s="112">
        <v>53.21</v>
      </c>
      <c r="AR19" s="112">
        <v>2622</v>
      </c>
      <c r="AS19" s="112">
        <v>0</v>
      </c>
      <c r="AT19" s="112">
        <v>0</v>
      </c>
      <c r="AU19" s="112">
        <v>0</v>
      </c>
      <c r="AV19" s="84">
        <v>23</v>
      </c>
      <c r="AW19" s="84"/>
      <c r="AX19" s="84"/>
      <c r="AY19" s="108"/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353</v>
      </c>
      <c r="BG19" s="84"/>
      <c r="BH19" s="114" t="s">
        <v>1264</v>
      </c>
      <c r="BI19" s="38" t="s">
        <v>110</v>
      </c>
      <c r="BJ19" s="85">
        <v>45910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/>
      <c r="BQ19" s="117"/>
      <c r="BR19" s="118" t="s">
        <v>1266</v>
      </c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59533</v>
      </c>
      <c r="J20" s="38" t="s">
        <v>255</v>
      </c>
      <c r="K20" s="84">
        <v>59533</v>
      </c>
      <c r="L20" s="84" t="s">
        <v>256</v>
      </c>
      <c r="M20" s="38" t="s">
        <v>257</v>
      </c>
      <c r="N20" s="84">
        <v>430003</v>
      </c>
      <c r="O20" s="84" t="s">
        <v>297</v>
      </c>
      <c r="P20" s="84">
        <v>671601</v>
      </c>
      <c r="Q20" s="38" t="s">
        <v>298</v>
      </c>
      <c r="R20" s="38" t="s">
        <v>260</v>
      </c>
      <c r="S20" s="84" t="s">
        <v>358</v>
      </c>
      <c r="T20" s="84" t="s">
        <v>358</v>
      </c>
      <c r="U20" s="84" t="s">
        <v>277</v>
      </c>
      <c r="V20" s="84" t="s">
        <v>263</v>
      </c>
      <c r="W20" s="84">
        <v>541</v>
      </c>
      <c r="X20" s="38" t="s">
        <v>278</v>
      </c>
      <c r="Y20" s="84">
        <v>353131729</v>
      </c>
      <c r="Z20" s="38" t="s">
        <v>359</v>
      </c>
      <c r="AA20" s="108" t="s">
        <v>355</v>
      </c>
      <c r="AB20" s="84">
        <v>40000</v>
      </c>
      <c r="AC20" s="108" t="s">
        <v>302</v>
      </c>
      <c r="AD20" s="84">
        <v>24</v>
      </c>
      <c r="AE20" s="84" t="s">
        <v>281</v>
      </c>
      <c r="AF20" s="84" t="s">
        <v>356</v>
      </c>
      <c r="AG20" s="108" t="s">
        <v>357</v>
      </c>
      <c r="AH20" s="84" t="s">
        <v>305</v>
      </c>
      <c r="AI20" s="108" t="s">
        <v>348</v>
      </c>
      <c r="AJ20" s="84">
        <v>2130</v>
      </c>
      <c r="AK20" s="84">
        <v>2130</v>
      </c>
      <c r="AL20" s="108" t="s">
        <v>360</v>
      </c>
      <c r="AM20" s="84">
        <v>35398.9</v>
      </c>
      <c r="AN20" s="112">
        <v>11461.1</v>
      </c>
      <c r="AO20" s="112">
        <v>46860</v>
      </c>
      <c r="AP20" s="112">
        <v>4601.1000000000004</v>
      </c>
      <c r="AQ20" s="112">
        <v>150.9</v>
      </c>
      <c r="AR20" s="112">
        <v>4752</v>
      </c>
      <c r="AS20" s="112">
        <v>2032.31</v>
      </c>
      <c r="AT20" s="112">
        <v>97.69</v>
      </c>
      <c r="AU20" s="112">
        <v>2130</v>
      </c>
      <c r="AV20" s="84">
        <v>23</v>
      </c>
      <c r="AW20" s="84"/>
      <c r="AX20" s="84"/>
      <c r="AY20" s="108"/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358</v>
      </c>
      <c r="BG20" s="84"/>
      <c r="BH20" s="114" t="s">
        <v>1264</v>
      </c>
      <c r="BI20" s="38" t="s">
        <v>110</v>
      </c>
      <c r="BJ20" s="85">
        <v>45910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1265</v>
      </c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59533</v>
      </c>
      <c r="J21" s="38" t="s">
        <v>255</v>
      </c>
      <c r="K21" s="84">
        <v>59533</v>
      </c>
      <c r="L21" s="84" t="s">
        <v>256</v>
      </c>
      <c r="M21" s="38" t="s">
        <v>257</v>
      </c>
      <c r="N21" s="84">
        <v>161660</v>
      </c>
      <c r="O21" s="84" t="s">
        <v>326</v>
      </c>
      <c r="P21" s="84">
        <v>216823</v>
      </c>
      <c r="Q21" s="38" t="s">
        <v>361</v>
      </c>
      <c r="R21" s="38" t="s">
        <v>260</v>
      </c>
      <c r="S21" s="84" t="s">
        <v>362</v>
      </c>
      <c r="T21" s="84" t="s">
        <v>362</v>
      </c>
      <c r="U21" s="84" t="s">
        <v>329</v>
      </c>
      <c r="V21" s="84" t="s">
        <v>263</v>
      </c>
      <c r="W21" s="84">
        <v>541</v>
      </c>
      <c r="X21" s="38" t="s">
        <v>264</v>
      </c>
      <c r="Y21" s="84">
        <v>353182142</v>
      </c>
      <c r="Z21" s="38" t="s">
        <v>363</v>
      </c>
      <c r="AA21" s="108" t="s">
        <v>364</v>
      </c>
      <c r="AB21" s="84">
        <v>42000</v>
      </c>
      <c r="AC21" s="108" t="s">
        <v>332</v>
      </c>
      <c r="AD21" s="84">
        <v>24</v>
      </c>
      <c r="AE21" s="84" t="s">
        <v>281</v>
      </c>
      <c r="AF21" s="84" t="s">
        <v>365</v>
      </c>
      <c r="AG21" s="108" t="s">
        <v>366</v>
      </c>
      <c r="AH21" s="84" t="s">
        <v>305</v>
      </c>
      <c r="AI21" s="108" t="s">
        <v>335</v>
      </c>
      <c r="AJ21" s="84">
        <v>2240</v>
      </c>
      <c r="AK21" s="84">
        <v>2240</v>
      </c>
      <c r="AL21" s="108" t="s">
        <v>367</v>
      </c>
      <c r="AM21" s="84">
        <v>37265.279999999999</v>
      </c>
      <c r="AN21" s="112">
        <v>12014.72</v>
      </c>
      <c r="AO21" s="112">
        <v>49280</v>
      </c>
      <c r="AP21" s="112">
        <v>4734.72</v>
      </c>
      <c r="AQ21" s="112">
        <v>154.28</v>
      </c>
      <c r="AR21" s="112">
        <v>4889</v>
      </c>
      <c r="AS21" s="112">
        <v>0</v>
      </c>
      <c r="AT21" s="112">
        <v>0</v>
      </c>
      <c r="AU21" s="112">
        <v>0</v>
      </c>
      <c r="AV21" s="84">
        <v>22</v>
      </c>
      <c r="AW21" s="84"/>
      <c r="AX21" s="84"/>
      <c r="AY21" s="108"/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362</v>
      </c>
      <c r="BG21" s="84"/>
      <c r="BH21" s="114" t="s">
        <v>1264</v>
      </c>
      <c r="BI21" s="38" t="s">
        <v>110</v>
      </c>
      <c r="BJ21" s="85">
        <v>45910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1266</v>
      </c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59533</v>
      </c>
      <c r="J22" s="38" t="s">
        <v>255</v>
      </c>
      <c r="K22" s="84">
        <v>59533</v>
      </c>
      <c r="L22" s="84" t="s">
        <v>256</v>
      </c>
      <c r="M22" s="38" t="s">
        <v>257</v>
      </c>
      <c r="N22" s="84">
        <v>430003</v>
      </c>
      <c r="O22" s="84" t="s">
        <v>297</v>
      </c>
      <c r="P22" s="84">
        <v>671601</v>
      </c>
      <c r="Q22" s="38" t="s">
        <v>298</v>
      </c>
      <c r="R22" s="38" t="s">
        <v>260</v>
      </c>
      <c r="S22" s="84" t="s">
        <v>368</v>
      </c>
      <c r="T22" s="84" t="s">
        <v>368</v>
      </c>
      <c r="U22" s="84" t="s">
        <v>277</v>
      </c>
      <c r="V22" s="84" t="s">
        <v>263</v>
      </c>
      <c r="W22" s="84">
        <v>541</v>
      </c>
      <c r="X22" s="38" t="s">
        <v>278</v>
      </c>
      <c r="Y22" s="84">
        <v>353217917</v>
      </c>
      <c r="Z22" s="38" t="s">
        <v>369</v>
      </c>
      <c r="AA22" s="108" t="s">
        <v>370</v>
      </c>
      <c r="AB22" s="84">
        <v>40000</v>
      </c>
      <c r="AC22" s="108" t="s">
        <v>302</v>
      </c>
      <c r="AD22" s="84">
        <v>24</v>
      </c>
      <c r="AE22" s="84" t="s">
        <v>281</v>
      </c>
      <c r="AF22" s="84" t="s">
        <v>371</v>
      </c>
      <c r="AG22" s="108" t="s">
        <v>372</v>
      </c>
      <c r="AH22" s="84" t="s">
        <v>305</v>
      </c>
      <c r="AI22" s="108" t="s">
        <v>348</v>
      </c>
      <c r="AJ22" s="84">
        <v>2130</v>
      </c>
      <c r="AK22" s="84">
        <v>2130</v>
      </c>
      <c r="AL22" s="108" t="s">
        <v>373</v>
      </c>
      <c r="AM22" s="84">
        <v>27903.14</v>
      </c>
      <c r="AN22" s="112">
        <v>10436.86</v>
      </c>
      <c r="AO22" s="112">
        <v>38340</v>
      </c>
      <c r="AP22" s="112">
        <v>12096.86</v>
      </c>
      <c r="AQ22" s="112">
        <v>911.14</v>
      </c>
      <c r="AR22" s="112">
        <v>13008</v>
      </c>
      <c r="AS22" s="112">
        <v>9786.94</v>
      </c>
      <c r="AT22" s="112">
        <v>863.06</v>
      </c>
      <c r="AU22" s="112">
        <v>10650</v>
      </c>
      <c r="AV22" s="84">
        <v>23</v>
      </c>
      <c r="AW22" s="84"/>
      <c r="AX22" s="84"/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368</v>
      </c>
      <c r="BG22" s="84"/>
      <c r="BH22" s="114" t="s">
        <v>1264</v>
      </c>
      <c r="BI22" s="38" t="s">
        <v>110</v>
      </c>
      <c r="BJ22" s="85">
        <v>45910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1265</v>
      </c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59533</v>
      </c>
      <c r="J23" s="38" t="s">
        <v>255</v>
      </c>
      <c r="K23" s="84">
        <v>59533</v>
      </c>
      <c r="L23" s="84" t="s">
        <v>256</v>
      </c>
      <c r="M23" s="38" t="s">
        <v>257</v>
      </c>
      <c r="N23" s="84">
        <v>430003</v>
      </c>
      <c r="O23" s="84" t="s">
        <v>297</v>
      </c>
      <c r="P23" s="84">
        <v>671601</v>
      </c>
      <c r="Q23" s="38" t="s">
        <v>298</v>
      </c>
      <c r="R23" s="38" t="s">
        <v>260</v>
      </c>
      <c r="S23" s="84" t="s">
        <v>374</v>
      </c>
      <c r="T23" s="84" t="s">
        <v>374</v>
      </c>
      <c r="U23" s="84" t="s">
        <v>277</v>
      </c>
      <c r="V23" s="84" t="s">
        <v>263</v>
      </c>
      <c r="W23" s="84">
        <v>541</v>
      </c>
      <c r="X23" s="38" t="s">
        <v>278</v>
      </c>
      <c r="Y23" s="84">
        <v>353233413</v>
      </c>
      <c r="Z23" s="38" t="s">
        <v>375</v>
      </c>
      <c r="AA23" s="108" t="s">
        <v>376</v>
      </c>
      <c r="AB23" s="84">
        <v>40000</v>
      </c>
      <c r="AC23" s="108" t="s">
        <v>302</v>
      </c>
      <c r="AD23" s="84">
        <v>24</v>
      </c>
      <c r="AE23" s="84" t="s">
        <v>281</v>
      </c>
      <c r="AF23" s="84" t="s">
        <v>377</v>
      </c>
      <c r="AG23" s="108" t="s">
        <v>378</v>
      </c>
      <c r="AH23" s="84" t="s">
        <v>305</v>
      </c>
      <c r="AI23" s="108" t="s">
        <v>348</v>
      </c>
      <c r="AJ23" s="84">
        <v>2130</v>
      </c>
      <c r="AK23" s="84">
        <v>2130</v>
      </c>
      <c r="AL23" s="108" t="s">
        <v>379</v>
      </c>
      <c r="AM23" s="84">
        <v>27980.94</v>
      </c>
      <c r="AN23" s="112">
        <v>10359.06</v>
      </c>
      <c r="AO23" s="112">
        <v>38340</v>
      </c>
      <c r="AP23" s="112">
        <v>12019.06</v>
      </c>
      <c r="AQ23" s="112">
        <v>900.94</v>
      </c>
      <c r="AR23" s="112">
        <v>12920</v>
      </c>
      <c r="AS23" s="112">
        <v>9795.44</v>
      </c>
      <c r="AT23" s="112">
        <v>854.56</v>
      </c>
      <c r="AU23" s="112">
        <v>10650</v>
      </c>
      <c r="AV23" s="84">
        <v>23</v>
      </c>
      <c r="AW23" s="84"/>
      <c r="AX23" s="84"/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374</v>
      </c>
      <c r="BG23" s="84"/>
      <c r="BH23" s="114" t="s">
        <v>1264</v>
      </c>
      <c r="BI23" s="38" t="s">
        <v>110</v>
      </c>
      <c r="BJ23" s="85">
        <v>45910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1265</v>
      </c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59533</v>
      </c>
      <c r="J24" s="38" t="s">
        <v>255</v>
      </c>
      <c r="K24" s="84">
        <v>59533</v>
      </c>
      <c r="L24" s="84" t="s">
        <v>256</v>
      </c>
      <c r="M24" s="38" t="s">
        <v>257</v>
      </c>
      <c r="N24" s="84">
        <v>161660</v>
      </c>
      <c r="O24" s="84" t="s">
        <v>326</v>
      </c>
      <c r="P24" s="84">
        <v>216823</v>
      </c>
      <c r="Q24" s="38" t="s">
        <v>361</v>
      </c>
      <c r="R24" s="38" t="s">
        <v>260</v>
      </c>
      <c r="S24" s="84" t="s">
        <v>380</v>
      </c>
      <c r="T24" s="84" t="s">
        <v>380</v>
      </c>
      <c r="U24" s="84" t="s">
        <v>329</v>
      </c>
      <c r="V24" s="84" t="s">
        <v>263</v>
      </c>
      <c r="W24" s="84">
        <v>541</v>
      </c>
      <c r="X24" s="38" t="s">
        <v>264</v>
      </c>
      <c r="Y24" s="84">
        <v>353246413</v>
      </c>
      <c r="Z24" s="38" t="s">
        <v>381</v>
      </c>
      <c r="AA24" s="108" t="s">
        <v>382</v>
      </c>
      <c r="AB24" s="84">
        <v>48000</v>
      </c>
      <c r="AC24" s="108" t="s">
        <v>332</v>
      </c>
      <c r="AD24" s="84">
        <v>24</v>
      </c>
      <c r="AE24" s="84" t="s">
        <v>268</v>
      </c>
      <c r="AF24" s="84" t="s">
        <v>383</v>
      </c>
      <c r="AG24" s="108" t="s">
        <v>384</v>
      </c>
      <c r="AH24" s="84" t="s">
        <v>271</v>
      </c>
      <c r="AI24" s="108" t="s">
        <v>335</v>
      </c>
      <c r="AJ24" s="84">
        <v>2560</v>
      </c>
      <c r="AK24" s="84">
        <v>2560</v>
      </c>
      <c r="AL24" s="108" t="s">
        <v>367</v>
      </c>
      <c r="AM24" s="84">
        <v>43450.76</v>
      </c>
      <c r="AN24" s="112">
        <v>12869.24</v>
      </c>
      <c r="AO24" s="112">
        <v>56320</v>
      </c>
      <c r="AP24" s="112">
        <v>4549.24</v>
      </c>
      <c r="AQ24" s="112">
        <v>139.76</v>
      </c>
      <c r="AR24" s="112">
        <v>4689</v>
      </c>
      <c r="AS24" s="112">
        <v>0</v>
      </c>
      <c r="AT24" s="112">
        <v>0</v>
      </c>
      <c r="AU24" s="112">
        <v>0</v>
      </c>
      <c r="AV24" s="84">
        <v>22</v>
      </c>
      <c r="AW24" s="84"/>
      <c r="AX24" s="84"/>
      <c r="AY24" s="108"/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380</v>
      </c>
      <c r="BG24" s="84"/>
      <c r="BH24" s="114" t="s">
        <v>1264</v>
      </c>
      <c r="BI24" s="38" t="s">
        <v>110</v>
      </c>
      <c r="BJ24" s="85">
        <v>45910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/>
      <c r="BQ24" s="117"/>
      <c r="BR24" s="118" t="s">
        <v>1266</v>
      </c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59533</v>
      </c>
      <c r="J25" s="38" t="s">
        <v>255</v>
      </c>
      <c r="K25" s="84">
        <v>59533</v>
      </c>
      <c r="L25" s="84" t="s">
        <v>256</v>
      </c>
      <c r="M25" s="38" t="s">
        <v>257</v>
      </c>
      <c r="N25" s="84">
        <v>161660</v>
      </c>
      <c r="O25" s="84" t="s">
        <v>326</v>
      </c>
      <c r="P25" s="84">
        <v>216823</v>
      </c>
      <c r="Q25" s="38" t="s">
        <v>361</v>
      </c>
      <c r="R25" s="38" t="s">
        <v>260</v>
      </c>
      <c r="S25" s="84" t="s">
        <v>385</v>
      </c>
      <c r="T25" s="84" t="s">
        <v>385</v>
      </c>
      <c r="U25" s="84" t="s">
        <v>329</v>
      </c>
      <c r="V25" s="84" t="s">
        <v>263</v>
      </c>
      <c r="W25" s="84">
        <v>541</v>
      </c>
      <c r="X25" s="38" t="s">
        <v>264</v>
      </c>
      <c r="Y25" s="84">
        <v>353246460</v>
      </c>
      <c r="Z25" s="38" t="s">
        <v>386</v>
      </c>
      <c r="AA25" s="108" t="s">
        <v>387</v>
      </c>
      <c r="AB25" s="84">
        <v>80000</v>
      </c>
      <c r="AC25" s="108" t="s">
        <v>332</v>
      </c>
      <c r="AD25" s="84">
        <v>24</v>
      </c>
      <c r="AE25" s="84" t="s">
        <v>268</v>
      </c>
      <c r="AF25" s="84" t="s">
        <v>388</v>
      </c>
      <c r="AG25" s="108" t="s">
        <v>384</v>
      </c>
      <c r="AH25" s="84" t="s">
        <v>284</v>
      </c>
      <c r="AI25" s="108" t="s">
        <v>335</v>
      </c>
      <c r="AJ25" s="84">
        <v>4270</v>
      </c>
      <c r="AK25" s="84">
        <v>4270</v>
      </c>
      <c r="AL25" s="108" t="s">
        <v>367</v>
      </c>
      <c r="AM25" s="84">
        <v>72256.34</v>
      </c>
      <c r="AN25" s="112">
        <v>21683.66</v>
      </c>
      <c r="AO25" s="112">
        <v>93940</v>
      </c>
      <c r="AP25" s="112">
        <v>7743.66</v>
      </c>
      <c r="AQ25" s="112">
        <v>239.34</v>
      </c>
      <c r="AR25" s="112">
        <v>7983</v>
      </c>
      <c r="AS25" s="112">
        <v>0</v>
      </c>
      <c r="AT25" s="112">
        <v>0</v>
      </c>
      <c r="AU25" s="112">
        <v>0</v>
      </c>
      <c r="AV25" s="84">
        <v>22</v>
      </c>
      <c r="AW25" s="84"/>
      <c r="AX25" s="84"/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385</v>
      </c>
      <c r="BG25" s="84"/>
      <c r="BH25" s="114" t="s">
        <v>1264</v>
      </c>
      <c r="BI25" s="38" t="s">
        <v>110</v>
      </c>
      <c r="BJ25" s="85">
        <v>45910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 t="s">
        <v>1266</v>
      </c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59533</v>
      </c>
      <c r="J26" s="38" t="s">
        <v>255</v>
      </c>
      <c r="K26" s="84">
        <v>59533</v>
      </c>
      <c r="L26" s="84" t="s">
        <v>256</v>
      </c>
      <c r="M26" s="38" t="s">
        <v>257</v>
      </c>
      <c r="N26" s="84">
        <v>97054</v>
      </c>
      <c r="O26" s="84" t="s">
        <v>258</v>
      </c>
      <c r="P26" s="84">
        <v>134703</v>
      </c>
      <c r="Q26" s="38" t="s">
        <v>259</v>
      </c>
      <c r="R26" s="38" t="s">
        <v>260</v>
      </c>
      <c r="S26" s="84" t="s">
        <v>389</v>
      </c>
      <c r="T26" s="84" t="s">
        <v>389</v>
      </c>
      <c r="U26" s="84" t="s">
        <v>390</v>
      </c>
      <c r="V26" s="84" t="s">
        <v>263</v>
      </c>
      <c r="W26" s="84">
        <v>541</v>
      </c>
      <c r="X26" s="38" t="s">
        <v>278</v>
      </c>
      <c r="Y26" s="84">
        <v>353265001</v>
      </c>
      <c r="Z26" s="38" t="s">
        <v>391</v>
      </c>
      <c r="AA26" s="108" t="s">
        <v>392</v>
      </c>
      <c r="AB26" s="84">
        <v>40000</v>
      </c>
      <c r="AC26" s="108" t="s">
        <v>267</v>
      </c>
      <c r="AD26" s="84">
        <v>24</v>
      </c>
      <c r="AE26" s="84" t="s">
        <v>281</v>
      </c>
      <c r="AF26" s="84" t="s">
        <v>393</v>
      </c>
      <c r="AG26" s="108" t="s">
        <v>394</v>
      </c>
      <c r="AH26" s="84" t="s">
        <v>305</v>
      </c>
      <c r="AI26" s="108" t="s">
        <v>395</v>
      </c>
      <c r="AJ26" s="84">
        <v>2130</v>
      </c>
      <c r="AK26" s="84">
        <v>2130</v>
      </c>
      <c r="AL26" s="108" t="s">
        <v>396</v>
      </c>
      <c r="AM26" s="84">
        <v>29665.52</v>
      </c>
      <c r="AN26" s="112">
        <v>10804.48</v>
      </c>
      <c r="AO26" s="112">
        <v>40470</v>
      </c>
      <c r="AP26" s="112">
        <v>10334.48</v>
      </c>
      <c r="AQ26" s="112">
        <v>675.52</v>
      </c>
      <c r="AR26" s="112">
        <v>11010</v>
      </c>
      <c r="AS26" s="112">
        <v>5860.17</v>
      </c>
      <c r="AT26" s="112">
        <v>529.83000000000004</v>
      </c>
      <c r="AU26" s="112">
        <v>6390</v>
      </c>
      <c r="AV26" s="84">
        <v>22</v>
      </c>
      <c r="AW26" s="84"/>
      <c r="AX26" s="84"/>
      <c r="AY26" s="108"/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389</v>
      </c>
      <c r="BG26" s="84"/>
      <c r="BH26" s="114" t="s">
        <v>1264</v>
      </c>
      <c r="BI26" s="38" t="s">
        <v>110</v>
      </c>
      <c r="BJ26" s="85">
        <v>45910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1265</v>
      </c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59533</v>
      </c>
      <c r="J27" s="38" t="s">
        <v>255</v>
      </c>
      <c r="K27" s="84">
        <v>59533</v>
      </c>
      <c r="L27" s="84" t="s">
        <v>256</v>
      </c>
      <c r="M27" s="38" t="s">
        <v>257</v>
      </c>
      <c r="N27" s="84">
        <v>430003</v>
      </c>
      <c r="O27" s="84" t="s">
        <v>297</v>
      </c>
      <c r="P27" s="84">
        <v>671601</v>
      </c>
      <c r="Q27" s="38" t="s">
        <v>298</v>
      </c>
      <c r="R27" s="38" t="s">
        <v>260</v>
      </c>
      <c r="S27" s="84" t="s">
        <v>397</v>
      </c>
      <c r="T27" s="84" t="s">
        <v>397</v>
      </c>
      <c r="U27" s="84" t="s">
        <v>390</v>
      </c>
      <c r="V27" s="84" t="s">
        <v>263</v>
      </c>
      <c r="W27" s="84">
        <v>541</v>
      </c>
      <c r="X27" s="38" t="s">
        <v>278</v>
      </c>
      <c r="Y27" s="84">
        <v>353277679</v>
      </c>
      <c r="Z27" s="38" t="s">
        <v>398</v>
      </c>
      <c r="AA27" s="108" t="s">
        <v>399</v>
      </c>
      <c r="AB27" s="84">
        <v>40000</v>
      </c>
      <c r="AC27" s="108" t="s">
        <v>302</v>
      </c>
      <c r="AD27" s="84">
        <v>24</v>
      </c>
      <c r="AE27" s="84" t="s">
        <v>281</v>
      </c>
      <c r="AF27" s="84" t="s">
        <v>400</v>
      </c>
      <c r="AG27" s="108" t="s">
        <v>401</v>
      </c>
      <c r="AH27" s="84" t="s">
        <v>305</v>
      </c>
      <c r="AI27" s="108" t="s">
        <v>402</v>
      </c>
      <c r="AJ27" s="84">
        <v>2130</v>
      </c>
      <c r="AK27" s="84">
        <v>2130</v>
      </c>
      <c r="AL27" s="108" t="s">
        <v>403</v>
      </c>
      <c r="AM27" s="84">
        <v>33057.26</v>
      </c>
      <c r="AN27" s="112">
        <v>11672.74</v>
      </c>
      <c r="AO27" s="112">
        <v>44730</v>
      </c>
      <c r="AP27" s="112">
        <v>6942.74</v>
      </c>
      <c r="AQ27" s="112">
        <v>312.26</v>
      </c>
      <c r="AR27" s="112">
        <v>7255</v>
      </c>
      <c r="AS27" s="112">
        <v>1982.59</v>
      </c>
      <c r="AT27" s="112">
        <v>147.41</v>
      </c>
      <c r="AU27" s="112">
        <v>2130</v>
      </c>
      <c r="AV27" s="84">
        <v>22</v>
      </c>
      <c r="AW27" s="84"/>
      <c r="AX27" s="84"/>
      <c r="AY27" s="108"/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397</v>
      </c>
      <c r="BG27" s="84"/>
      <c r="BH27" s="114" t="s">
        <v>1264</v>
      </c>
      <c r="BI27" s="38" t="s">
        <v>110</v>
      </c>
      <c r="BJ27" s="85">
        <v>45910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1265</v>
      </c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59533</v>
      </c>
      <c r="J28" s="38" t="s">
        <v>255</v>
      </c>
      <c r="K28" s="84">
        <v>59533</v>
      </c>
      <c r="L28" s="84" t="s">
        <v>256</v>
      </c>
      <c r="M28" s="38" t="s">
        <v>257</v>
      </c>
      <c r="N28" s="84">
        <v>161660</v>
      </c>
      <c r="O28" s="84" t="s">
        <v>326</v>
      </c>
      <c r="P28" s="84">
        <v>216823</v>
      </c>
      <c r="Q28" s="38" t="s">
        <v>361</v>
      </c>
      <c r="R28" s="38" t="s">
        <v>260</v>
      </c>
      <c r="S28" s="84" t="s">
        <v>404</v>
      </c>
      <c r="T28" s="84" t="s">
        <v>404</v>
      </c>
      <c r="U28" s="84" t="s">
        <v>329</v>
      </c>
      <c r="V28" s="84" t="s">
        <v>263</v>
      </c>
      <c r="W28" s="84">
        <v>541</v>
      </c>
      <c r="X28" s="38" t="s">
        <v>264</v>
      </c>
      <c r="Y28" s="84">
        <v>353612107</v>
      </c>
      <c r="Z28" s="38" t="s">
        <v>405</v>
      </c>
      <c r="AA28" s="108" t="s">
        <v>406</v>
      </c>
      <c r="AB28" s="84">
        <v>40000</v>
      </c>
      <c r="AC28" s="108" t="s">
        <v>332</v>
      </c>
      <c r="AD28" s="84">
        <v>24</v>
      </c>
      <c r="AE28" s="84" t="s">
        <v>281</v>
      </c>
      <c r="AF28" s="84" t="s">
        <v>407</v>
      </c>
      <c r="AG28" s="108" t="s">
        <v>408</v>
      </c>
      <c r="AH28" s="84" t="s">
        <v>305</v>
      </c>
      <c r="AI28" s="108" t="s">
        <v>409</v>
      </c>
      <c r="AJ28" s="84">
        <v>2130</v>
      </c>
      <c r="AK28" s="84">
        <v>2130</v>
      </c>
      <c r="AL28" s="108" t="s">
        <v>367</v>
      </c>
      <c r="AM28" s="84">
        <v>34009.47</v>
      </c>
      <c r="AN28" s="112">
        <v>10720.53</v>
      </c>
      <c r="AO28" s="112">
        <v>44730</v>
      </c>
      <c r="AP28" s="112">
        <v>5990.53</v>
      </c>
      <c r="AQ28" s="112">
        <v>250.47</v>
      </c>
      <c r="AR28" s="112">
        <v>6241</v>
      </c>
      <c r="AS28" s="112">
        <v>0</v>
      </c>
      <c r="AT28" s="112">
        <v>0</v>
      </c>
      <c r="AU28" s="112">
        <v>0</v>
      </c>
      <c r="AV28" s="84">
        <v>21</v>
      </c>
      <c r="AW28" s="84"/>
      <c r="AX28" s="84"/>
      <c r="AY28" s="108"/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404</v>
      </c>
      <c r="BG28" s="84"/>
      <c r="BH28" s="114" t="s">
        <v>1264</v>
      </c>
      <c r="BI28" s="38" t="s">
        <v>110</v>
      </c>
      <c r="BJ28" s="85">
        <v>45910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/>
      <c r="BQ28" s="117"/>
      <c r="BR28" s="118" t="s">
        <v>1266</v>
      </c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59533</v>
      </c>
      <c r="J29" s="38" t="s">
        <v>255</v>
      </c>
      <c r="K29" s="84">
        <v>59533</v>
      </c>
      <c r="L29" s="84" t="s">
        <v>256</v>
      </c>
      <c r="M29" s="38" t="s">
        <v>257</v>
      </c>
      <c r="N29" s="84">
        <v>97375</v>
      </c>
      <c r="O29" s="84" t="s">
        <v>410</v>
      </c>
      <c r="P29" s="84">
        <v>708610</v>
      </c>
      <c r="Q29" s="38" t="s">
        <v>411</v>
      </c>
      <c r="R29" s="38" t="s">
        <v>260</v>
      </c>
      <c r="S29" s="84" t="s">
        <v>412</v>
      </c>
      <c r="T29" s="84" t="s">
        <v>412</v>
      </c>
      <c r="U29" s="84" t="s">
        <v>329</v>
      </c>
      <c r="V29" s="84" t="s">
        <v>263</v>
      </c>
      <c r="W29" s="84">
        <v>541</v>
      </c>
      <c r="X29" s="38" t="s">
        <v>264</v>
      </c>
      <c r="Y29" s="84">
        <v>353635623</v>
      </c>
      <c r="Z29" s="38" t="s">
        <v>413</v>
      </c>
      <c r="AA29" s="108" t="s">
        <v>414</v>
      </c>
      <c r="AB29" s="84">
        <v>31000</v>
      </c>
      <c r="AC29" s="108" t="s">
        <v>332</v>
      </c>
      <c r="AD29" s="84">
        <v>24</v>
      </c>
      <c r="AE29" s="84" t="s">
        <v>281</v>
      </c>
      <c r="AF29" s="84" t="s">
        <v>407</v>
      </c>
      <c r="AG29" s="108" t="s">
        <v>415</v>
      </c>
      <c r="AH29" s="84" t="s">
        <v>305</v>
      </c>
      <c r="AI29" s="108" t="s">
        <v>409</v>
      </c>
      <c r="AJ29" s="84">
        <v>1650</v>
      </c>
      <c r="AK29" s="84">
        <v>1650</v>
      </c>
      <c r="AL29" s="108" t="s">
        <v>367</v>
      </c>
      <c r="AM29" s="84">
        <v>26434.080000000002</v>
      </c>
      <c r="AN29" s="112">
        <v>8215.92</v>
      </c>
      <c r="AO29" s="112">
        <v>34650</v>
      </c>
      <c r="AP29" s="112">
        <v>4565.92</v>
      </c>
      <c r="AQ29" s="112">
        <v>190.08</v>
      </c>
      <c r="AR29" s="112">
        <v>4756</v>
      </c>
      <c r="AS29" s="112">
        <v>0</v>
      </c>
      <c r="AT29" s="112">
        <v>0</v>
      </c>
      <c r="AU29" s="112">
        <v>0</v>
      </c>
      <c r="AV29" s="84">
        <v>21</v>
      </c>
      <c r="AW29" s="84"/>
      <c r="AX29" s="84"/>
      <c r="AY29" s="108"/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412</v>
      </c>
      <c r="BG29" s="84"/>
      <c r="BH29" s="114" t="s">
        <v>1264</v>
      </c>
      <c r="BI29" s="38" t="s">
        <v>110</v>
      </c>
      <c r="BJ29" s="85">
        <v>45910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1266</v>
      </c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59533</v>
      </c>
      <c r="J30" s="38" t="s">
        <v>255</v>
      </c>
      <c r="K30" s="84">
        <v>59533</v>
      </c>
      <c r="L30" s="84" t="s">
        <v>256</v>
      </c>
      <c r="M30" s="38" t="s">
        <v>257</v>
      </c>
      <c r="N30" s="84">
        <v>97375</v>
      </c>
      <c r="O30" s="84" t="s">
        <v>410</v>
      </c>
      <c r="P30" s="84">
        <v>708610</v>
      </c>
      <c r="Q30" s="38" t="s">
        <v>411</v>
      </c>
      <c r="R30" s="38" t="s">
        <v>260</v>
      </c>
      <c r="S30" s="84" t="s">
        <v>416</v>
      </c>
      <c r="T30" s="84" t="s">
        <v>416</v>
      </c>
      <c r="U30" s="84" t="s">
        <v>329</v>
      </c>
      <c r="V30" s="84" t="s">
        <v>263</v>
      </c>
      <c r="W30" s="84">
        <v>541</v>
      </c>
      <c r="X30" s="38" t="s">
        <v>264</v>
      </c>
      <c r="Y30" s="84">
        <v>353635654</v>
      </c>
      <c r="Z30" s="38" t="s">
        <v>417</v>
      </c>
      <c r="AA30" s="108" t="s">
        <v>414</v>
      </c>
      <c r="AB30" s="84">
        <v>31000</v>
      </c>
      <c r="AC30" s="108" t="s">
        <v>332</v>
      </c>
      <c r="AD30" s="84">
        <v>24</v>
      </c>
      <c r="AE30" s="84" t="s">
        <v>281</v>
      </c>
      <c r="AF30" s="84" t="s">
        <v>407</v>
      </c>
      <c r="AG30" s="108" t="s">
        <v>415</v>
      </c>
      <c r="AH30" s="84" t="s">
        <v>305</v>
      </c>
      <c r="AI30" s="108" t="s">
        <v>409</v>
      </c>
      <c r="AJ30" s="84">
        <v>1650</v>
      </c>
      <c r="AK30" s="84">
        <v>1650</v>
      </c>
      <c r="AL30" s="108" t="s">
        <v>367</v>
      </c>
      <c r="AM30" s="84">
        <v>26434.080000000002</v>
      </c>
      <c r="AN30" s="112">
        <v>8215.92</v>
      </c>
      <c r="AO30" s="112">
        <v>34650</v>
      </c>
      <c r="AP30" s="112">
        <v>4565.92</v>
      </c>
      <c r="AQ30" s="112">
        <v>190.08</v>
      </c>
      <c r="AR30" s="112">
        <v>4756</v>
      </c>
      <c r="AS30" s="112">
        <v>0</v>
      </c>
      <c r="AT30" s="112">
        <v>0</v>
      </c>
      <c r="AU30" s="112">
        <v>0</v>
      </c>
      <c r="AV30" s="84">
        <v>21</v>
      </c>
      <c r="AW30" s="84"/>
      <c r="AX30" s="84"/>
      <c r="AY30" s="108"/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416</v>
      </c>
      <c r="BG30" s="84"/>
      <c r="BH30" s="114" t="s">
        <v>1264</v>
      </c>
      <c r="BI30" s="38" t="s">
        <v>110</v>
      </c>
      <c r="BJ30" s="85">
        <v>45910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1266</v>
      </c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59533</v>
      </c>
      <c r="J31" s="38" t="s">
        <v>255</v>
      </c>
      <c r="K31" s="84">
        <v>59533</v>
      </c>
      <c r="L31" s="84" t="s">
        <v>256</v>
      </c>
      <c r="M31" s="38" t="s">
        <v>257</v>
      </c>
      <c r="N31" s="84">
        <v>97375</v>
      </c>
      <c r="O31" s="84" t="s">
        <v>410</v>
      </c>
      <c r="P31" s="84">
        <v>708610</v>
      </c>
      <c r="Q31" s="38" t="s">
        <v>411</v>
      </c>
      <c r="R31" s="38" t="s">
        <v>260</v>
      </c>
      <c r="S31" s="84" t="s">
        <v>418</v>
      </c>
      <c r="T31" s="84" t="s">
        <v>418</v>
      </c>
      <c r="U31" s="84" t="s">
        <v>329</v>
      </c>
      <c r="V31" s="84" t="s">
        <v>263</v>
      </c>
      <c r="W31" s="84">
        <v>541</v>
      </c>
      <c r="X31" s="38" t="s">
        <v>264</v>
      </c>
      <c r="Y31" s="84">
        <v>353635827</v>
      </c>
      <c r="Z31" s="38" t="s">
        <v>419</v>
      </c>
      <c r="AA31" s="108" t="s">
        <v>414</v>
      </c>
      <c r="AB31" s="84">
        <v>31000</v>
      </c>
      <c r="AC31" s="108" t="s">
        <v>332</v>
      </c>
      <c r="AD31" s="84">
        <v>24</v>
      </c>
      <c r="AE31" s="84" t="s">
        <v>281</v>
      </c>
      <c r="AF31" s="84" t="s">
        <v>407</v>
      </c>
      <c r="AG31" s="108" t="s">
        <v>415</v>
      </c>
      <c r="AH31" s="84" t="s">
        <v>305</v>
      </c>
      <c r="AI31" s="108" t="s">
        <v>409</v>
      </c>
      <c r="AJ31" s="84">
        <v>1650</v>
      </c>
      <c r="AK31" s="84">
        <v>1650</v>
      </c>
      <c r="AL31" s="108" t="s">
        <v>367</v>
      </c>
      <c r="AM31" s="84">
        <v>26434.080000000002</v>
      </c>
      <c r="AN31" s="112">
        <v>8215.92</v>
      </c>
      <c r="AO31" s="112">
        <v>34650</v>
      </c>
      <c r="AP31" s="112">
        <v>4565.92</v>
      </c>
      <c r="AQ31" s="112">
        <v>190.08</v>
      </c>
      <c r="AR31" s="112">
        <v>4756</v>
      </c>
      <c r="AS31" s="112">
        <v>0</v>
      </c>
      <c r="AT31" s="112">
        <v>0</v>
      </c>
      <c r="AU31" s="112">
        <v>0</v>
      </c>
      <c r="AV31" s="84">
        <v>21</v>
      </c>
      <c r="AW31" s="84"/>
      <c r="AX31" s="84"/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418</v>
      </c>
      <c r="BG31" s="84"/>
      <c r="BH31" s="114" t="s">
        <v>1264</v>
      </c>
      <c r="BI31" s="38" t="s">
        <v>110</v>
      </c>
      <c r="BJ31" s="85">
        <v>45910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1266</v>
      </c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59533</v>
      </c>
      <c r="J32" s="38" t="s">
        <v>255</v>
      </c>
      <c r="K32" s="84">
        <v>59533</v>
      </c>
      <c r="L32" s="84" t="s">
        <v>256</v>
      </c>
      <c r="M32" s="38" t="s">
        <v>257</v>
      </c>
      <c r="N32" s="84">
        <v>97375</v>
      </c>
      <c r="O32" s="84" t="s">
        <v>410</v>
      </c>
      <c r="P32" s="84">
        <v>708610</v>
      </c>
      <c r="Q32" s="38" t="s">
        <v>411</v>
      </c>
      <c r="R32" s="38" t="s">
        <v>260</v>
      </c>
      <c r="S32" s="84" t="s">
        <v>420</v>
      </c>
      <c r="T32" s="84" t="s">
        <v>420</v>
      </c>
      <c r="U32" s="84" t="s">
        <v>329</v>
      </c>
      <c r="V32" s="84" t="s">
        <v>263</v>
      </c>
      <c r="W32" s="84">
        <v>541</v>
      </c>
      <c r="X32" s="38" t="s">
        <v>264</v>
      </c>
      <c r="Y32" s="84">
        <v>353636365</v>
      </c>
      <c r="Z32" s="38" t="s">
        <v>421</v>
      </c>
      <c r="AA32" s="108" t="s">
        <v>414</v>
      </c>
      <c r="AB32" s="84">
        <v>31000</v>
      </c>
      <c r="AC32" s="108" t="s">
        <v>332</v>
      </c>
      <c r="AD32" s="84">
        <v>24</v>
      </c>
      <c r="AE32" s="84" t="s">
        <v>281</v>
      </c>
      <c r="AF32" s="84" t="s">
        <v>407</v>
      </c>
      <c r="AG32" s="108" t="s">
        <v>415</v>
      </c>
      <c r="AH32" s="84" t="s">
        <v>305</v>
      </c>
      <c r="AI32" s="108" t="s">
        <v>409</v>
      </c>
      <c r="AJ32" s="84">
        <v>1650</v>
      </c>
      <c r="AK32" s="84">
        <v>1650</v>
      </c>
      <c r="AL32" s="108" t="s">
        <v>367</v>
      </c>
      <c r="AM32" s="84">
        <v>26434.080000000002</v>
      </c>
      <c r="AN32" s="112">
        <v>8215.92</v>
      </c>
      <c r="AO32" s="112">
        <v>34650</v>
      </c>
      <c r="AP32" s="112">
        <v>4565.92</v>
      </c>
      <c r="AQ32" s="112">
        <v>190.08</v>
      </c>
      <c r="AR32" s="112">
        <v>4756</v>
      </c>
      <c r="AS32" s="112">
        <v>0</v>
      </c>
      <c r="AT32" s="112">
        <v>0</v>
      </c>
      <c r="AU32" s="112">
        <v>0</v>
      </c>
      <c r="AV32" s="84">
        <v>21</v>
      </c>
      <c r="AW32" s="84"/>
      <c r="AX32" s="84"/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420</v>
      </c>
      <c r="BG32" s="84"/>
      <c r="BH32" s="114" t="s">
        <v>1264</v>
      </c>
      <c r="BI32" s="38" t="s">
        <v>110</v>
      </c>
      <c r="BJ32" s="85">
        <v>45910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1266</v>
      </c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59533</v>
      </c>
      <c r="J33" s="38" t="s">
        <v>255</v>
      </c>
      <c r="K33" s="84">
        <v>59533</v>
      </c>
      <c r="L33" s="84" t="s">
        <v>256</v>
      </c>
      <c r="M33" s="38" t="s">
        <v>257</v>
      </c>
      <c r="N33" s="84">
        <v>430003</v>
      </c>
      <c r="O33" s="84" t="s">
        <v>297</v>
      </c>
      <c r="P33" s="84">
        <v>671601</v>
      </c>
      <c r="Q33" s="38" t="s">
        <v>298</v>
      </c>
      <c r="R33" s="38" t="s">
        <v>260</v>
      </c>
      <c r="S33" s="84" t="s">
        <v>422</v>
      </c>
      <c r="T33" s="84" t="s">
        <v>422</v>
      </c>
      <c r="U33" s="84" t="s">
        <v>315</v>
      </c>
      <c r="V33" s="84" t="s">
        <v>263</v>
      </c>
      <c r="W33" s="84">
        <v>541</v>
      </c>
      <c r="X33" s="38" t="s">
        <v>278</v>
      </c>
      <c r="Y33" s="84">
        <v>353642868</v>
      </c>
      <c r="Z33" s="38" t="s">
        <v>423</v>
      </c>
      <c r="AA33" s="108" t="s">
        <v>414</v>
      </c>
      <c r="AB33" s="84">
        <v>40000</v>
      </c>
      <c r="AC33" s="108" t="s">
        <v>302</v>
      </c>
      <c r="AD33" s="84">
        <v>24</v>
      </c>
      <c r="AE33" s="84" t="s">
        <v>281</v>
      </c>
      <c r="AF33" s="84" t="s">
        <v>407</v>
      </c>
      <c r="AG33" s="108" t="s">
        <v>415</v>
      </c>
      <c r="AH33" s="84" t="s">
        <v>305</v>
      </c>
      <c r="AI33" s="108" t="s">
        <v>402</v>
      </c>
      <c r="AJ33" s="84">
        <v>2130</v>
      </c>
      <c r="AK33" s="84">
        <v>2130</v>
      </c>
      <c r="AL33" s="108" t="s">
        <v>313</v>
      </c>
      <c r="AM33" s="84">
        <v>35265.919999999998</v>
      </c>
      <c r="AN33" s="112">
        <v>10594.08</v>
      </c>
      <c r="AO33" s="112">
        <v>45860</v>
      </c>
      <c r="AP33" s="112">
        <v>4734.08</v>
      </c>
      <c r="AQ33" s="112">
        <v>112.92</v>
      </c>
      <c r="AR33" s="112">
        <v>4847</v>
      </c>
      <c r="AS33" s="112">
        <v>1000</v>
      </c>
      <c r="AT33" s="112">
        <v>0</v>
      </c>
      <c r="AU33" s="112">
        <v>1000</v>
      </c>
      <c r="AV33" s="84">
        <v>22</v>
      </c>
      <c r="AW33" s="84"/>
      <c r="AX33" s="84"/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422</v>
      </c>
      <c r="BG33" s="84"/>
      <c r="BH33" s="114" t="s">
        <v>1264</v>
      </c>
      <c r="BI33" s="38" t="s">
        <v>110</v>
      </c>
      <c r="BJ33" s="85">
        <v>45910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1265</v>
      </c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59533</v>
      </c>
      <c r="J34" s="38" t="s">
        <v>255</v>
      </c>
      <c r="K34" s="84">
        <v>59533</v>
      </c>
      <c r="L34" s="84" t="s">
        <v>256</v>
      </c>
      <c r="M34" s="38" t="s">
        <v>257</v>
      </c>
      <c r="N34" s="84">
        <v>430003</v>
      </c>
      <c r="O34" s="84" t="s">
        <v>297</v>
      </c>
      <c r="P34" s="84">
        <v>671601</v>
      </c>
      <c r="Q34" s="38" t="s">
        <v>298</v>
      </c>
      <c r="R34" s="38" t="s">
        <v>260</v>
      </c>
      <c r="S34" s="84" t="s">
        <v>424</v>
      </c>
      <c r="T34" s="84" t="s">
        <v>424</v>
      </c>
      <c r="U34" s="84" t="s">
        <v>315</v>
      </c>
      <c r="V34" s="84" t="s">
        <v>263</v>
      </c>
      <c r="W34" s="84">
        <v>541</v>
      </c>
      <c r="X34" s="38" t="s">
        <v>278</v>
      </c>
      <c r="Y34" s="84">
        <v>353714821</v>
      </c>
      <c r="Z34" s="38" t="s">
        <v>425</v>
      </c>
      <c r="AA34" s="108" t="s">
        <v>426</v>
      </c>
      <c r="AB34" s="84">
        <v>40000</v>
      </c>
      <c r="AC34" s="108" t="s">
        <v>302</v>
      </c>
      <c r="AD34" s="84">
        <v>24</v>
      </c>
      <c r="AE34" s="84" t="s">
        <v>281</v>
      </c>
      <c r="AF34" s="84" t="s">
        <v>427</v>
      </c>
      <c r="AG34" s="108" t="s">
        <v>428</v>
      </c>
      <c r="AH34" s="84" t="s">
        <v>305</v>
      </c>
      <c r="AI34" s="108" t="s">
        <v>429</v>
      </c>
      <c r="AJ34" s="84">
        <v>2130</v>
      </c>
      <c r="AK34" s="84">
        <v>2130</v>
      </c>
      <c r="AL34" s="108" t="s">
        <v>430</v>
      </c>
      <c r="AM34" s="84">
        <v>20424.669999999998</v>
      </c>
      <c r="AN34" s="112">
        <v>9395.33</v>
      </c>
      <c r="AO34" s="112">
        <v>29820</v>
      </c>
      <c r="AP34" s="112">
        <v>19575.330000000002</v>
      </c>
      <c r="AQ34" s="112">
        <v>2344.67</v>
      </c>
      <c r="AR34" s="112">
        <v>21920</v>
      </c>
      <c r="AS34" s="112">
        <v>12859.04</v>
      </c>
      <c r="AT34" s="112">
        <v>2050.96</v>
      </c>
      <c r="AU34" s="112">
        <v>14910</v>
      </c>
      <c r="AV34" s="84">
        <v>21</v>
      </c>
      <c r="AW34" s="84"/>
      <c r="AX34" s="84"/>
      <c r="AY34" s="108"/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424</v>
      </c>
      <c r="BG34" s="84"/>
      <c r="BH34" s="114" t="s">
        <v>1264</v>
      </c>
      <c r="BI34" s="38" t="s">
        <v>110</v>
      </c>
      <c r="BJ34" s="85">
        <v>45910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1265</v>
      </c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59533</v>
      </c>
      <c r="J35" s="38" t="s">
        <v>255</v>
      </c>
      <c r="K35" s="84">
        <v>59533</v>
      </c>
      <c r="L35" s="84" t="s">
        <v>256</v>
      </c>
      <c r="M35" s="38" t="s">
        <v>257</v>
      </c>
      <c r="N35" s="84">
        <v>430003</v>
      </c>
      <c r="O35" s="84" t="s">
        <v>297</v>
      </c>
      <c r="P35" s="84">
        <v>671601</v>
      </c>
      <c r="Q35" s="38" t="s">
        <v>298</v>
      </c>
      <c r="R35" s="38" t="s">
        <v>260</v>
      </c>
      <c r="S35" s="84" t="s">
        <v>431</v>
      </c>
      <c r="T35" s="84" t="s">
        <v>431</v>
      </c>
      <c r="U35" s="84" t="s">
        <v>315</v>
      </c>
      <c r="V35" s="84" t="s">
        <v>263</v>
      </c>
      <c r="W35" s="84">
        <v>541</v>
      </c>
      <c r="X35" s="38" t="s">
        <v>278</v>
      </c>
      <c r="Y35" s="84">
        <v>353715549</v>
      </c>
      <c r="Z35" s="38" t="s">
        <v>432</v>
      </c>
      <c r="AA35" s="108" t="s">
        <v>433</v>
      </c>
      <c r="AB35" s="84">
        <v>40000</v>
      </c>
      <c r="AC35" s="108" t="s">
        <v>302</v>
      </c>
      <c r="AD35" s="84">
        <v>24</v>
      </c>
      <c r="AE35" s="84" t="s">
        <v>281</v>
      </c>
      <c r="AF35" s="84" t="s">
        <v>434</v>
      </c>
      <c r="AG35" s="108" t="s">
        <v>435</v>
      </c>
      <c r="AH35" s="84" t="s">
        <v>305</v>
      </c>
      <c r="AI35" s="108" t="s">
        <v>429</v>
      </c>
      <c r="AJ35" s="84">
        <v>2130</v>
      </c>
      <c r="AK35" s="84">
        <v>2130</v>
      </c>
      <c r="AL35" s="108" t="s">
        <v>436</v>
      </c>
      <c r="AM35" s="84">
        <v>13768.26</v>
      </c>
      <c r="AN35" s="112">
        <v>7531.74</v>
      </c>
      <c r="AO35" s="112">
        <v>21300</v>
      </c>
      <c r="AP35" s="112">
        <v>26231.74</v>
      </c>
      <c r="AQ35" s="112">
        <v>4385.26</v>
      </c>
      <c r="AR35" s="112">
        <v>30617</v>
      </c>
      <c r="AS35" s="112">
        <v>19349.830000000002</v>
      </c>
      <c r="AT35" s="112">
        <v>4080.17</v>
      </c>
      <c r="AU35" s="112">
        <v>23430</v>
      </c>
      <c r="AV35" s="84">
        <v>21</v>
      </c>
      <c r="AW35" s="84"/>
      <c r="AX35" s="84"/>
      <c r="AY35" s="108"/>
      <c r="AZ35" s="84"/>
      <c r="BA35" s="84"/>
      <c r="BB35" s="84" t="s">
        <v>274</v>
      </c>
      <c r="BC35" s="84" t="s">
        <v>145</v>
      </c>
      <c r="BD35" s="108" t="s">
        <v>343</v>
      </c>
      <c r="BE35" s="84">
        <v>40000</v>
      </c>
      <c r="BF35" s="38" t="s">
        <v>431</v>
      </c>
      <c r="BG35" s="84"/>
      <c r="BH35" s="114" t="s">
        <v>1264</v>
      </c>
      <c r="BI35" s="38" t="s">
        <v>110</v>
      </c>
      <c r="BJ35" s="85">
        <v>45910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1265</v>
      </c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59533</v>
      </c>
      <c r="J36" s="38" t="s">
        <v>255</v>
      </c>
      <c r="K36" s="84">
        <v>59533</v>
      </c>
      <c r="L36" s="84" t="s">
        <v>256</v>
      </c>
      <c r="M36" s="38" t="s">
        <v>257</v>
      </c>
      <c r="N36" s="84">
        <v>430003</v>
      </c>
      <c r="O36" s="84" t="s">
        <v>297</v>
      </c>
      <c r="P36" s="84">
        <v>671601</v>
      </c>
      <c r="Q36" s="38" t="s">
        <v>298</v>
      </c>
      <c r="R36" s="38" t="s">
        <v>260</v>
      </c>
      <c r="S36" s="84" t="s">
        <v>437</v>
      </c>
      <c r="T36" s="84" t="s">
        <v>437</v>
      </c>
      <c r="U36" s="84" t="s">
        <v>315</v>
      </c>
      <c r="V36" s="84" t="s">
        <v>263</v>
      </c>
      <c r="W36" s="84">
        <v>541</v>
      </c>
      <c r="X36" s="38" t="s">
        <v>278</v>
      </c>
      <c r="Y36" s="84">
        <v>353715601</v>
      </c>
      <c r="Z36" s="38" t="s">
        <v>438</v>
      </c>
      <c r="AA36" s="108" t="s">
        <v>426</v>
      </c>
      <c r="AB36" s="84">
        <v>40000</v>
      </c>
      <c r="AC36" s="108" t="s">
        <v>302</v>
      </c>
      <c r="AD36" s="84">
        <v>24</v>
      </c>
      <c r="AE36" s="84" t="s">
        <v>281</v>
      </c>
      <c r="AF36" s="84" t="s">
        <v>427</v>
      </c>
      <c r="AG36" s="108" t="s">
        <v>428</v>
      </c>
      <c r="AH36" s="84" t="s">
        <v>305</v>
      </c>
      <c r="AI36" s="108" t="s">
        <v>429</v>
      </c>
      <c r="AJ36" s="84">
        <v>2130</v>
      </c>
      <c r="AK36" s="84">
        <v>2130</v>
      </c>
      <c r="AL36" s="108" t="s">
        <v>313</v>
      </c>
      <c r="AM36" s="84">
        <v>33283.71</v>
      </c>
      <c r="AN36" s="112">
        <v>11446.29</v>
      </c>
      <c r="AO36" s="112">
        <v>44730</v>
      </c>
      <c r="AP36" s="112">
        <v>6716.29</v>
      </c>
      <c r="AQ36" s="112">
        <v>293.70999999999998</v>
      </c>
      <c r="AR36" s="112">
        <v>7010</v>
      </c>
      <c r="AS36" s="112">
        <v>0</v>
      </c>
      <c r="AT36" s="112">
        <v>0</v>
      </c>
      <c r="AU36" s="112">
        <v>0</v>
      </c>
      <c r="AV36" s="84">
        <v>21</v>
      </c>
      <c r="AW36" s="84"/>
      <c r="AX36" s="84"/>
      <c r="AY36" s="108"/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437</v>
      </c>
      <c r="BG36" s="84"/>
      <c r="BH36" s="114" t="s">
        <v>1264</v>
      </c>
      <c r="BI36" s="38" t="s">
        <v>110</v>
      </c>
      <c r="BJ36" s="85">
        <v>45910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1266</v>
      </c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59533</v>
      </c>
      <c r="J37" s="38" t="s">
        <v>255</v>
      </c>
      <c r="K37" s="84">
        <v>59533</v>
      </c>
      <c r="L37" s="84" t="s">
        <v>256</v>
      </c>
      <c r="M37" s="38" t="s">
        <v>257</v>
      </c>
      <c r="N37" s="84">
        <v>430003</v>
      </c>
      <c r="O37" s="84" t="s">
        <v>297</v>
      </c>
      <c r="P37" s="84">
        <v>671601</v>
      </c>
      <c r="Q37" s="38" t="s">
        <v>298</v>
      </c>
      <c r="R37" s="38" t="s">
        <v>260</v>
      </c>
      <c r="S37" s="84" t="s">
        <v>439</v>
      </c>
      <c r="T37" s="84" t="s">
        <v>439</v>
      </c>
      <c r="U37" s="84" t="s">
        <v>315</v>
      </c>
      <c r="V37" s="84" t="s">
        <v>263</v>
      </c>
      <c r="W37" s="84">
        <v>541</v>
      </c>
      <c r="X37" s="38" t="s">
        <v>278</v>
      </c>
      <c r="Y37" s="84">
        <v>353765819</v>
      </c>
      <c r="Z37" s="38" t="s">
        <v>440</v>
      </c>
      <c r="AA37" s="108" t="s">
        <v>441</v>
      </c>
      <c r="AB37" s="84">
        <v>40000</v>
      </c>
      <c r="AC37" s="108" t="s">
        <v>302</v>
      </c>
      <c r="AD37" s="84">
        <v>24</v>
      </c>
      <c r="AE37" s="84" t="s">
        <v>281</v>
      </c>
      <c r="AF37" s="84" t="s">
        <v>442</v>
      </c>
      <c r="AG37" s="108" t="s">
        <v>443</v>
      </c>
      <c r="AH37" s="84" t="s">
        <v>305</v>
      </c>
      <c r="AI37" s="108" t="s">
        <v>429</v>
      </c>
      <c r="AJ37" s="84">
        <v>2130</v>
      </c>
      <c r="AK37" s="84">
        <v>2130</v>
      </c>
      <c r="AL37" s="108" t="s">
        <v>319</v>
      </c>
      <c r="AM37" s="84">
        <v>31378.18</v>
      </c>
      <c r="AN37" s="112">
        <v>11221.82</v>
      </c>
      <c r="AO37" s="112">
        <v>42600</v>
      </c>
      <c r="AP37" s="112">
        <v>8621.82</v>
      </c>
      <c r="AQ37" s="112">
        <v>474.18</v>
      </c>
      <c r="AR37" s="112">
        <v>9096</v>
      </c>
      <c r="AS37" s="112">
        <v>1946.93</v>
      </c>
      <c r="AT37" s="112">
        <v>183.07</v>
      </c>
      <c r="AU37" s="112">
        <v>2130</v>
      </c>
      <c r="AV37" s="84">
        <v>21</v>
      </c>
      <c r="AW37" s="84"/>
      <c r="AX37" s="84"/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439</v>
      </c>
      <c r="BG37" s="84"/>
      <c r="BH37" s="114" t="s">
        <v>1264</v>
      </c>
      <c r="BI37" s="38" t="s">
        <v>110</v>
      </c>
      <c r="BJ37" s="85">
        <v>45910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1265</v>
      </c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59533</v>
      </c>
      <c r="J38" s="38" t="s">
        <v>255</v>
      </c>
      <c r="K38" s="84">
        <v>59533</v>
      </c>
      <c r="L38" s="84" t="s">
        <v>256</v>
      </c>
      <c r="M38" s="38" t="s">
        <v>257</v>
      </c>
      <c r="N38" s="84">
        <v>430003</v>
      </c>
      <c r="O38" s="84" t="s">
        <v>297</v>
      </c>
      <c r="P38" s="84">
        <v>671601</v>
      </c>
      <c r="Q38" s="38" t="s">
        <v>298</v>
      </c>
      <c r="R38" s="38" t="s">
        <v>260</v>
      </c>
      <c r="S38" s="84" t="s">
        <v>444</v>
      </c>
      <c r="T38" s="84" t="s">
        <v>444</v>
      </c>
      <c r="U38" s="84" t="s">
        <v>315</v>
      </c>
      <c r="V38" s="84" t="s">
        <v>263</v>
      </c>
      <c r="W38" s="84">
        <v>541</v>
      </c>
      <c r="X38" s="38" t="s">
        <v>278</v>
      </c>
      <c r="Y38" s="84">
        <v>353828570</v>
      </c>
      <c r="Z38" s="38" t="s">
        <v>445</v>
      </c>
      <c r="AA38" s="108" t="s">
        <v>446</v>
      </c>
      <c r="AB38" s="84">
        <v>40000</v>
      </c>
      <c r="AC38" s="108" t="s">
        <v>302</v>
      </c>
      <c r="AD38" s="84">
        <v>24</v>
      </c>
      <c r="AE38" s="84" t="s">
        <v>281</v>
      </c>
      <c r="AF38" s="84" t="s">
        <v>442</v>
      </c>
      <c r="AG38" s="108" t="s">
        <v>447</v>
      </c>
      <c r="AH38" s="84" t="s">
        <v>305</v>
      </c>
      <c r="AI38" s="108" t="s">
        <v>429</v>
      </c>
      <c r="AJ38" s="84">
        <v>2130</v>
      </c>
      <c r="AK38" s="84">
        <v>2130</v>
      </c>
      <c r="AL38" s="108" t="s">
        <v>448</v>
      </c>
      <c r="AM38" s="84">
        <v>10954.63</v>
      </c>
      <c r="AN38" s="112">
        <v>6085.37</v>
      </c>
      <c r="AO38" s="112">
        <v>17040</v>
      </c>
      <c r="AP38" s="112">
        <v>29045.37</v>
      </c>
      <c r="AQ38" s="112">
        <v>5478.63</v>
      </c>
      <c r="AR38" s="112">
        <v>34524</v>
      </c>
      <c r="AS38" s="112">
        <v>22494.68</v>
      </c>
      <c r="AT38" s="112">
        <v>5195.32</v>
      </c>
      <c r="AU38" s="112">
        <v>27690</v>
      </c>
      <c r="AV38" s="84">
        <v>21</v>
      </c>
      <c r="AW38" s="84"/>
      <c r="AX38" s="84"/>
      <c r="AY38" s="108"/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444</v>
      </c>
      <c r="BG38" s="84"/>
      <c r="BH38" s="114" t="s">
        <v>1264</v>
      </c>
      <c r="BI38" s="38" t="s">
        <v>110</v>
      </c>
      <c r="BJ38" s="85">
        <v>45910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1265</v>
      </c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59533</v>
      </c>
      <c r="J39" s="38" t="s">
        <v>255</v>
      </c>
      <c r="K39" s="84">
        <v>59533</v>
      </c>
      <c r="L39" s="84" t="s">
        <v>256</v>
      </c>
      <c r="M39" s="38" t="s">
        <v>257</v>
      </c>
      <c r="N39" s="84">
        <v>97054</v>
      </c>
      <c r="O39" s="84" t="s">
        <v>258</v>
      </c>
      <c r="P39" s="84">
        <v>134703</v>
      </c>
      <c r="Q39" s="38" t="s">
        <v>259</v>
      </c>
      <c r="R39" s="38" t="s">
        <v>260</v>
      </c>
      <c r="S39" s="84" t="s">
        <v>449</v>
      </c>
      <c r="T39" s="84" t="s">
        <v>449</v>
      </c>
      <c r="U39" s="84" t="s">
        <v>262</v>
      </c>
      <c r="V39" s="84" t="s">
        <v>263</v>
      </c>
      <c r="W39" s="84">
        <v>541</v>
      </c>
      <c r="X39" s="38" t="s">
        <v>278</v>
      </c>
      <c r="Y39" s="84">
        <v>353898915</v>
      </c>
      <c r="Z39" s="38" t="s">
        <v>450</v>
      </c>
      <c r="AA39" s="108" t="s">
        <v>451</v>
      </c>
      <c r="AB39" s="84">
        <v>70000</v>
      </c>
      <c r="AC39" s="108" t="s">
        <v>267</v>
      </c>
      <c r="AD39" s="84">
        <v>24</v>
      </c>
      <c r="AE39" s="84" t="s">
        <v>292</v>
      </c>
      <c r="AF39" s="84" t="s">
        <v>269</v>
      </c>
      <c r="AG39" s="108" t="s">
        <v>452</v>
      </c>
      <c r="AH39" s="84" t="s">
        <v>271</v>
      </c>
      <c r="AI39" s="108" t="s">
        <v>453</v>
      </c>
      <c r="AJ39" s="84">
        <v>3740</v>
      </c>
      <c r="AK39" s="84">
        <v>3740</v>
      </c>
      <c r="AL39" s="108" t="s">
        <v>296</v>
      </c>
      <c r="AM39" s="84">
        <v>55076.18</v>
      </c>
      <c r="AN39" s="112">
        <v>19723.82</v>
      </c>
      <c r="AO39" s="112">
        <v>74800</v>
      </c>
      <c r="AP39" s="112">
        <v>14923.82</v>
      </c>
      <c r="AQ39" s="112">
        <v>814.18</v>
      </c>
      <c r="AR39" s="112">
        <v>15738</v>
      </c>
      <c r="AS39" s="112">
        <v>0</v>
      </c>
      <c r="AT39" s="112">
        <v>0</v>
      </c>
      <c r="AU39" s="112">
        <v>0</v>
      </c>
      <c r="AV39" s="84">
        <v>20</v>
      </c>
      <c r="AW39" s="84"/>
      <c r="AX39" s="84"/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449</v>
      </c>
      <c r="BG39" s="84"/>
      <c r="BH39" s="114" t="s">
        <v>1264</v>
      </c>
      <c r="BI39" s="38" t="s">
        <v>110</v>
      </c>
      <c r="BJ39" s="85">
        <v>45910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1266</v>
      </c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59533</v>
      </c>
      <c r="J40" s="38" t="s">
        <v>255</v>
      </c>
      <c r="K40" s="84">
        <v>59533</v>
      </c>
      <c r="L40" s="84" t="s">
        <v>256</v>
      </c>
      <c r="M40" s="38" t="s">
        <v>257</v>
      </c>
      <c r="N40" s="84">
        <v>97054</v>
      </c>
      <c r="O40" s="84" t="s">
        <v>258</v>
      </c>
      <c r="P40" s="84">
        <v>134703</v>
      </c>
      <c r="Q40" s="38" t="s">
        <v>259</v>
      </c>
      <c r="R40" s="38" t="s">
        <v>260</v>
      </c>
      <c r="S40" s="84" t="s">
        <v>454</v>
      </c>
      <c r="T40" s="84" t="s">
        <v>454</v>
      </c>
      <c r="U40" s="84" t="s">
        <v>262</v>
      </c>
      <c r="V40" s="84" t="s">
        <v>263</v>
      </c>
      <c r="W40" s="84">
        <v>541</v>
      </c>
      <c r="X40" s="38" t="s">
        <v>278</v>
      </c>
      <c r="Y40" s="84">
        <v>353909762</v>
      </c>
      <c r="Z40" s="38" t="s">
        <v>455</v>
      </c>
      <c r="AA40" s="108" t="s">
        <v>409</v>
      </c>
      <c r="AB40" s="84">
        <v>40000</v>
      </c>
      <c r="AC40" s="108" t="s">
        <v>267</v>
      </c>
      <c r="AD40" s="84">
        <v>24</v>
      </c>
      <c r="AE40" s="84" t="s">
        <v>281</v>
      </c>
      <c r="AF40" s="84" t="s">
        <v>456</v>
      </c>
      <c r="AG40" s="108" t="s">
        <v>457</v>
      </c>
      <c r="AH40" s="84" t="s">
        <v>305</v>
      </c>
      <c r="AI40" s="108" t="s">
        <v>453</v>
      </c>
      <c r="AJ40" s="84">
        <v>2130</v>
      </c>
      <c r="AK40" s="84">
        <v>2130</v>
      </c>
      <c r="AL40" s="108" t="s">
        <v>296</v>
      </c>
      <c r="AM40" s="84">
        <v>31499.79</v>
      </c>
      <c r="AN40" s="112">
        <v>11100.21</v>
      </c>
      <c r="AO40" s="112">
        <v>42600</v>
      </c>
      <c r="AP40" s="112">
        <v>8500.2099999999991</v>
      </c>
      <c r="AQ40" s="112">
        <v>463.79</v>
      </c>
      <c r="AR40" s="112">
        <v>8964</v>
      </c>
      <c r="AS40" s="112">
        <v>0</v>
      </c>
      <c r="AT40" s="112">
        <v>0</v>
      </c>
      <c r="AU40" s="112">
        <v>0</v>
      </c>
      <c r="AV40" s="84">
        <v>20</v>
      </c>
      <c r="AW40" s="84"/>
      <c r="AX40" s="84"/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454</v>
      </c>
      <c r="BG40" s="84"/>
      <c r="BH40" s="114" t="s">
        <v>1264</v>
      </c>
      <c r="BI40" s="38" t="s">
        <v>110</v>
      </c>
      <c r="BJ40" s="85">
        <v>45910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1266</v>
      </c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59533</v>
      </c>
      <c r="J41" s="38" t="s">
        <v>255</v>
      </c>
      <c r="K41" s="84">
        <v>59533</v>
      </c>
      <c r="L41" s="84" t="s">
        <v>256</v>
      </c>
      <c r="M41" s="38" t="s">
        <v>257</v>
      </c>
      <c r="N41" s="84">
        <v>430003</v>
      </c>
      <c r="O41" s="84" t="s">
        <v>297</v>
      </c>
      <c r="P41" s="84">
        <v>671601</v>
      </c>
      <c r="Q41" s="38" t="s">
        <v>298</v>
      </c>
      <c r="R41" s="38" t="s">
        <v>260</v>
      </c>
      <c r="S41" s="84" t="s">
        <v>458</v>
      </c>
      <c r="T41" s="84" t="s">
        <v>458</v>
      </c>
      <c r="U41" s="84" t="s">
        <v>262</v>
      </c>
      <c r="V41" s="84" t="s">
        <v>263</v>
      </c>
      <c r="W41" s="84">
        <v>0</v>
      </c>
      <c r="X41" s="38" t="s">
        <v>278</v>
      </c>
      <c r="Y41" s="84">
        <v>354068657</v>
      </c>
      <c r="Z41" s="38" t="s">
        <v>459</v>
      </c>
      <c r="AA41" s="108" t="s">
        <v>460</v>
      </c>
      <c r="AB41" s="84">
        <v>40000</v>
      </c>
      <c r="AC41" s="108" t="s">
        <v>302</v>
      </c>
      <c r="AD41" s="84">
        <v>24</v>
      </c>
      <c r="AE41" s="84" t="s">
        <v>281</v>
      </c>
      <c r="AF41" s="84" t="s">
        <v>461</v>
      </c>
      <c r="AG41" s="108" t="s">
        <v>462</v>
      </c>
      <c r="AH41" s="84" t="s">
        <v>305</v>
      </c>
      <c r="AI41" s="108" t="s">
        <v>429</v>
      </c>
      <c r="AJ41" s="84">
        <v>2130</v>
      </c>
      <c r="AK41" s="84">
        <v>2130</v>
      </c>
      <c r="AL41" s="108" t="s">
        <v>463</v>
      </c>
      <c r="AM41" s="84">
        <v>22983.26</v>
      </c>
      <c r="AN41" s="112">
        <v>8966.74</v>
      </c>
      <c r="AO41" s="112">
        <v>31950</v>
      </c>
      <c r="AP41" s="112">
        <v>17016.740000000002</v>
      </c>
      <c r="AQ41" s="112">
        <v>1805.26</v>
      </c>
      <c r="AR41" s="112">
        <v>18822</v>
      </c>
      <c r="AS41" s="112">
        <v>11211.26</v>
      </c>
      <c r="AT41" s="112">
        <v>1568.74</v>
      </c>
      <c r="AU41" s="112">
        <v>12780</v>
      </c>
      <c r="AV41" s="84">
        <v>21</v>
      </c>
      <c r="AW41" s="84"/>
      <c r="AX41" s="84"/>
      <c r="AY41" s="108"/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458</v>
      </c>
      <c r="BG41" s="84"/>
      <c r="BH41" s="114" t="s">
        <v>1264</v>
      </c>
      <c r="BI41" s="38" t="s">
        <v>110</v>
      </c>
      <c r="BJ41" s="85">
        <v>45910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1265</v>
      </c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59533</v>
      </c>
      <c r="J42" s="38" t="s">
        <v>255</v>
      </c>
      <c r="K42" s="84">
        <v>59533</v>
      </c>
      <c r="L42" s="84" t="s">
        <v>256</v>
      </c>
      <c r="M42" s="38" t="s">
        <v>257</v>
      </c>
      <c r="N42" s="84">
        <v>430003</v>
      </c>
      <c r="O42" s="84" t="s">
        <v>297</v>
      </c>
      <c r="P42" s="84">
        <v>671601</v>
      </c>
      <c r="Q42" s="38" t="s">
        <v>298</v>
      </c>
      <c r="R42" s="38" t="s">
        <v>260</v>
      </c>
      <c r="S42" s="84" t="s">
        <v>464</v>
      </c>
      <c r="T42" s="84" t="s">
        <v>464</v>
      </c>
      <c r="U42" s="84" t="s">
        <v>262</v>
      </c>
      <c r="V42" s="84" t="s">
        <v>263</v>
      </c>
      <c r="W42" s="84">
        <v>0</v>
      </c>
      <c r="X42" s="38" t="s">
        <v>278</v>
      </c>
      <c r="Y42" s="84">
        <v>354141275</v>
      </c>
      <c r="Z42" s="38" t="s">
        <v>465</v>
      </c>
      <c r="AA42" s="108" t="s">
        <v>466</v>
      </c>
      <c r="AB42" s="84">
        <v>40000</v>
      </c>
      <c r="AC42" s="108" t="s">
        <v>302</v>
      </c>
      <c r="AD42" s="84">
        <v>24</v>
      </c>
      <c r="AE42" s="84" t="s">
        <v>281</v>
      </c>
      <c r="AF42" s="84" t="s">
        <v>467</v>
      </c>
      <c r="AG42" s="108" t="s">
        <v>468</v>
      </c>
      <c r="AH42" s="84" t="s">
        <v>305</v>
      </c>
      <c r="AI42" s="108" t="s">
        <v>469</v>
      </c>
      <c r="AJ42" s="84">
        <v>2130</v>
      </c>
      <c r="AK42" s="84">
        <v>2130</v>
      </c>
      <c r="AL42" s="108" t="s">
        <v>470</v>
      </c>
      <c r="AM42" s="84">
        <v>23846.25</v>
      </c>
      <c r="AN42" s="112">
        <v>10233.75</v>
      </c>
      <c r="AO42" s="112">
        <v>34080</v>
      </c>
      <c r="AP42" s="112">
        <v>16153.75</v>
      </c>
      <c r="AQ42" s="112">
        <v>1614.25</v>
      </c>
      <c r="AR42" s="112">
        <v>17768</v>
      </c>
      <c r="AS42" s="112">
        <v>7389.2</v>
      </c>
      <c r="AT42" s="112">
        <v>1130.8</v>
      </c>
      <c r="AU42" s="112">
        <v>8520</v>
      </c>
      <c r="AV42" s="84">
        <v>20</v>
      </c>
      <c r="AW42" s="84"/>
      <c r="AX42" s="84"/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464</v>
      </c>
      <c r="BG42" s="84"/>
      <c r="BH42" s="114" t="s">
        <v>1264</v>
      </c>
      <c r="BI42" s="38" t="s">
        <v>110</v>
      </c>
      <c r="BJ42" s="85">
        <v>45910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1265</v>
      </c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59533</v>
      </c>
      <c r="J43" s="38" t="s">
        <v>255</v>
      </c>
      <c r="K43" s="84">
        <v>59533</v>
      </c>
      <c r="L43" s="84" t="s">
        <v>256</v>
      </c>
      <c r="M43" s="38" t="s">
        <v>257</v>
      </c>
      <c r="N43" s="84">
        <v>430003</v>
      </c>
      <c r="O43" s="84" t="s">
        <v>297</v>
      </c>
      <c r="P43" s="84">
        <v>671601</v>
      </c>
      <c r="Q43" s="38" t="s">
        <v>298</v>
      </c>
      <c r="R43" s="38" t="s">
        <v>260</v>
      </c>
      <c r="S43" s="84" t="s">
        <v>471</v>
      </c>
      <c r="T43" s="84" t="s">
        <v>471</v>
      </c>
      <c r="U43" s="84" t="s">
        <v>262</v>
      </c>
      <c r="V43" s="84" t="s">
        <v>263</v>
      </c>
      <c r="W43" s="84">
        <v>0</v>
      </c>
      <c r="X43" s="38" t="s">
        <v>278</v>
      </c>
      <c r="Y43" s="84">
        <v>354282034</v>
      </c>
      <c r="Z43" s="38" t="s">
        <v>472</v>
      </c>
      <c r="AA43" s="108" t="s">
        <v>473</v>
      </c>
      <c r="AB43" s="84">
        <v>31000</v>
      </c>
      <c r="AC43" s="108" t="s">
        <v>302</v>
      </c>
      <c r="AD43" s="84">
        <v>24</v>
      </c>
      <c r="AE43" s="84" t="s">
        <v>281</v>
      </c>
      <c r="AF43" s="84" t="s">
        <v>474</v>
      </c>
      <c r="AG43" s="108" t="s">
        <v>475</v>
      </c>
      <c r="AH43" s="84" t="s">
        <v>305</v>
      </c>
      <c r="AI43" s="108" t="s">
        <v>469</v>
      </c>
      <c r="AJ43" s="84">
        <v>1650</v>
      </c>
      <c r="AK43" s="84">
        <v>1650</v>
      </c>
      <c r="AL43" s="108" t="s">
        <v>319</v>
      </c>
      <c r="AM43" s="84">
        <v>22776.57</v>
      </c>
      <c r="AN43" s="112">
        <v>8573.43</v>
      </c>
      <c r="AO43" s="112">
        <v>31350</v>
      </c>
      <c r="AP43" s="112">
        <v>8223.43</v>
      </c>
      <c r="AQ43" s="112">
        <v>545.57000000000005</v>
      </c>
      <c r="AR43" s="112">
        <v>8769</v>
      </c>
      <c r="AS43" s="112">
        <v>1475.39</v>
      </c>
      <c r="AT43" s="112">
        <v>174.61</v>
      </c>
      <c r="AU43" s="112">
        <v>1650</v>
      </c>
      <c r="AV43" s="84">
        <v>20</v>
      </c>
      <c r="AW43" s="84"/>
      <c r="AX43" s="84"/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471</v>
      </c>
      <c r="BG43" s="84"/>
      <c r="BH43" s="114" t="s">
        <v>1264</v>
      </c>
      <c r="BI43" s="38" t="s">
        <v>110</v>
      </c>
      <c r="BJ43" s="85">
        <v>45910</v>
      </c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 t="s">
        <v>1265</v>
      </c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59533</v>
      </c>
      <c r="J44" s="38" t="s">
        <v>255</v>
      </c>
      <c r="K44" s="84">
        <v>59533</v>
      </c>
      <c r="L44" s="84" t="s">
        <v>256</v>
      </c>
      <c r="M44" s="38" t="s">
        <v>257</v>
      </c>
      <c r="N44" s="84">
        <v>430003</v>
      </c>
      <c r="O44" s="84" t="s">
        <v>297</v>
      </c>
      <c r="P44" s="84">
        <v>671601</v>
      </c>
      <c r="Q44" s="38" t="s">
        <v>298</v>
      </c>
      <c r="R44" s="38" t="s">
        <v>260</v>
      </c>
      <c r="S44" s="84" t="s">
        <v>476</v>
      </c>
      <c r="T44" s="84" t="s">
        <v>476</v>
      </c>
      <c r="U44" s="84" t="s">
        <v>262</v>
      </c>
      <c r="V44" s="84" t="s">
        <v>263</v>
      </c>
      <c r="W44" s="84">
        <v>0</v>
      </c>
      <c r="X44" s="38" t="s">
        <v>278</v>
      </c>
      <c r="Y44" s="84">
        <v>354312419</v>
      </c>
      <c r="Z44" s="38" t="s">
        <v>477</v>
      </c>
      <c r="AA44" s="108" t="s">
        <v>478</v>
      </c>
      <c r="AB44" s="84">
        <v>40000</v>
      </c>
      <c r="AC44" s="108" t="s">
        <v>302</v>
      </c>
      <c r="AD44" s="84">
        <v>24</v>
      </c>
      <c r="AE44" s="84" t="s">
        <v>281</v>
      </c>
      <c r="AF44" s="84" t="s">
        <v>479</v>
      </c>
      <c r="AG44" s="108" t="s">
        <v>480</v>
      </c>
      <c r="AH44" s="84" t="s">
        <v>305</v>
      </c>
      <c r="AI44" s="108" t="s">
        <v>469</v>
      </c>
      <c r="AJ44" s="84">
        <v>2130</v>
      </c>
      <c r="AK44" s="84">
        <v>2130</v>
      </c>
      <c r="AL44" s="108" t="s">
        <v>319</v>
      </c>
      <c r="AM44" s="84">
        <v>29609.85</v>
      </c>
      <c r="AN44" s="112">
        <v>10860.15</v>
      </c>
      <c r="AO44" s="112">
        <v>40470</v>
      </c>
      <c r="AP44" s="112">
        <v>10390.15</v>
      </c>
      <c r="AQ44" s="112">
        <v>679.85</v>
      </c>
      <c r="AR44" s="112">
        <v>11070</v>
      </c>
      <c r="AS44" s="112">
        <v>1909.39</v>
      </c>
      <c r="AT44" s="112">
        <v>220.61</v>
      </c>
      <c r="AU44" s="112">
        <v>2130</v>
      </c>
      <c r="AV44" s="84">
        <v>20</v>
      </c>
      <c r="AW44" s="84"/>
      <c r="AX44" s="84"/>
      <c r="AY44" s="108"/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476</v>
      </c>
      <c r="BG44" s="84"/>
      <c r="BH44" s="114" t="s">
        <v>1264</v>
      </c>
      <c r="BI44" s="38" t="s">
        <v>110</v>
      </c>
      <c r="BJ44" s="85">
        <v>45910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1265</v>
      </c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59533</v>
      </c>
      <c r="J45" s="38" t="s">
        <v>255</v>
      </c>
      <c r="K45" s="84">
        <v>59533</v>
      </c>
      <c r="L45" s="84" t="s">
        <v>256</v>
      </c>
      <c r="M45" s="38" t="s">
        <v>257</v>
      </c>
      <c r="N45" s="84">
        <v>430003</v>
      </c>
      <c r="O45" s="84" t="s">
        <v>297</v>
      </c>
      <c r="P45" s="84">
        <v>671601</v>
      </c>
      <c r="Q45" s="38" t="s">
        <v>298</v>
      </c>
      <c r="R45" s="38" t="s">
        <v>260</v>
      </c>
      <c r="S45" s="84" t="s">
        <v>481</v>
      </c>
      <c r="T45" s="84" t="s">
        <v>481</v>
      </c>
      <c r="U45" s="84" t="s">
        <v>262</v>
      </c>
      <c r="V45" s="84" t="s">
        <v>263</v>
      </c>
      <c r="W45" s="84">
        <v>0</v>
      </c>
      <c r="X45" s="38" t="s">
        <v>278</v>
      </c>
      <c r="Y45" s="84">
        <v>354312543</v>
      </c>
      <c r="Z45" s="38" t="s">
        <v>482</v>
      </c>
      <c r="AA45" s="108" t="s">
        <v>478</v>
      </c>
      <c r="AB45" s="84">
        <v>40000</v>
      </c>
      <c r="AC45" s="108" t="s">
        <v>302</v>
      </c>
      <c r="AD45" s="84">
        <v>24</v>
      </c>
      <c r="AE45" s="84" t="s">
        <v>281</v>
      </c>
      <c r="AF45" s="84" t="s">
        <v>479</v>
      </c>
      <c r="AG45" s="108" t="s">
        <v>480</v>
      </c>
      <c r="AH45" s="84" t="s">
        <v>305</v>
      </c>
      <c r="AI45" s="108" t="s">
        <v>469</v>
      </c>
      <c r="AJ45" s="84">
        <v>2130</v>
      </c>
      <c r="AK45" s="84">
        <v>2130</v>
      </c>
      <c r="AL45" s="108" t="s">
        <v>483</v>
      </c>
      <c r="AM45" s="84">
        <v>9478.9500000000007</v>
      </c>
      <c r="AN45" s="112">
        <v>5431.05</v>
      </c>
      <c r="AO45" s="112">
        <v>14910</v>
      </c>
      <c r="AP45" s="112">
        <v>30521.05</v>
      </c>
      <c r="AQ45" s="112">
        <v>6108.95</v>
      </c>
      <c r="AR45" s="112">
        <v>36630</v>
      </c>
      <c r="AS45" s="112">
        <v>22040.29</v>
      </c>
      <c r="AT45" s="112">
        <v>5649.71</v>
      </c>
      <c r="AU45" s="112">
        <v>27690</v>
      </c>
      <c r="AV45" s="84">
        <v>20</v>
      </c>
      <c r="AW45" s="84"/>
      <c r="AX45" s="84"/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481</v>
      </c>
      <c r="BG45" s="84"/>
      <c r="BH45" s="114" t="s">
        <v>1264</v>
      </c>
      <c r="BI45" s="38" t="s">
        <v>110</v>
      </c>
      <c r="BJ45" s="85">
        <v>45910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1265</v>
      </c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59533</v>
      </c>
      <c r="J46" s="38" t="s">
        <v>255</v>
      </c>
      <c r="K46" s="84">
        <v>59533</v>
      </c>
      <c r="L46" s="84" t="s">
        <v>256</v>
      </c>
      <c r="M46" s="38" t="s">
        <v>257</v>
      </c>
      <c r="N46" s="84">
        <v>430003</v>
      </c>
      <c r="O46" s="84" t="s">
        <v>297</v>
      </c>
      <c r="P46" s="84">
        <v>671601</v>
      </c>
      <c r="Q46" s="38" t="s">
        <v>298</v>
      </c>
      <c r="R46" s="38" t="s">
        <v>260</v>
      </c>
      <c r="S46" s="84" t="s">
        <v>484</v>
      </c>
      <c r="T46" s="84" t="s">
        <v>484</v>
      </c>
      <c r="U46" s="84" t="s">
        <v>262</v>
      </c>
      <c r="V46" s="84" t="s">
        <v>263</v>
      </c>
      <c r="W46" s="84">
        <v>0</v>
      </c>
      <c r="X46" s="38" t="s">
        <v>485</v>
      </c>
      <c r="Y46" s="84">
        <v>354458103</v>
      </c>
      <c r="Z46" s="38" t="s">
        <v>486</v>
      </c>
      <c r="AA46" s="108" t="s">
        <v>453</v>
      </c>
      <c r="AB46" s="84">
        <v>40000</v>
      </c>
      <c r="AC46" s="108" t="s">
        <v>302</v>
      </c>
      <c r="AD46" s="84">
        <v>24</v>
      </c>
      <c r="AE46" s="84" t="s">
        <v>281</v>
      </c>
      <c r="AF46" s="84" t="s">
        <v>487</v>
      </c>
      <c r="AG46" s="108" t="s">
        <v>488</v>
      </c>
      <c r="AH46" s="84" t="s">
        <v>305</v>
      </c>
      <c r="AI46" s="108" t="s">
        <v>469</v>
      </c>
      <c r="AJ46" s="84">
        <v>2130</v>
      </c>
      <c r="AK46" s="84">
        <v>2130</v>
      </c>
      <c r="AL46" s="108" t="s">
        <v>489</v>
      </c>
      <c r="AM46" s="84">
        <v>30205.3</v>
      </c>
      <c r="AN46" s="112">
        <v>10264.700000000001</v>
      </c>
      <c r="AO46" s="112">
        <v>40470</v>
      </c>
      <c r="AP46" s="112">
        <v>9794.7000000000007</v>
      </c>
      <c r="AQ46" s="112">
        <v>615.29999999999995</v>
      </c>
      <c r="AR46" s="112">
        <v>10410</v>
      </c>
      <c r="AS46" s="112">
        <v>1922.03</v>
      </c>
      <c r="AT46" s="112">
        <v>207.97</v>
      </c>
      <c r="AU46" s="112">
        <v>2130</v>
      </c>
      <c r="AV46" s="84">
        <v>20</v>
      </c>
      <c r="AW46" s="84"/>
      <c r="AX46" s="84"/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484</v>
      </c>
      <c r="BG46" s="84"/>
      <c r="BH46" s="114" t="s">
        <v>1264</v>
      </c>
      <c r="BI46" s="38" t="s">
        <v>110</v>
      </c>
      <c r="BJ46" s="85">
        <v>45910</v>
      </c>
      <c r="BK46" s="84"/>
      <c r="BL46" s="38" t="s">
        <v>115</v>
      </c>
      <c r="BM46" s="115"/>
      <c r="BN46" s="116"/>
      <c r="BO46" s="84" t="s">
        <v>247</v>
      </c>
      <c r="BP46" s="84"/>
      <c r="BQ46" s="117"/>
      <c r="BR46" s="118" t="s">
        <v>1265</v>
      </c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59533</v>
      </c>
      <c r="J47" s="38" t="s">
        <v>255</v>
      </c>
      <c r="K47" s="84">
        <v>59533</v>
      </c>
      <c r="L47" s="84" t="s">
        <v>256</v>
      </c>
      <c r="M47" s="38" t="s">
        <v>257</v>
      </c>
      <c r="N47" s="84">
        <v>430003</v>
      </c>
      <c r="O47" s="84" t="s">
        <v>297</v>
      </c>
      <c r="P47" s="84">
        <v>690076</v>
      </c>
      <c r="Q47" s="38" t="s">
        <v>490</v>
      </c>
      <c r="R47" s="38" t="s">
        <v>260</v>
      </c>
      <c r="S47" s="84" t="s">
        <v>491</v>
      </c>
      <c r="T47" s="84" t="s">
        <v>491</v>
      </c>
      <c r="U47" s="84" t="s">
        <v>315</v>
      </c>
      <c r="V47" s="84" t="s">
        <v>263</v>
      </c>
      <c r="W47" s="84">
        <v>0</v>
      </c>
      <c r="X47" s="38" t="s">
        <v>492</v>
      </c>
      <c r="Y47" s="84">
        <v>354703813</v>
      </c>
      <c r="Z47" s="38" t="s">
        <v>493</v>
      </c>
      <c r="AA47" s="108" t="s">
        <v>494</v>
      </c>
      <c r="AB47" s="84">
        <v>40000</v>
      </c>
      <c r="AC47" s="108" t="s">
        <v>302</v>
      </c>
      <c r="AD47" s="84">
        <v>24</v>
      </c>
      <c r="AE47" s="84" t="s">
        <v>281</v>
      </c>
      <c r="AF47" s="84" t="s">
        <v>495</v>
      </c>
      <c r="AG47" s="108" t="s">
        <v>496</v>
      </c>
      <c r="AH47" s="84" t="s">
        <v>305</v>
      </c>
      <c r="AI47" s="108" t="s">
        <v>497</v>
      </c>
      <c r="AJ47" s="84">
        <v>2130</v>
      </c>
      <c r="AK47" s="84">
        <v>2130</v>
      </c>
      <c r="AL47" s="108" t="s">
        <v>360</v>
      </c>
      <c r="AM47" s="84">
        <v>27681.040000000001</v>
      </c>
      <c r="AN47" s="112">
        <v>10658.96</v>
      </c>
      <c r="AO47" s="112">
        <v>38340</v>
      </c>
      <c r="AP47" s="112">
        <v>12318.96</v>
      </c>
      <c r="AQ47" s="112">
        <v>945.04</v>
      </c>
      <c r="AR47" s="112">
        <v>13264</v>
      </c>
      <c r="AS47" s="112">
        <v>1868.43</v>
      </c>
      <c r="AT47" s="112">
        <v>261.57</v>
      </c>
      <c r="AU47" s="112">
        <v>2130</v>
      </c>
      <c r="AV47" s="84">
        <v>19</v>
      </c>
      <c r="AW47" s="84"/>
      <c r="AX47" s="84"/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491</v>
      </c>
      <c r="BG47" s="84"/>
      <c r="BH47" s="114" t="s">
        <v>1264</v>
      </c>
      <c r="BI47" s="38" t="s">
        <v>110</v>
      </c>
      <c r="BJ47" s="85">
        <v>45910</v>
      </c>
      <c r="BK47" s="84"/>
      <c r="BL47" s="38" t="s">
        <v>115</v>
      </c>
      <c r="BM47" s="115"/>
      <c r="BN47" s="116"/>
      <c r="BO47" s="84" t="s">
        <v>247</v>
      </c>
      <c r="BP47" s="84"/>
      <c r="BQ47" s="117"/>
      <c r="BR47" s="118" t="s">
        <v>1265</v>
      </c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59533</v>
      </c>
      <c r="J48" s="38" t="s">
        <v>255</v>
      </c>
      <c r="K48" s="84">
        <v>59533</v>
      </c>
      <c r="L48" s="84" t="s">
        <v>256</v>
      </c>
      <c r="M48" s="38" t="s">
        <v>257</v>
      </c>
      <c r="N48" s="84">
        <v>430003</v>
      </c>
      <c r="O48" s="84" t="s">
        <v>297</v>
      </c>
      <c r="P48" s="84">
        <v>690076</v>
      </c>
      <c r="Q48" s="38" t="s">
        <v>490</v>
      </c>
      <c r="R48" s="38" t="s">
        <v>260</v>
      </c>
      <c r="S48" s="84" t="s">
        <v>498</v>
      </c>
      <c r="T48" s="84" t="s">
        <v>498</v>
      </c>
      <c r="U48" s="84" t="s">
        <v>315</v>
      </c>
      <c r="V48" s="84" t="s">
        <v>263</v>
      </c>
      <c r="W48" s="84">
        <v>0</v>
      </c>
      <c r="X48" s="38" t="s">
        <v>499</v>
      </c>
      <c r="Y48" s="84">
        <v>354711145</v>
      </c>
      <c r="Z48" s="38" t="s">
        <v>500</v>
      </c>
      <c r="AA48" s="108" t="s">
        <v>494</v>
      </c>
      <c r="AB48" s="84">
        <v>40000</v>
      </c>
      <c r="AC48" s="108" t="s">
        <v>302</v>
      </c>
      <c r="AD48" s="84">
        <v>24</v>
      </c>
      <c r="AE48" s="84" t="s">
        <v>281</v>
      </c>
      <c r="AF48" s="84" t="s">
        <v>495</v>
      </c>
      <c r="AG48" s="108" t="s">
        <v>496</v>
      </c>
      <c r="AH48" s="84" t="s">
        <v>305</v>
      </c>
      <c r="AI48" s="108" t="s">
        <v>497</v>
      </c>
      <c r="AJ48" s="84">
        <v>2130</v>
      </c>
      <c r="AK48" s="84">
        <v>2130</v>
      </c>
      <c r="AL48" s="108" t="s">
        <v>319</v>
      </c>
      <c r="AM48" s="84">
        <v>27681.040000000001</v>
      </c>
      <c r="AN48" s="112">
        <v>10658.96</v>
      </c>
      <c r="AO48" s="112">
        <v>38340</v>
      </c>
      <c r="AP48" s="112">
        <v>12318.96</v>
      </c>
      <c r="AQ48" s="112">
        <v>945.04</v>
      </c>
      <c r="AR48" s="112">
        <v>13264</v>
      </c>
      <c r="AS48" s="112">
        <v>1868.43</v>
      </c>
      <c r="AT48" s="112">
        <v>261.57</v>
      </c>
      <c r="AU48" s="112">
        <v>2130</v>
      </c>
      <c r="AV48" s="84">
        <v>19</v>
      </c>
      <c r="AW48" s="84"/>
      <c r="AX48" s="84"/>
      <c r="AY48" s="108"/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498</v>
      </c>
      <c r="BG48" s="84"/>
      <c r="BH48" s="114" t="s">
        <v>1264</v>
      </c>
      <c r="BI48" s="38" t="s">
        <v>110</v>
      </c>
      <c r="BJ48" s="85">
        <v>45910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1265</v>
      </c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59533</v>
      </c>
      <c r="J49" s="38" t="s">
        <v>255</v>
      </c>
      <c r="K49" s="84">
        <v>59533</v>
      </c>
      <c r="L49" s="84" t="s">
        <v>256</v>
      </c>
      <c r="M49" s="38" t="s">
        <v>257</v>
      </c>
      <c r="N49" s="84">
        <v>430003</v>
      </c>
      <c r="O49" s="84" t="s">
        <v>297</v>
      </c>
      <c r="P49" s="84">
        <v>690076</v>
      </c>
      <c r="Q49" s="38" t="s">
        <v>490</v>
      </c>
      <c r="R49" s="38" t="s">
        <v>260</v>
      </c>
      <c r="S49" s="84" t="s">
        <v>501</v>
      </c>
      <c r="T49" s="84" t="s">
        <v>501</v>
      </c>
      <c r="U49" s="84" t="s">
        <v>315</v>
      </c>
      <c r="V49" s="84" t="s">
        <v>263</v>
      </c>
      <c r="W49" s="84">
        <v>0</v>
      </c>
      <c r="X49" s="38" t="s">
        <v>502</v>
      </c>
      <c r="Y49" s="84">
        <v>354750164</v>
      </c>
      <c r="Z49" s="38" t="s">
        <v>503</v>
      </c>
      <c r="AA49" s="108" t="s">
        <v>494</v>
      </c>
      <c r="AB49" s="84">
        <v>40000</v>
      </c>
      <c r="AC49" s="108" t="s">
        <v>302</v>
      </c>
      <c r="AD49" s="84">
        <v>24</v>
      </c>
      <c r="AE49" s="84" t="s">
        <v>281</v>
      </c>
      <c r="AF49" s="84" t="s">
        <v>495</v>
      </c>
      <c r="AG49" s="108" t="s">
        <v>496</v>
      </c>
      <c r="AH49" s="84" t="s">
        <v>305</v>
      </c>
      <c r="AI49" s="108" t="s">
        <v>497</v>
      </c>
      <c r="AJ49" s="84">
        <v>2130</v>
      </c>
      <c r="AK49" s="84">
        <v>2130</v>
      </c>
      <c r="AL49" s="108" t="s">
        <v>504</v>
      </c>
      <c r="AM49" s="84">
        <v>27681.040000000001</v>
      </c>
      <c r="AN49" s="112">
        <v>10658.96</v>
      </c>
      <c r="AO49" s="112">
        <v>38340</v>
      </c>
      <c r="AP49" s="112">
        <v>12318.96</v>
      </c>
      <c r="AQ49" s="112">
        <v>945.04</v>
      </c>
      <c r="AR49" s="112">
        <v>13264</v>
      </c>
      <c r="AS49" s="112">
        <v>1868.43</v>
      </c>
      <c r="AT49" s="112">
        <v>261.57</v>
      </c>
      <c r="AU49" s="112">
        <v>2130</v>
      </c>
      <c r="AV49" s="84">
        <v>19</v>
      </c>
      <c r="AW49" s="84"/>
      <c r="AX49" s="84"/>
      <c r="AY49" s="108"/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501</v>
      </c>
      <c r="BG49" s="84"/>
      <c r="BH49" s="114" t="s">
        <v>1264</v>
      </c>
      <c r="BI49" s="38" t="s">
        <v>110</v>
      </c>
      <c r="BJ49" s="85">
        <v>45910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1265</v>
      </c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59533</v>
      </c>
      <c r="J50" s="38" t="s">
        <v>255</v>
      </c>
      <c r="K50" s="84">
        <v>59533</v>
      </c>
      <c r="L50" s="84" t="s">
        <v>256</v>
      </c>
      <c r="M50" s="38" t="s">
        <v>257</v>
      </c>
      <c r="N50" s="84">
        <v>430003</v>
      </c>
      <c r="O50" s="84" t="s">
        <v>297</v>
      </c>
      <c r="P50" s="84">
        <v>690076</v>
      </c>
      <c r="Q50" s="38" t="s">
        <v>490</v>
      </c>
      <c r="R50" s="38" t="s">
        <v>260</v>
      </c>
      <c r="S50" s="84" t="s">
        <v>505</v>
      </c>
      <c r="T50" s="84" t="s">
        <v>505</v>
      </c>
      <c r="U50" s="84" t="s">
        <v>315</v>
      </c>
      <c r="V50" s="84" t="s">
        <v>263</v>
      </c>
      <c r="W50" s="84">
        <v>0</v>
      </c>
      <c r="X50" s="38" t="s">
        <v>506</v>
      </c>
      <c r="Y50" s="84">
        <v>354864172</v>
      </c>
      <c r="Z50" s="38" t="s">
        <v>507</v>
      </c>
      <c r="AA50" s="108" t="s">
        <v>508</v>
      </c>
      <c r="AB50" s="84">
        <v>40000</v>
      </c>
      <c r="AC50" s="108" t="s">
        <v>302</v>
      </c>
      <c r="AD50" s="84">
        <v>24</v>
      </c>
      <c r="AE50" s="84" t="s">
        <v>281</v>
      </c>
      <c r="AF50" s="84" t="s">
        <v>509</v>
      </c>
      <c r="AG50" s="108" t="s">
        <v>510</v>
      </c>
      <c r="AH50" s="84" t="s">
        <v>305</v>
      </c>
      <c r="AI50" s="108" t="s">
        <v>497</v>
      </c>
      <c r="AJ50" s="84">
        <v>2130</v>
      </c>
      <c r="AK50" s="84">
        <v>2130</v>
      </c>
      <c r="AL50" s="108" t="s">
        <v>511</v>
      </c>
      <c r="AM50" s="84">
        <v>11241.35</v>
      </c>
      <c r="AN50" s="112">
        <v>5798.65</v>
      </c>
      <c r="AO50" s="112">
        <v>17040</v>
      </c>
      <c r="AP50" s="112">
        <v>28758.65</v>
      </c>
      <c r="AQ50" s="112">
        <v>5364.35</v>
      </c>
      <c r="AR50" s="112">
        <v>34123</v>
      </c>
      <c r="AS50" s="112">
        <v>18705.63</v>
      </c>
      <c r="AT50" s="112">
        <v>4724.37</v>
      </c>
      <c r="AU50" s="112">
        <v>23430</v>
      </c>
      <c r="AV50" s="84">
        <v>19</v>
      </c>
      <c r="AW50" s="84"/>
      <c r="AX50" s="84"/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505</v>
      </c>
      <c r="BG50" s="84"/>
      <c r="BH50" s="114" t="s">
        <v>1264</v>
      </c>
      <c r="BI50" s="38" t="s">
        <v>110</v>
      </c>
      <c r="BJ50" s="85">
        <v>45910</v>
      </c>
      <c r="BK50" s="84"/>
      <c r="BL50" s="38" t="s">
        <v>115</v>
      </c>
      <c r="BM50" s="115"/>
      <c r="BN50" s="116"/>
      <c r="BO50" s="84" t="s">
        <v>247</v>
      </c>
      <c r="BP50" s="84"/>
      <c r="BQ50" s="117"/>
      <c r="BR50" s="118" t="s">
        <v>1265</v>
      </c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59533</v>
      </c>
      <c r="J51" s="38" t="s">
        <v>255</v>
      </c>
      <c r="K51" s="84">
        <v>59533</v>
      </c>
      <c r="L51" s="84" t="s">
        <v>256</v>
      </c>
      <c r="M51" s="38" t="s">
        <v>257</v>
      </c>
      <c r="N51" s="84">
        <v>430003</v>
      </c>
      <c r="O51" s="84" t="s">
        <v>297</v>
      </c>
      <c r="P51" s="84">
        <v>690076</v>
      </c>
      <c r="Q51" s="38" t="s">
        <v>490</v>
      </c>
      <c r="R51" s="38" t="s">
        <v>260</v>
      </c>
      <c r="S51" s="84" t="s">
        <v>512</v>
      </c>
      <c r="T51" s="84" t="s">
        <v>512</v>
      </c>
      <c r="U51" s="84" t="s">
        <v>315</v>
      </c>
      <c r="V51" s="84" t="s">
        <v>263</v>
      </c>
      <c r="W51" s="84">
        <v>0</v>
      </c>
      <c r="X51" s="38" t="s">
        <v>513</v>
      </c>
      <c r="Y51" s="84">
        <v>354866561</v>
      </c>
      <c r="Z51" s="38" t="s">
        <v>514</v>
      </c>
      <c r="AA51" s="108" t="s">
        <v>515</v>
      </c>
      <c r="AB51" s="84">
        <v>40000</v>
      </c>
      <c r="AC51" s="108" t="s">
        <v>302</v>
      </c>
      <c r="AD51" s="84">
        <v>24</v>
      </c>
      <c r="AE51" s="84" t="s">
        <v>281</v>
      </c>
      <c r="AF51" s="84" t="s">
        <v>516</v>
      </c>
      <c r="AG51" s="108" t="s">
        <v>517</v>
      </c>
      <c r="AH51" s="84" t="s">
        <v>305</v>
      </c>
      <c r="AI51" s="108" t="s">
        <v>518</v>
      </c>
      <c r="AJ51" s="84">
        <v>2130</v>
      </c>
      <c r="AK51" s="84">
        <v>2130</v>
      </c>
      <c r="AL51" s="108" t="s">
        <v>519</v>
      </c>
      <c r="AM51" s="84">
        <v>26514.38</v>
      </c>
      <c r="AN51" s="112">
        <v>9695.6200000000008</v>
      </c>
      <c r="AO51" s="112">
        <v>36210</v>
      </c>
      <c r="AP51" s="112">
        <v>13485.62</v>
      </c>
      <c r="AQ51" s="112">
        <v>1134.3800000000001</v>
      </c>
      <c r="AR51" s="112">
        <v>14620</v>
      </c>
      <c r="AS51" s="112">
        <v>1843.66</v>
      </c>
      <c r="AT51" s="112">
        <v>286.33999999999997</v>
      </c>
      <c r="AU51" s="112">
        <v>2130</v>
      </c>
      <c r="AV51" s="84">
        <v>18</v>
      </c>
      <c r="AW51" s="84"/>
      <c r="AX51" s="84"/>
      <c r="AY51" s="108"/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512</v>
      </c>
      <c r="BG51" s="84"/>
      <c r="BH51" s="114" t="s">
        <v>1264</v>
      </c>
      <c r="BI51" s="38" t="s">
        <v>110</v>
      </c>
      <c r="BJ51" s="85">
        <v>45910</v>
      </c>
      <c r="BK51" s="84"/>
      <c r="BL51" s="38" t="s">
        <v>115</v>
      </c>
      <c r="BM51" s="115"/>
      <c r="BN51" s="116"/>
      <c r="BO51" s="84" t="s">
        <v>247</v>
      </c>
      <c r="BP51" s="84"/>
      <c r="BQ51" s="117"/>
      <c r="BR51" s="118" t="s">
        <v>1265</v>
      </c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59533</v>
      </c>
      <c r="J52" s="38" t="s">
        <v>255</v>
      </c>
      <c r="K52" s="84">
        <v>59533</v>
      </c>
      <c r="L52" s="84" t="s">
        <v>256</v>
      </c>
      <c r="M52" s="38" t="s">
        <v>257</v>
      </c>
      <c r="N52" s="84">
        <v>430003</v>
      </c>
      <c r="O52" s="84" t="s">
        <v>297</v>
      </c>
      <c r="P52" s="84">
        <v>690076</v>
      </c>
      <c r="Q52" s="38" t="s">
        <v>490</v>
      </c>
      <c r="R52" s="38" t="s">
        <v>260</v>
      </c>
      <c r="S52" s="84" t="s">
        <v>520</v>
      </c>
      <c r="T52" s="84" t="s">
        <v>520</v>
      </c>
      <c r="U52" s="84" t="s">
        <v>315</v>
      </c>
      <c r="V52" s="84" t="s">
        <v>263</v>
      </c>
      <c r="W52" s="84">
        <v>0</v>
      </c>
      <c r="X52" s="38" t="s">
        <v>521</v>
      </c>
      <c r="Y52" s="84">
        <v>354920007</v>
      </c>
      <c r="Z52" s="38" t="s">
        <v>522</v>
      </c>
      <c r="AA52" s="108" t="s">
        <v>508</v>
      </c>
      <c r="AB52" s="84">
        <v>40000</v>
      </c>
      <c r="AC52" s="108" t="s">
        <v>302</v>
      </c>
      <c r="AD52" s="84">
        <v>24</v>
      </c>
      <c r="AE52" s="84" t="s">
        <v>281</v>
      </c>
      <c r="AF52" s="84" t="s">
        <v>509</v>
      </c>
      <c r="AG52" s="108" t="s">
        <v>510</v>
      </c>
      <c r="AH52" s="84" t="s">
        <v>305</v>
      </c>
      <c r="AI52" s="108" t="s">
        <v>497</v>
      </c>
      <c r="AJ52" s="84">
        <v>2130</v>
      </c>
      <c r="AK52" s="84">
        <v>2130</v>
      </c>
      <c r="AL52" s="108" t="s">
        <v>319</v>
      </c>
      <c r="AM52" s="84">
        <v>28070.28</v>
      </c>
      <c r="AN52" s="112">
        <v>10269.719999999999</v>
      </c>
      <c r="AO52" s="112">
        <v>38340</v>
      </c>
      <c r="AP52" s="112">
        <v>11929.72</v>
      </c>
      <c r="AQ52" s="112">
        <v>893.28</v>
      </c>
      <c r="AR52" s="112">
        <v>12823</v>
      </c>
      <c r="AS52" s="112">
        <v>1876.7</v>
      </c>
      <c r="AT52" s="112">
        <v>253.3</v>
      </c>
      <c r="AU52" s="112">
        <v>2130</v>
      </c>
      <c r="AV52" s="84">
        <v>19</v>
      </c>
      <c r="AW52" s="84"/>
      <c r="AX52" s="84"/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520</v>
      </c>
      <c r="BG52" s="84"/>
      <c r="BH52" s="114" t="s">
        <v>1264</v>
      </c>
      <c r="BI52" s="38" t="s">
        <v>110</v>
      </c>
      <c r="BJ52" s="85">
        <v>45910</v>
      </c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 t="s">
        <v>1265</v>
      </c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59533</v>
      </c>
      <c r="J53" s="38" t="s">
        <v>255</v>
      </c>
      <c r="K53" s="84">
        <v>59533</v>
      </c>
      <c r="L53" s="84" t="s">
        <v>256</v>
      </c>
      <c r="M53" s="38" t="s">
        <v>257</v>
      </c>
      <c r="N53" s="84">
        <v>206442</v>
      </c>
      <c r="O53" s="84" t="s">
        <v>287</v>
      </c>
      <c r="P53" s="84">
        <v>273087</v>
      </c>
      <c r="Q53" s="38" t="s">
        <v>288</v>
      </c>
      <c r="R53" s="38" t="s">
        <v>260</v>
      </c>
      <c r="S53" s="84" t="s">
        <v>523</v>
      </c>
      <c r="T53" s="84" t="s">
        <v>523</v>
      </c>
      <c r="U53" s="84" t="s">
        <v>277</v>
      </c>
      <c r="V53" s="84" t="s">
        <v>263</v>
      </c>
      <c r="W53" s="84">
        <v>0</v>
      </c>
      <c r="X53" s="38" t="s">
        <v>264</v>
      </c>
      <c r="Y53" s="84">
        <v>354921973</v>
      </c>
      <c r="Z53" s="38" t="s">
        <v>524</v>
      </c>
      <c r="AA53" s="108" t="s">
        <v>508</v>
      </c>
      <c r="AB53" s="84">
        <v>63000</v>
      </c>
      <c r="AC53" s="108" t="s">
        <v>267</v>
      </c>
      <c r="AD53" s="84">
        <v>24</v>
      </c>
      <c r="AE53" s="84" t="s">
        <v>525</v>
      </c>
      <c r="AF53" s="84" t="s">
        <v>509</v>
      </c>
      <c r="AG53" s="108" t="s">
        <v>294</v>
      </c>
      <c r="AH53" s="84" t="s">
        <v>305</v>
      </c>
      <c r="AI53" s="108" t="s">
        <v>526</v>
      </c>
      <c r="AJ53" s="84">
        <v>3360</v>
      </c>
      <c r="AK53" s="84">
        <v>3360</v>
      </c>
      <c r="AL53" s="108" t="s">
        <v>527</v>
      </c>
      <c r="AM53" s="84">
        <v>38034.839999999997</v>
      </c>
      <c r="AN53" s="112">
        <v>15725.16</v>
      </c>
      <c r="AO53" s="112">
        <v>53760</v>
      </c>
      <c r="AP53" s="112">
        <v>24965.16</v>
      </c>
      <c r="AQ53" s="112">
        <v>2445.84</v>
      </c>
      <c r="AR53" s="112">
        <v>27411</v>
      </c>
      <c r="AS53" s="112">
        <v>5737.39</v>
      </c>
      <c r="AT53" s="112">
        <v>982.61</v>
      </c>
      <c r="AU53" s="112">
        <v>6720</v>
      </c>
      <c r="AV53" s="84">
        <v>18</v>
      </c>
      <c r="AW53" s="84"/>
      <c r="AX53" s="84"/>
      <c r="AY53" s="108"/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523</v>
      </c>
      <c r="BG53" s="84"/>
      <c r="BH53" s="114" t="s">
        <v>1264</v>
      </c>
      <c r="BI53" s="38" t="s">
        <v>110</v>
      </c>
      <c r="BJ53" s="85">
        <v>45910</v>
      </c>
      <c r="BK53" s="84"/>
      <c r="BL53" s="38" t="s">
        <v>115</v>
      </c>
      <c r="BM53" s="115"/>
      <c r="BN53" s="116"/>
      <c r="BO53" s="84" t="s">
        <v>247</v>
      </c>
      <c r="BP53" s="84"/>
      <c r="BQ53" s="117"/>
      <c r="BR53" s="118" t="s">
        <v>1265</v>
      </c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59533</v>
      </c>
      <c r="J54" s="38" t="s">
        <v>255</v>
      </c>
      <c r="K54" s="84">
        <v>59533</v>
      </c>
      <c r="L54" s="84" t="s">
        <v>256</v>
      </c>
      <c r="M54" s="38" t="s">
        <v>257</v>
      </c>
      <c r="N54" s="84">
        <v>430003</v>
      </c>
      <c r="O54" s="84" t="s">
        <v>297</v>
      </c>
      <c r="P54" s="84">
        <v>690076</v>
      </c>
      <c r="Q54" s="38" t="s">
        <v>490</v>
      </c>
      <c r="R54" s="38" t="s">
        <v>260</v>
      </c>
      <c r="S54" s="84" t="s">
        <v>528</v>
      </c>
      <c r="T54" s="84" t="s">
        <v>528</v>
      </c>
      <c r="U54" s="84" t="s">
        <v>315</v>
      </c>
      <c r="V54" s="84" t="s">
        <v>263</v>
      </c>
      <c r="W54" s="84">
        <v>0</v>
      </c>
      <c r="X54" s="38" t="s">
        <v>529</v>
      </c>
      <c r="Y54" s="84">
        <v>355052744</v>
      </c>
      <c r="Z54" s="38" t="s">
        <v>530</v>
      </c>
      <c r="AA54" s="108" t="s">
        <v>508</v>
      </c>
      <c r="AB54" s="84">
        <v>40000</v>
      </c>
      <c r="AC54" s="108" t="s">
        <v>302</v>
      </c>
      <c r="AD54" s="84">
        <v>24</v>
      </c>
      <c r="AE54" s="84" t="s">
        <v>281</v>
      </c>
      <c r="AF54" s="84" t="s">
        <v>509</v>
      </c>
      <c r="AG54" s="108" t="s">
        <v>510</v>
      </c>
      <c r="AH54" s="84" t="s">
        <v>305</v>
      </c>
      <c r="AI54" s="108" t="s">
        <v>497</v>
      </c>
      <c r="AJ54" s="84">
        <v>2130</v>
      </c>
      <c r="AK54" s="84">
        <v>2130</v>
      </c>
      <c r="AL54" s="108" t="s">
        <v>531</v>
      </c>
      <c r="AM54" s="84">
        <v>4064.04</v>
      </c>
      <c r="AN54" s="112">
        <v>2325.96</v>
      </c>
      <c r="AO54" s="112">
        <v>6390</v>
      </c>
      <c r="AP54" s="112">
        <v>35935.96</v>
      </c>
      <c r="AQ54" s="112">
        <v>8837.0400000000009</v>
      </c>
      <c r="AR54" s="112">
        <v>44773</v>
      </c>
      <c r="AS54" s="112">
        <v>25882.94</v>
      </c>
      <c r="AT54" s="112">
        <v>8197.06</v>
      </c>
      <c r="AU54" s="112">
        <v>34080</v>
      </c>
      <c r="AV54" s="84">
        <v>19</v>
      </c>
      <c r="AW54" s="84"/>
      <c r="AX54" s="84"/>
      <c r="AY54" s="108"/>
      <c r="AZ54" s="84"/>
      <c r="BA54" s="84"/>
      <c r="BB54" s="84" t="s">
        <v>274</v>
      </c>
      <c r="BC54" s="84" t="s">
        <v>145</v>
      </c>
      <c r="BD54" s="108" t="s">
        <v>532</v>
      </c>
      <c r="BE54" s="84">
        <v>40000</v>
      </c>
      <c r="BF54" s="38" t="s">
        <v>528</v>
      </c>
      <c r="BG54" s="84"/>
      <c r="BH54" s="114" t="s">
        <v>1264</v>
      </c>
      <c r="BI54" s="38" t="s">
        <v>110</v>
      </c>
      <c r="BJ54" s="85">
        <v>45910</v>
      </c>
      <c r="BK54" s="84"/>
      <c r="BL54" s="38" t="s">
        <v>115</v>
      </c>
      <c r="BM54" s="115"/>
      <c r="BN54" s="116"/>
      <c r="BO54" s="84" t="s">
        <v>247</v>
      </c>
      <c r="BP54" s="84"/>
      <c r="BQ54" s="117"/>
      <c r="BR54" s="118" t="s">
        <v>1265</v>
      </c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59533</v>
      </c>
      <c r="J55" s="38" t="s">
        <v>255</v>
      </c>
      <c r="K55" s="84">
        <v>59533</v>
      </c>
      <c r="L55" s="84" t="s">
        <v>256</v>
      </c>
      <c r="M55" s="38" t="s">
        <v>257</v>
      </c>
      <c r="N55" s="84">
        <v>430003</v>
      </c>
      <c r="O55" s="84" t="s">
        <v>297</v>
      </c>
      <c r="P55" s="84">
        <v>690076</v>
      </c>
      <c r="Q55" s="38" t="s">
        <v>490</v>
      </c>
      <c r="R55" s="38" t="s">
        <v>260</v>
      </c>
      <c r="S55" s="84" t="s">
        <v>533</v>
      </c>
      <c r="T55" s="84" t="s">
        <v>533</v>
      </c>
      <c r="U55" s="84" t="s">
        <v>315</v>
      </c>
      <c r="V55" s="84" t="s">
        <v>263</v>
      </c>
      <c r="W55" s="84">
        <v>0</v>
      </c>
      <c r="X55" s="38" t="s">
        <v>534</v>
      </c>
      <c r="Y55" s="84">
        <v>355202379</v>
      </c>
      <c r="Z55" s="38" t="s">
        <v>535</v>
      </c>
      <c r="AA55" s="108" t="s">
        <v>536</v>
      </c>
      <c r="AB55" s="84">
        <v>40000</v>
      </c>
      <c r="AC55" s="108" t="s">
        <v>302</v>
      </c>
      <c r="AD55" s="84">
        <v>24</v>
      </c>
      <c r="AE55" s="84" t="s">
        <v>281</v>
      </c>
      <c r="AF55" s="84" t="s">
        <v>537</v>
      </c>
      <c r="AG55" s="108" t="s">
        <v>538</v>
      </c>
      <c r="AH55" s="84" t="s">
        <v>305</v>
      </c>
      <c r="AI55" s="108" t="s">
        <v>518</v>
      </c>
      <c r="AJ55" s="84">
        <v>2130</v>
      </c>
      <c r="AK55" s="84">
        <v>2130</v>
      </c>
      <c r="AL55" s="108" t="s">
        <v>319</v>
      </c>
      <c r="AM55" s="84">
        <v>25561.56</v>
      </c>
      <c r="AN55" s="112">
        <v>10648.44</v>
      </c>
      <c r="AO55" s="112">
        <v>36210</v>
      </c>
      <c r="AP55" s="112">
        <v>14438.44</v>
      </c>
      <c r="AQ55" s="112">
        <v>1281.56</v>
      </c>
      <c r="AR55" s="112">
        <v>15720</v>
      </c>
      <c r="AS55" s="112">
        <v>1823.43</v>
      </c>
      <c r="AT55" s="112">
        <v>306.57</v>
      </c>
      <c r="AU55" s="112">
        <v>2130</v>
      </c>
      <c r="AV55" s="84">
        <v>18</v>
      </c>
      <c r="AW55" s="84"/>
      <c r="AX55" s="84"/>
      <c r="AY55" s="108"/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533</v>
      </c>
      <c r="BG55" s="84"/>
      <c r="BH55" s="114" t="s">
        <v>1264</v>
      </c>
      <c r="BI55" s="38" t="s">
        <v>110</v>
      </c>
      <c r="BJ55" s="85">
        <v>45910</v>
      </c>
      <c r="BK55" s="84"/>
      <c r="BL55" s="38" t="s">
        <v>115</v>
      </c>
      <c r="BM55" s="115"/>
      <c r="BN55" s="116"/>
      <c r="BO55" s="84" t="s">
        <v>247</v>
      </c>
      <c r="BP55" s="84"/>
      <c r="BQ55" s="117"/>
      <c r="BR55" s="118" t="s">
        <v>1265</v>
      </c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59533</v>
      </c>
      <c r="J56" s="38" t="s">
        <v>255</v>
      </c>
      <c r="K56" s="84">
        <v>59533</v>
      </c>
      <c r="L56" s="84" t="s">
        <v>256</v>
      </c>
      <c r="M56" s="38" t="s">
        <v>257</v>
      </c>
      <c r="N56" s="84">
        <v>430003</v>
      </c>
      <c r="O56" s="84" t="s">
        <v>297</v>
      </c>
      <c r="P56" s="84">
        <v>690076</v>
      </c>
      <c r="Q56" s="38" t="s">
        <v>490</v>
      </c>
      <c r="R56" s="38" t="s">
        <v>260</v>
      </c>
      <c r="S56" s="84" t="s">
        <v>539</v>
      </c>
      <c r="T56" s="84" t="s">
        <v>539</v>
      </c>
      <c r="U56" s="84" t="s">
        <v>315</v>
      </c>
      <c r="V56" s="84" t="s">
        <v>263</v>
      </c>
      <c r="W56" s="84">
        <v>0</v>
      </c>
      <c r="X56" s="38" t="s">
        <v>540</v>
      </c>
      <c r="Y56" s="84">
        <v>355245506</v>
      </c>
      <c r="Z56" s="38" t="s">
        <v>541</v>
      </c>
      <c r="AA56" s="108" t="s">
        <v>542</v>
      </c>
      <c r="AB56" s="84">
        <v>40000</v>
      </c>
      <c r="AC56" s="108" t="s">
        <v>302</v>
      </c>
      <c r="AD56" s="84">
        <v>24</v>
      </c>
      <c r="AE56" s="84" t="s">
        <v>281</v>
      </c>
      <c r="AF56" s="84" t="s">
        <v>543</v>
      </c>
      <c r="AG56" s="108" t="s">
        <v>544</v>
      </c>
      <c r="AH56" s="84" t="s">
        <v>305</v>
      </c>
      <c r="AI56" s="108" t="s">
        <v>518</v>
      </c>
      <c r="AJ56" s="84">
        <v>2130</v>
      </c>
      <c r="AK56" s="84">
        <v>2130</v>
      </c>
      <c r="AL56" s="108" t="s">
        <v>545</v>
      </c>
      <c r="AM56" s="84">
        <v>25942.720000000001</v>
      </c>
      <c r="AN56" s="112">
        <v>10267.280000000001</v>
      </c>
      <c r="AO56" s="112">
        <v>36210</v>
      </c>
      <c r="AP56" s="112">
        <v>14057.28</v>
      </c>
      <c r="AQ56" s="112">
        <v>1222.72</v>
      </c>
      <c r="AR56" s="112">
        <v>15280</v>
      </c>
      <c r="AS56" s="112">
        <v>1831.52</v>
      </c>
      <c r="AT56" s="112">
        <v>298.48</v>
      </c>
      <c r="AU56" s="112">
        <v>2130</v>
      </c>
      <c r="AV56" s="84">
        <v>18</v>
      </c>
      <c r="AW56" s="84"/>
      <c r="AX56" s="84"/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539</v>
      </c>
      <c r="BG56" s="84"/>
      <c r="BH56" s="114" t="s">
        <v>1264</v>
      </c>
      <c r="BI56" s="38" t="s">
        <v>110</v>
      </c>
      <c r="BJ56" s="85">
        <v>45910</v>
      </c>
      <c r="BK56" s="84"/>
      <c r="BL56" s="38" t="s">
        <v>115</v>
      </c>
      <c r="BM56" s="115"/>
      <c r="BN56" s="116"/>
      <c r="BO56" s="84" t="s">
        <v>247</v>
      </c>
      <c r="BP56" s="84"/>
      <c r="BQ56" s="117"/>
      <c r="BR56" s="118" t="s">
        <v>1265</v>
      </c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59533</v>
      </c>
      <c r="J57" s="38" t="s">
        <v>255</v>
      </c>
      <c r="K57" s="84">
        <v>59533</v>
      </c>
      <c r="L57" s="84" t="s">
        <v>256</v>
      </c>
      <c r="M57" s="38" t="s">
        <v>257</v>
      </c>
      <c r="N57" s="84">
        <v>430003</v>
      </c>
      <c r="O57" s="84" t="s">
        <v>297</v>
      </c>
      <c r="P57" s="84">
        <v>690076</v>
      </c>
      <c r="Q57" s="38" t="s">
        <v>490</v>
      </c>
      <c r="R57" s="38" t="s">
        <v>260</v>
      </c>
      <c r="S57" s="84" t="s">
        <v>546</v>
      </c>
      <c r="T57" s="84" t="s">
        <v>546</v>
      </c>
      <c r="U57" s="84" t="s">
        <v>315</v>
      </c>
      <c r="V57" s="84" t="s">
        <v>263</v>
      </c>
      <c r="W57" s="84">
        <v>0</v>
      </c>
      <c r="X57" s="38" t="s">
        <v>540</v>
      </c>
      <c r="Y57" s="84">
        <v>355393144</v>
      </c>
      <c r="Z57" s="38" t="s">
        <v>547</v>
      </c>
      <c r="AA57" s="108" t="s">
        <v>515</v>
      </c>
      <c r="AB57" s="84">
        <v>40000</v>
      </c>
      <c r="AC57" s="108" t="s">
        <v>302</v>
      </c>
      <c r="AD57" s="84">
        <v>24</v>
      </c>
      <c r="AE57" s="84" t="s">
        <v>281</v>
      </c>
      <c r="AF57" s="84" t="s">
        <v>516</v>
      </c>
      <c r="AG57" s="108" t="s">
        <v>517</v>
      </c>
      <c r="AH57" s="84" t="s">
        <v>305</v>
      </c>
      <c r="AI57" s="108" t="s">
        <v>518</v>
      </c>
      <c r="AJ57" s="84">
        <v>2130</v>
      </c>
      <c r="AK57" s="84">
        <v>2130</v>
      </c>
      <c r="AL57" s="108" t="s">
        <v>548</v>
      </c>
      <c r="AM57" s="84">
        <v>9975.2199999999993</v>
      </c>
      <c r="AN57" s="112">
        <v>5114.78</v>
      </c>
      <c r="AO57" s="112">
        <v>15090</v>
      </c>
      <c r="AP57" s="112">
        <v>30024.78</v>
      </c>
      <c r="AQ57" s="112">
        <v>5715.22</v>
      </c>
      <c r="AR57" s="112">
        <v>35740</v>
      </c>
      <c r="AS57" s="112">
        <v>18382.82</v>
      </c>
      <c r="AT57" s="112">
        <v>4867.18</v>
      </c>
      <c r="AU57" s="112">
        <v>23250</v>
      </c>
      <c r="AV57" s="84">
        <v>18</v>
      </c>
      <c r="AW57" s="84"/>
      <c r="AX57" s="84"/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546</v>
      </c>
      <c r="BG57" s="84"/>
      <c r="BH57" s="114" t="s">
        <v>1264</v>
      </c>
      <c r="BI57" s="38" t="s">
        <v>110</v>
      </c>
      <c r="BJ57" s="85">
        <v>45910</v>
      </c>
      <c r="BK57" s="84"/>
      <c r="BL57" s="38" t="s">
        <v>115</v>
      </c>
      <c r="BM57" s="115"/>
      <c r="BN57" s="116"/>
      <c r="BO57" s="84" t="s">
        <v>247</v>
      </c>
      <c r="BP57" s="84"/>
      <c r="BQ57" s="117"/>
      <c r="BR57" s="118" t="s">
        <v>1265</v>
      </c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59533</v>
      </c>
      <c r="J58" s="38" t="s">
        <v>255</v>
      </c>
      <c r="K58" s="84">
        <v>59533</v>
      </c>
      <c r="L58" s="84" t="s">
        <v>256</v>
      </c>
      <c r="M58" s="38" t="s">
        <v>257</v>
      </c>
      <c r="N58" s="84">
        <v>430003</v>
      </c>
      <c r="O58" s="84" t="s">
        <v>297</v>
      </c>
      <c r="P58" s="84">
        <v>690076</v>
      </c>
      <c r="Q58" s="38" t="s">
        <v>490</v>
      </c>
      <c r="R58" s="38" t="s">
        <v>260</v>
      </c>
      <c r="S58" s="84" t="s">
        <v>549</v>
      </c>
      <c r="T58" s="84" t="s">
        <v>549</v>
      </c>
      <c r="U58" s="84" t="s">
        <v>315</v>
      </c>
      <c r="V58" s="84" t="s">
        <v>263</v>
      </c>
      <c r="W58" s="84">
        <v>0</v>
      </c>
      <c r="X58" s="38" t="s">
        <v>513</v>
      </c>
      <c r="Y58" s="84">
        <v>355821629</v>
      </c>
      <c r="Z58" s="38" t="s">
        <v>550</v>
      </c>
      <c r="AA58" s="108" t="s">
        <v>526</v>
      </c>
      <c r="AB58" s="84">
        <v>40000</v>
      </c>
      <c r="AC58" s="108" t="s">
        <v>302</v>
      </c>
      <c r="AD58" s="84">
        <v>24</v>
      </c>
      <c r="AE58" s="84" t="s">
        <v>281</v>
      </c>
      <c r="AF58" s="84" t="s">
        <v>516</v>
      </c>
      <c r="AG58" s="108" t="s">
        <v>551</v>
      </c>
      <c r="AH58" s="84" t="s">
        <v>305</v>
      </c>
      <c r="AI58" s="108" t="s">
        <v>518</v>
      </c>
      <c r="AJ58" s="84">
        <v>2130</v>
      </c>
      <c r="AK58" s="84">
        <v>2130</v>
      </c>
      <c r="AL58" s="108" t="s">
        <v>313</v>
      </c>
      <c r="AM58" s="84">
        <v>28280.19</v>
      </c>
      <c r="AN58" s="112">
        <v>10059.81</v>
      </c>
      <c r="AO58" s="112">
        <v>38340</v>
      </c>
      <c r="AP58" s="112">
        <v>11719.81</v>
      </c>
      <c r="AQ58" s="112">
        <v>858.19</v>
      </c>
      <c r="AR58" s="112">
        <v>12578</v>
      </c>
      <c r="AS58" s="112">
        <v>0</v>
      </c>
      <c r="AT58" s="112">
        <v>0</v>
      </c>
      <c r="AU58" s="112">
        <v>0</v>
      </c>
      <c r="AV58" s="84">
        <v>18</v>
      </c>
      <c r="AW58" s="84"/>
      <c r="AX58" s="84"/>
      <c r="AY58" s="108"/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549</v>
      </c>
      <c r="BG58" s="84"/>
      <c r="BH58" s="114" t="s">
        <v>1264</v>
      </c>
      <c r="BI58" s="38" t="s">
        <v>110</v>
      </c>
      <c r="BJ58" s="85">
        <v>45910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1266</v>
      </c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59533</v>
      </c>
      <c r="J59" s="38" t="s">
        <v>255</v>
      </c>
      <c r="K59" s="84">
        <v>59533</v>
      </c>
      <c r="L59" s="84" t="s">
        <v>256</v>
      </c>
      <c r="M59" s="38" t="s">
        <v>257</v>
      </c>
      <c r="N59" s="84">
        <v>430003</v>
      </c>
      <c r="O59" s="84" t="s">
        <v>297</v>
      </c>
      <c r="P59" s="84">
        <v>690076</v>
      </c>
      <c r="Q59" s="38" t="s">
        <v>490</v>
      </c>
      <c r="R59" s="38" t="s">
        <v>260</v>
      </c>
      <c r="S59" s="84" t="s">
        <v>552</v>
      </c>
      <c r="T59" s="84" t="s">
        <v>552</v>
      </c>
      <c r="U59" s="84" t="s">
        <v>262</v>
      </c>
      <c r="V59" s="84" t="s">
        <v>263</v>
      </c>
      <c r="W59" s="84">
        <v>0</v>
      </c>
      <c r="X59" s="38" t="s">
        <v>540</v>
      </c>
      <c r="Y59" s="84">
        <v>355857729</v>
      </c>
      <c r="Z59" s="38" t="s">
        <v>553</v>
      </c>
      <c r="AA59" s="108" t="s">
        <v>554</v>
      </c>
      <c r="AB59" s="84">
        <v>31000</v>
      </c>
      <c r="AC59" s="108" t="s">
        <v>302</v>
      </c>
      <c r="AD59" s="84">
        <v>24</v>
      </c>
      <c r="AE59" s="84" t="s">
        <v>281</v>
      </c>
      <c r="AF59" s="84" t="s">
        <v>555</v>
      </c>
      <c r="AG59" s="108" t="s">
        <v>556</v>
      </c>
      <c r="AH59" s="84" t="s">
        <v>305</v>
      </c>
      <c r="AI59" s="108" t="s">
        <v>557</v>
      </c>
      <c r="AJ59" s="84">
        <v>1650</v>
      </c>
      <c r="AK59" s="84">
        <v>1650</v>
      </c>
      <c r="AL59" s="108" t="s">
        <v>558</v>
      </c>
      <c r="AM59" s="84">
        <v>10848.65</v>
      </c>
      <c r="AN59" s="112">
        <v>5651.35</v>
      </c>
      <c r="AO59" s="112">
        <v>16500</v>
      </c>
      <c r="AP59" s="112">
        <v>20151.349999999999</v>
      </c>
      <c r="AQ59" s="112">
        <v>3356.65</v>
      </c>
      <c r="AR59" s="112">
        <v>23508</v>
      </c>
      <c r="AS59" s="112">
        <v>7759.01</v>
      </c>
      <c r="AT59" s="112">
        <v>2140.9899999999998</v>
      </c>
      <c r="AU59" s="112">
        <v>9900</v>
      </c>
      <c r="AV59" s="84">
        <v>16</v>
      </c>
      <c r="AW59" s="84"/>
      <c r="AX59" s="84"/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552</v>
      </c>
      <c r="BG59" s="84"/>
      <c r="BH59" s="114" t="s">
        <v>1264</v>
      </c>
      <c r="BI59" s="38" t="s">
        <v>110</v>
      </c>
      <c r="BJ59" s="85">
        <v>45910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1265</v>
      </c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59533</v>
      </c>
      <c r="J60" s="38" t="s">
        <v>255</v>
      </c>
      <c r="K60" s="84">
        <v>59533</v>
      </c>
      <c r="L60" s="84" t="s">
        <v>256</v>
      </c>
      <c r="M60" s="38" t="s">
        <v>257</v>
      </c>
      <c r="N60" s="84">
        <v>430003</v>
      </c>
      <c r="O60" s="84" t="s">
        <v>297</v>
      </c>
      <c r="P60" s="84">
        <v>690076</v>
      </c>
      <c r="Q60" s="38" t="s">
        <v>490</v>
      </c>
      <c r="R60" s="38" t="s">
        <v>260</v>
      </c>
      <c r="S60" s="84" t="s">
        <v>559</v>
      </c>
      <c r="T60" s="84" t="s">
        <v>559</v>
      </c>
      <c r="U60" s="84" t="s">
        <v>315</v>
      </c>
      <c r="V60" s="84" t="s">
        <v>263</v>
      </c>
      <c r="W60" s="84">
        <v>0</v>
      </c>
      <c r="X60" s="38" t="s">
        <v>560</v>
      </c>
      <c r="Y60" s="84">
        <v>355860745</v>
      </c>
      <c r="Z60" s="38" t="s">
        <v>561</v>
      </c>
      <c r="AA60" s="108" t="s">
        <v>515</v>
      </c>
      <c r="AB60" s="84">
        <v>40000</v>
      </c>
      <c r="AC60" s="108" t="s">
        <v>302</v>
      </c>
      <c r="AD60" s="84">
        <v>24</v>
      </c>
      <c r="AE60" s="84" t="s">
        <v>281</v>
      </c>
      <c r="AF60" s="84" t="s">
        <v>516</v>
      </c>
      <c r="AG60" s="108" t="s">
        <v>517</v>
      </c>
      <c r="AH60" s="84" t="s">
        <v>305</v>
      </c>
      <c r="AI60" s="108" t="s">
        <v>518</v>
      </c>
      <c r="AJ60" s="84">
        <v>2130</v>
      </c>
      <c r="AK60" s="84">
        <v>2130</v>
      </c>
      <c r="AL60" s="108" t="s">
        <v>360</v>
      </c>
      <c r="AM60" s="84">
        <v>26514.38</v>
      </c>
      <c r="AN60" s="112">
        <v>9695.6200000000008</v>
      </c>
      <c r="AO60" s="112">
        <v>36210</v>
      </c>
      <c r="AP60" s="112">
        <v>13485.62</v>
      </c>
      <c r="AQ60" s="112">
        <v>1134.3800000000001</v>
      </c>
      <c r="AR60" s="112">
        <v>14620</v>
      </c>
      <c r="AS60" s="112">
        <v>1843.66</v>
      </c>
      <c r="AT60" s="112">
        <v>286.33999999999997</v>
      </c>
      <c r="AU60" s="112">
        <v>2130</v>
      </c>
      <c r="AV60" s="84">
        <v>18</v>
      </c>
      <c r="AW60" s="84"/>
      <c r="AX60" s="84"/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559</v>
      </c>
      <c r="BG60" s="84"/>
      <c r="BH60" s="114" t="s">
        <v>1264</v>
      </c>
      <c r="BI60" s="38" t="s">
        <v>110</v>
      </c>
      <c r="BJ60" s="85">
        <v>45910</v>
      </c>
      <c r="BK60" s="84"/>
      <c r="BL60" s="38" t="s">
        <v>115</v>
      </c>
      <c r="BM60" s="115"/>
      <c r="BN60" s="116"/>
      <c r="BO60" s="84" t="s">
        <v>247</v>
      </c>
      <c r="BP60" s="84"/>
      <c r="BQ60" s="117"/>
      <c r="BR60" s="118" t="s">
        <v>1265</v>
      </c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59533</v>
      </c>
      <c r="J61" s="38" t="s">
        <v>255</v>
      </c>
      <c r="K61" s="84">
        <v>59533</v>
      </c>
      <c r="L61" s="84" t="s">
        <v>256</v>
      </c>
      <c r="M61" s="38" t="s">
        <v>257</v>
      </c>
      <c r="N61" s="84">
        <v>206442</v>
      </c>
      <c r="O61" s="84" t="s">
        <v>287</v>
      </c>
      <c r="P61" s="84">
        <v>273087</v>
      </c>
      <c r="Q61" s="38" t="s">
        <v>288</v>
      </c>
      <c r="R61" s="38" t="s">
        <v>260</v>
      </c>
      <c r="S61" s="84" t="s">
        <v>562</v>
      </c>
      <c r="T61" s="84" t="s">
        <v>562</v>
      </c>
      <c r="U61" s="84" t="s">
        <v>315</v>
      </c>
      <c r="V61" s="84" t="s">
        <v>263</v>
      </c>
      <c r="W61" s="84">
        <v>0</v>
      </c>
      <c r="X61" s="38" t="s">
        <v>563</v>
      </c>
      <c r="Y61" s="84">
        <v>355996245</v>
      </c>
      <c r="Z61" s="38" t="s">
        <v>564</v>
      </c>
      <c r="AA61" s="108" t="s">
        <v>565</v>
      </c>
      <c r="AB61" s="84">
        <v>80000</v>
      </c>
      <c r="AC61" s="108" t="s">
        <v>267</v>
      </c>
      <c r="AD61" s="84">
        <v>24</v>
      </c>
      <c r="AE61" s="84" t="s">
        <v>566</v>
      </c>
      <c r="AF61" s="84" t="s">
        <v>293</v>
      </c>
      <c r="AG61" s="108" t="s">
        <v>567</v>
      </c>
      <c r="AH61" s="84" t="s">
        <v>271</v>
      </c>
      <c r="AI61" s="108" t="s">
        <v>568</v>
      </c>
      <c r="AJ61" s="84">
        <v>4270</v>
      </c>
      <c r="AK61" s="84">
        <v>4270</v>
      </c>
      <c r="AL61" s="108" t="s">
        <v>569</v>
      </c>
      <c r="AM61" s="84">
        <v>33619.199999999997</v>
      </c>
      <c r="AN61" s="112">
        <v>17620.8</v>
      </c>
      <c r="AO61" s="112">
        <v>51240</v>
      </c>
      <c r="AP61" s="112">
        <v>46380.800000000003</v>
      </c>
      <c r="AQ61" s="112">
        <v>6739.2</v>
      </c>
      <c r="AR61" s="112">
        <v>53120</v>
      </c>
      <c r="AS61" s="112">
        <v>13626.9</v>
      </c>
      <c r="AT61" s="112">
        <v>3453.1</v>
      </c>
      <c r="AU61" s="112">
        <v>17080</v>
      </c>
      <c r="AV61" s="84">
        <v>16</v>
      </c>
      <c r="AW61" s="84"/>
      <c r="AX61" s="84"/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562</v>
      </c>
      <c r="BG61" s="84"/>
      <c r="BH61" s="114" t="s">
        <v>1264</v>
      </c>
      <c r="BI61" s="38" t="s">
        <v>110</v>
      </c>
      <c r="BJ61" s="85">
        <v>45910</v>
      </c>
      <c r="BK61" s="84"/>
      <c r="BL61" s="38" t="s">
        <v>115</v>
      </c>
      <c r="BM61" s="115"/>
      <c r="BN61" s="116"/>
      <c r="BO61" s="84" t="s">
        <v>247</v>
      </c>
      <c r="BP61" s="84"/>
      <c r="BQ61" s="117"/>
      <c r="BR61" s="118" t="s">
        <v>1265</v>
      </c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59533</v>
      </c>
      <c r="J62" s="38" t="s">
        <v>255</v>
      </c>
      <c r="K62" s="84">
        <v>59533</v>
      </c>
      <c r="L62" s="84" t="s">
        <v>256</v>
      </c>
      <c r="M62" s="38" t="s">
        <v>257</v>
      </c>
      <c r="N62" s="84">
        <v>430003</v>
      </c>
      <c r="O62" s="84" t="s">
        <v>297</v>
      </c>
      <c r="P62" s="84">
        <v>671601</v>
      </c>
      <c r="Q62" s="38" t="s">
        <v>298</v>
      </c>
      <c r="R62" s="38" t="s">
        <v>570</v>
      </c>
      <c r="S62" s="84" t="s">
        <v>323</v>
      </c>
      <c r="T62" s="84" t="s">
        <v>323</v>
      </c>
      <c r="U62" s="84" t="s">
        <v>277</v>
      </c>
      <c r="V62" s="84" t="s">
        <v>263</v>
      </c>
      <c r="W62" s="84">
        <v>0</v>
      </c>
      <c r="X62" s="38" t="s">
        <v>278</v>
      </c>
      <c r="Y62" s="84">
        <v>356485283</v>
      </c>
      <c r="Z62" s="38" t="s">
        <v>324</v>
      </c>
      <c r="AA62" s="108" t="s">
        <v>571</v>
      </c>
      <c r="AB62" s="84">
        <v>40000</v>
      </c>
      <c r="AC62" s="108" t="s">
        <v>302</v>
      </c>
      <c r="AD62" s="84">
        <v>18</v>
      </c>
      <c r="AE62" s="84" t="s">
        <v>572</v>
      </c>
      <c r="AF62" s="84" t="s">
        <v>303</v>
      </c>
      <c r="AG62" s="108" t="s">
        <v>318</v>
      </c>
      <c r="AH62" s="84" t="s">
        <v>305</v>
      </c>
      <c r="AI62" s="108" t="s">
        <v>557</v>
      </c>
      <c r="AJ62" s="84">
        <v>2690</v>
      </c>
      <c r="AK62" s="84">
        <v>2690</v>
      </c>
      <c r="AL62" s="108" t="s">
        <v>573</v>
      </c>
      <c r="AM62" s="84">
        <v>7248.76</v>
      </c>
      <c r="AN62" s="112">
        <v>3511.24</v>
      </c>
      <c r="AO62" s="112">
        <v>10760</v>
      </c>
      <c r="AP62" s="112">
        <v>32751.24</v>
      </c>
      <c r="AQ62" s="112">
        <v>5398.76</v>
      </c>
      <c r="AR62" s="112">
        <v>38150</v>
      </c>
      <c r="AS62" s="112">
        <v>27064.53</v>
      </c>
      <c r="AT62" s="112">
        <v>5215.47</v>
      </c>
      <c r="AU62" s="112">
        <v>32280</v>
      </c>
      <c r="AV62" s="84">
        <v>16</v>
      </c>
      <c r="AW62" s="84"/>
      <c r="AX62" s="84"/>
      <c r="AY62" s="108"/>
      <c r="AZ62" s="84"/>
      <c r="BA62" s="84"/>
      <c r="BB62" s="84" t="s">
        <v>274</v>
      </c>
      <c r="BC62" s="84" t="s">
        <v>145</v>
      </c>
      <c r="BD62" s="108" t="s">
        <v>532</v>
      </c>
      <c r="BE62" s="84">
        <v>40000</v>
      </c>
      <c r="BF62" s="38" t="s">
        <v>323</v>
      </c>
      <c r="BG62" s="84"/>
      <c r="BH62" s="114" t="s">
        <v>1264</v>
      </c>
      <c r="BI62" s="38" t="s">
        <v>110</v>
      </c>
      <c r="BJ62" s="85">
        <v>45910</v>
      </c>
      <c r="BK62" s="84"/>
      <c r="BL62" s="38" t="s">
        <v>115</v>
      </c>
      <c r="BM62" s="115"/>
      <c r="BN62" s="116"/>
      <c r="BO62" s="84" t="s">
        <v>247</v>
      </c>
      <c r="BP62" s="84"/>
      <c r="BQ62" s="117"/>
      <c r="BR62" s="118" t="s">
        <v>1265</v>
      </c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59533</v>
      </c>
      <c r="J63" s="38" t="s">
        <v>255</v>
      </c>
      <c r="K63" s="84">
        <v>59533</v>
      </c>
      <c r="L63" s="84" t="s">
        <v>256</v>
      </c>
      <c r="M63" s="38" t="s">
        <v>257</v>
      </c>
      <c r="N63" s="84">
        <v>430003</v>
      </c>
      <c r="O63" s="84" t="s">
        <v>297</v>
      </c>
      <c r="P63" s="84">
        <v>690076</v>
      </c>
      <c r="Q63" s="38" t="s">
        <v>490</v>
      </c>
      <c r="R63" s="38" t="s">
        <v>260</v>
      </c>
      <c r="S63" s="84" t="s">
        <v>574</v>
      </c>
      <c r="T63" s="84" t="s">
        <v>574</v>
      </c>
      <c r="U63" s="84" t="s">
        <v>315</v>
      </c>
      <c r="V63" s="84" t="s">
        <v>263</v>
      </c>
      <c r="W63" s="84">
        <v>0</v>
      </c>
      <c r="X63" s="38" t="s">
        <v>513</v>
      </c>
      <c r="Y63" s="84">
        <v>356523725</v>
      </c>
      <c r="Z63" s="38" t="s">
        <v>459</v>
      </c>
      <c r="AA63" s="108" t="s">
        <v>554</v>
      </c>
      <c r="AB63" s="84">
        <v>31000</v>
      </c>
      <c r="AC63" s="108" t="s">
        <v>302</v>
      </c>
      <c r="AD63" s="84">
        <v>24</v>
      </c>
      <c r="AE63" s="84" t="s">
        <v>281</v>
      </c>
      <c r="AF63" s="84" t="s">
        <v>555</v>
      </c>
      <c r="AG63" s="108" t="s">
        <v>556</v>
      </c>
      <c r="AH63" s="84" t="s">
        <v>305</v>
      </c>
      <c r="AI63" s="108" t="s">
        <v>557</v>
      </c>
      <c r="AJ63" s="84">
        <v>1650</v>
      </c>
      <c r="AK63" s="84">
        <v>1650</v>
      </c>
      <c r="AL63" s="108" t="s">
        <v>313</v>
      </c>
      <c r="AM63" s="84">
        <v>18607.66</v>
      </c>
      <c r="AN63" s="112">
        <v>7792.34</v>
      </c>
      <c r="AO63" s="112">
        <v>26400</v>
      </c>
      <c r="AP63" s="112">
        <v>12392.34</v>
      </c>
      <c r="AQ63" s="112">
        <v>1215.6600000000001</v>
      </c>
      <c r="AR63" s="112">
        <v>13608</v>
      </c>
      <c r="AS63" s="112">
        <v>0</v>
      </c>
      <c r="AT63" s="112">
        <v>0</v>
      </c>
      <c r="AU63" s="112">
        <v>0</v>
      </c>
      <c r="AV63" s="84">
        <v>16</v>
      </c>
      <c r="AW63" s="84"/>
      <c r="AX63" s="84"/>
      <c r="AY63" s="108"/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574</v>
      </c>
      <c r="BG63" s="84"/>
      <c r="BH63" s="114" t="s">
        <v>1264</v>
      </c>
      <c r="BI63" s="38" t="s">
        <v>110</v>
      </c>
      <c r="BJ63" s="85">
        <v>45910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1266</v>
      </c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59533</v>
      </c>
      <c r="J64" s="38" t="s">
        <v>255</v>
      </c>
      <c r="K64" s="84">
        <v>59533</v>
      </c>
      <c r="L64" s="84" t="s">
        <v>256</v>
      </c>
      <c r="M64" s="38" t="s">
        <v>257</v>
      </c>
      <c r="N64" s="84">
        <v>430003</v>
      </c>
      <c r="O64" s="84" t="s">
        <v>297</v>
      </c>
      <c r="P64" s="84">
        <v>671601</v>
      </c>
      <c r="Q64" s="38" t="s">
        <v>298</v>
      </c>
      <c r="R64" s="38" t="s">
        <v>260</v>
      </c>
      <c r="S64" s="84" t="s">
        <v>575</v>
      </c>
      <c r="T64" s="84" t="s">
        <v>575</v>
      </c>
      <c r="U64" s="84" t="s">
        <v>262</v>
      </c>
      <c r="V64" s="84" t="s">
        <v>263</v>
      </c>
      <c r="W64" s="84">
        <v>0</v>
      </c>
      <c r="X64" s="38" t="s">
        <v>278</v>
      </c>
      <c r="Y64" s="84">
        <v>358107562</v>
      </c>
      <c r="Z64" s="38" t="s">
        <v>359</v>
      </c>
      <c r="AA64" s="108" t="s">
        <v>576</v>
      </c>
      <c r="AB64" s="84">
        <v>39000</v>
      </c>
      <c r="AC64" s="108" t="s">
        <v>302</v>
      </c>
      <c r="AD64" s="84">
        <v>24</v>
      </c>
      <c r="AE64" s="84" t="s">
        <v>577</v>
      </c>
      <c r="AF64" s="84" t="s">
        <v>479</v>
      </c>
      <c r="AG64" s="108" t="s">
        <v>480</v>
      </c>
      <c r="AH64" s="84" t="s">
        <v>305</v>
      </c>
      <c r="AI64" s="108" t="s">
        <v>578</v>
      </c>
      <c r="AJ64" s="84">
        <v>2080</v>
      </c>
      <c r="AK64" s="84">
        <v>2080</v>
      </c>
      <c r="AL64" s="108" t="s">
        <v>579</v>
      </c>
      <c r="AM64" s="84">
        <v>1180.8599999999999</v>
      </c>
      <c r="AN64" s="112">
        <v>899.14</v>
      </c>
      <c r="AO64" s="112">
        <v>2080</v>
      </c>
      <c r="AP64" s="112">
        <v>37819.14</v>
      </c>
      <c r="AQ64" s="112">
        <v>10042.86</v>
      </c>
      <c r="AR64" s="112">
        <v>47862</v>
      </c>
      <c r="AS64" s="112">
        <v>14288.13</v>
      </c>
      <c r="AT64" s="112">
        <v>6511.87</v>
      </c>
      <c r="AU64" s="112">
        <v>20800</v>
      </c>
      <c r="AV64" s="84">
        <v>11</v>
      </c>
      <c r="AW64" s="84"/>
      <c r="AX64" s="84"/>
      <c r="AY64" s="108"/>
      <c r="AZ64" s="84"/>
      <c r="BA64" s="84"/>
      <c r="BB64" s="84" t="s">
        <v>274</v>
      </c>
      <c r="BC64" s="84" t="s">
        <v>145</v>
      </c>
      <c r="BD64" s="108" t="s">
        <v>343</v>
      </c>
      <c r="BE64" s="84">
        <v>39000</v>
      </c>
      <c r="BF64" s="38" t="s">
        <v>575</v>
      </c>
      <c r="BG64" s="84"/>
      <c r="BH64" s="114" t="s">
        <v>1264</v>
      </c>
      <c r="BI64" s="38" t="s">
        <v>110</v>
      </c>
      <c r="BJ64" s="85">
        <v>45910</v>
      </c>
      <c r="BK64" s="84"/>
      <c r="BL64" s="38" t="s">
        <v>115</v>
      </c>
      <c r="BM64" s="115"/>
      <c r="BN64" s="116"/>
      <c r="BO64" s="84" t="s">
        <v>247</v>
      </c>
      <c r="BP64" s="84"/>
      <c r="BQ64" s="117"/>
      <c r="BR64" s="118" t="s">
        <v>1265</v>
      </c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59533</v>
      </c>
      <c r="J65" s="38" t="s">
        <v>255</v>
      </c>
      <c r="K65" s="84">
        <v>59533</v>
      </c>
      <c r="L65" s="84" t="s">
        <v>256</v>
      </c>
      <c r="M65" s="38" t="s">
        <v>257</v>
      </c>
      <c r="N65" s="84">
        <v>97054</v>
      </c>
      <c r="O65" s="84" t="s">
        <v>258</v>
      </c>
      <c r="P65" s="84">
        <v>134703</v>
      </c>
      <c r="Q65" s="38" t="s">
        <v>259</v>
      </c>
      <c r="R65" s="38" t="s">
        <v>260</v>
      </c>
      <c r="S65" s="84" t="s">
        <v>580</v>
      </c>
      <c r="T65" s="84" t="s">
        <v>580</v>
      </c>
      <c r="U65" s="84" t="s">
        <v>262</v>
      </c>
      <c r="V65" s="84" t="s">
        <v>263</v>
      </c>
      <c r="W65" s="84">
        <v>0</v>
      </c>
      <c r="X65" s="38" t="s">
        <v>264</v>
      </c>
      <c r="Y65" s="84">
        <v>358107563</v>
      </c>
      <c r="Z65" s="38" t="s">
        <v>581</v>
      </c>
      <c r="AA65" s="108" t="s">
        <v>349</v>
      </c>
      <c r="AB65" s="84">
        <v>42000</v>
      </c>
      <c r="AC65" s="108" t="s">
        <v>267</v>
      </c>
      <c r="AD65" s="84">
        <v>24</v>
      </c>
      <c r="AE65" s="84" t="s">
        <v>268</v>
      </c>
      <c r="AF65" s="84" t="s">
        <v>269</v>
      </c>
      <c r="AG65" s="108" t="s">
        <v>270</v>
      </c>
      <c r="AH65" s="84" t="s">
        <v>271</v>
      </c>
      <c r="AI65" s="108" t="s">
        <v>582</v>
      </c>
      <c r="AJ65" s="84">
        <v>2220</v>
      </c>
      <c r="AK65" s="84">
        <v>2220</v>
      </c>
      <c r="AL65" s="108" t="s">
        <v>489</v>
      </c>
      <c r="AM65" s="84">
        <v>16642.38</v>
      </c>
      <c r="AN65" s="112">
        <v>7777.62</v>
      </c>
      <c r="AO65" s="112">
        <v>24420</v>
      </c>
      <c r="AP65" s="112">
        <v>25357.62</v>
      </c>
      <c r="AQ65" s="112">
        <v>3719.38</v>
      </c>
      <c r="AR65" s="112">
        <v>29077</v>
      </c>
      <c r="AS65" s="112">
        <v>0</v>
      </c>
      <c r="AT65" s="112">
        <v>0</v>
      </c>
      <c r="AU65" s="112">
        <v>0</v>
      </c>
      <c r="AV65" s="84">
        <v>11</v>
      </c>
      <c r="AW65" s="84"/>
      <c r="AX65" s="84"/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580</v>
      </c>
      <c r="BG65" s="84"/>
      <c r="BH65" s="114" t="s">
        <v>1264</v>
      </c>
      <c r="BI65" s="38" t="s">
        <v>110</v>
      </c>
      <c r="BJ65" s="85">
        <v>45910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/>
      <c r="BQ65" s="117"/>
      <c r="BR65" s="118" t="s">
        <v>1266</v>
      </c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59533</v>
      </c>
      <c r="J66" s="38" t="s">
        <v>255</v>
      </c>
      <c r="K66" s="84">
        <v>59533</v>
      </c>
      <c r="L66" s="84" t="s">
        <v>256</v>
      </c>
      <c r="M66" s="38" t="s">
        <v>257</v>
      </c>
      <c r="N66" s="84">
        <v>430003</v>
      </c>
      <c r="O66" s="84" t="s">
        <v>297</v>
      </c>
      <c r="P66" s="84">
        <v>671601</v>
      </c>
      <c r="Q66" s="38" t="s">
        <v>298</v>
      </c>
      <c r="R66" s="38" t="s">
        <v>260</v>
      </c>
      <c r="S66" s="84" t="s">
        <v>583</v>
      </c>
      <c r="T66" s="84" t="s">
        <v>583</v>
      </c>
      <c r="U66" s="84" t="s">
        <v>315</v>
      </c>
      <c r="V66" s="84" t="s">
        <v>263</v>
      </c>
      <c r="W66" s="84">
        <v>0</v>
      </c>
      <c r="X66" s="38" t="s">
        <v>278</v>
      </c>
      <c r="Y66" s="84">
        <v>358521050</v>
      </c>
      <c r="Z66" s="38" t="s">
        <v>584</v>
      </c>
      <c r="AA66" s="108" t="s">
        <v>585</v>
      </c>
      <c r="AB66" s="84">
        <v>30000</v>
      </c>
      <c r="AC66" s="108" t="s">
        <v>302</v>
      </c>
      <c r="AD66" s="84">
        <v>18</v>
      </c>
      <c r="AE66" s="84" t="s">
        <v>577</v>
      </c>
      <c r="AF66" s="84" t="s">
        <v>434</v>
      </c>
      <c r="AG66" s="108" t="s">
        <v>586</v>
      </c>
      <c r="AH66" s="84" t="s">
        <v>305</v>
      </c>
      <c r="AI66" s="108" t="s">
        <v>587</v>
      </c>
      <c r="AJ66" s="84">
        <v>2010</v>
      </c>
      <c r="AK66" s="84">
        <v>2010</v>
      </c>
      <c r="AL66" s="108" t="s">
        <v>588</v>
      </c>
      <c r="AM66" s="84">
        <v>2912.38</v>
      </c>
      <c r="AN66" s="112">
        <v>1107.6199999999999</v>
      </c>
      <c r="AO66" s="112">
        <v>4020</v>
      </c>
      <c r="AP66" s="112">
        <v>27087.62</v>
      </c>
      <c r="AQ66" s="112">
        <v>4956.38</v>
      </c>
      <c r="AR66" s="112">
        <v>32044</v>
      </c>
      <c r="AS66" s="112">
        <v>12498.89</v>
      </c>
      <c r="AT66" s="112">
        <v>3581.11</v>
      </c>
      <c r="AU66" s="112">
        <v>16080</v>
      </c>
      <c r="AV66" s="84">
        <v>10</v>
      </c>
      <c r="AW66" s="84"/>
      <c r="AX66" s="84"/>
      <c r="AY66" s="108"/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583</v>
      </c>
      <c r="BG66" s="84"/>
      <c r="BH66" s="114" t="s">
        <v>1264</v>
      </c>
      <c r="BI66" s="38" t="s">
        <v>110</v>
      </c>
      <c r="BJ66" s="85">
        <v>45910</v>
      </c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1265</v>
      </c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59533</v>
      </c>
      <c r="J67" s="38" t="s">
        <v>255</v>
      </c>
      <c r="K67" s="84">
        <v>59533</v>
      </c>
      <c r="L67" s="84" t="s">
        <v>256</v>
      </c>
      <c r="M67" s="38" t="s">
        <v>257</v>
      </c>
      <c r="N67" s="84">
        <v>97054</v>
      </c>
      <c r="O67" s="84" t="s">
        <v>258</v>
      </c>
      <c r="P67" s="84">
        <v>218853</v>
      </c>
      <c r="Q67" s="38" t="s">
        <v>275</v>
      </c>
      <c r="R67" s="38" t="s">
        <v>260</v>
      </c>
      <c r="S67" s="84" t="s">
        <v>589</v>
      </c>
      <c r="T67" s="84" t="s">
        <v>589</v>
      </c>
      <c r="U67" s="84" t="s">
        <v>390</v>
      </c>
      <c r="V67" s="84" t="s">
        <v>263</v>
      </c>
      <c r="W67" s="84">
        <v>0</v>
      </c>
      <c r="X67" s="38" t="s">
        <v>278</v>
      </c>
      <c r="Y67" s="84">
        <v>358521051</v>
      </c>
      <c r="Z67" s="38" t="s">
        <v>590</v>
      </c>
      <c r="AA67" s="108" t="s">
        <v>591</v>
      </c>
      <c r="AB67" s="84">
        <v>36000</v>
      </c>
      <c r="AC67" s="108" t="s">
        <v>267</v>
      </c>
      <c r="AD67" s="84">
        <v>24</v>
      </c>
      <c r="AE67" s="84" t="s">
        <v>577</v>
      </c>
      <c r="AF67" s="84" t="s">
        <v>456</v>
      </c>
      <c r="AG67" s="108" t="s">
        <v>592</v>
      </c>
      <c r="AH67" s="84" t="s">
        <v>305</v>
      </c>
      <c r="AI67" s="108" t="s">
        <v>593</v>
      </c>
      <c r="AJ67" s="84">
        <v>1920</v>
      </c>
      <c r="AK67" s="84">
        <v>1920</v>
      </c>
      <c r="AL67" s="108" t="s">
        <v>594</v>
      </c>
      <c r="AM67" s="84">
        <v>5974.52</v>
      </c>
      <c r="AN67" s="112">
        <v>3625.48</v>
      </c>
      <c r="AO67" s="112">
        <v>9600</v>
      </c>
      <c r="AP67" s="112">
        <v>30025.48</v>
      </c>
      <c r="AQ67" s="112">
        <v>6607.52</v>
      </c>
      <c r="AR67" s="112">
        <v>36633</v>
      </c>
      <c r="AS67" s="112">
        <v>5360.88</v>
      </c>
      <c r="AT67" s="112">
        <v>2319.12</v>
      </c>
      <c r="AU67" s="112">
        <v>7680</v>
      </c>
      <c r="AV67" s="84">
        <v>9</v>
      </c>
      <c r="AW67" s="84"/>
      <c r="AX67" s="84"/>
      <c r="AY67" s="108"/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589</v>
      </c>
      <c r="BG67" s="84"/>
      <c r="BH67" s="114" t="s">
        <v>1264</v>
      </c>
      <c r="BI67" s="38" t="s">
        <v>110</v>
      </c>
      <c r="BJ67" s="85">
        <v>45910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1265</v>
      </c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59533</v>
      </c>
      <c r="J68" s="38" t="s">
        <v>255</v>
      </c>
      <c r="K68" s="84">
        <v>59533</v>
      </c>
      <c r="L68" s="84" t="s">
        <v>256</v>
      </c>
      <c r="M68" s="38" t="s">
        <v>257</v>
      </c>
      <c r="N68" s="84">
        <v>430003</v>
      </c>
      <c r="O68" s="84" t="s">
        <v>297</v>
      </c>
      <c r="P68" s="84">
        <v>671601</v>
      </c>
      <c r="Q68" s="38" t="s">
        <v>298</v>
      </c>
      <c r="R68" s="38" t="s">
        <v>260</v>
      </c>
      <c r="S68" s="84" t="s">
        <v>595</v>
      </c>
      <c r="T68" s="84" t="s">
        <v>595</v>
      </c>
      <c r="U68" s="84" t="s">
        <v>277</v>
      </c>
      <c r="V68" s="84" t="s">
        <v>263</v>
      </c>
      <c r="W68" s="84">
        <v>0</v>
      </c>
      <c r="X68" s="38" t="s">
        <v>278</v>
      </c>
      <c r="Y68" s="84">
        <v>358842136</v>
      </c>
      <c r="Z68" s="38" t="s">
        <v>596</v>
      </c>
      <c r="AA68" s="108" t="s">
        <v>597</v>
      </c>
      <c r="AB68" s="84">
        <v>30000</v>
      </c>
      <c r="AC68" s="108" t="s">
        <v>302</v>
      </c>
      <c r="AD68" s="84">
        <v>18</v>
      </c>
      <c r="AE68" s="84" t="s">
        <v>577</v>
      </c>
      <c r="AF68" s="84" t="s">
        <v>356</v>
      </c>
      <c r="AG68" s="108" t="s">
        <v>357</v>
      </c>
      <c r="AH68" s="84" t="s">
        <v>305</v>
      </c>
      <c r="AI68" s="108" t="s">
        <v>598</v>
      </c>
      <c r="AJ68" s="84">
        <v>2010</v>
      </c>
      <c r="AK68" s="84">
        <v>2010</v>
      </c>
      <c r="AL68" s="108" t="s">
        <v>519</v>
      </c>
      <c r="AM68" s="84">
        <v>11928.68</v>
      </c>
      <c r="AN68" s="112">
        <v>4151.32</v>
      </c>
      <c r="AO68" s="112">
        <v>16080</v>
      </c>
      <c r="AP68" s="112">
        <v>18071.32</v>
      </c>
      <c r="AQ68" s="112">
        <v>2124.6799999999998</v>
      </c>
      <c r="AR68" s="112">
        <v>20196</v>
      </c>
      <c r="AS68" s="112">
        <v>1630.13</v>
      </c>
      <c r="AT68" s="112">
        <v>379.87</v>
      </c>
      <c r="AU68" s="112">
        <v>2010</v>
      </c>
      <c r="AV68" s="84">
        <v>9</v>
      </c>
      <c r="AW68" s="84"/>
      <c r="AX68" s="84"/>
      <c r="AY68" s="108"/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595</v>
      </c>
      <c r="BG68" s="84"/>
      <c r="BH68" s="114" t="s">
        <v>1264</v>
      </c>
      <c r="BI68" s="38" t="s">
        <v>110</v>
      </c>
      <c r="BJ68" s="85">
        <v>45910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1265</v>
      </c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59533</v>
      </c>
      <c r="J69" s="38" t="s">
        <v>255</v>
      </c>
      <c r="K69" s="84">
        <v>59533</v>
      </c>
      <c r="L69" s="84" t="s">
        <v>256</v>
      </c>
      <c r="M69" s="38" t="s">
        <v>257</v>
      </c>
      <c r="N69" s="84">
        <v>430003</v>
      </c>
      <c r="O69" s="84" t="s">
        <v>297</v>
      </c>
      <c r="P69" s="84">
        <v>671601</v>
      </c>
      <c r="Q69" s="38" t="s">
        <v>298</v>
      </c>
      <c r="R69" s="38" t="s">
        <v>260</v>
      </c>
      <c r="S69" s="84" t="s">
        <v>599</v>
      </c>
      <c r="T69" s="84" t="s">
        <v>599</v>
      </c>
      <c r="U69" s="84" t="s">
        <v>277</v>
      </c>
      <c r="V69" s="84" t="s">
        <v>263</v>
      </c>
      <c r="W69" s="84">
        <v>0</v>
      </c>
      <c r="X69" s="38" t="s">
        <v>278</v>
      </c>
      <c r="Y69" s="84">
        <v>358842137</v>
      </c>
      <c r="Z69" s="38" t="s">
        <v>600</v>
      </c>
      <c r="AA69" s="108" t="s">
        <v>597</v>
      </c>
      <c r="AB69" s="84">
        <v>30000</v>
      </c>
      <c r="AC69" s="108" t="s">
        <v>302</v>
      </c>
      <c r="AD69" s="84">
        <v>18</v>
      </c>
      <c r="AE69" s="84" t="s">
        <v>577</v>
      </c>
      <c r="AF69" s="84" t="s">
        <v>371</v>
      </c>
      <c r="AG69" s="108" t="s">
        <v>372</v>
      </c>
      <c r="AH69" s="84" t="s">
        <v>305</v>
      </c>
      <c r="AI69" s="108" t="s">
        <v>598</v>
      </c>
      <c r="AJ69" s="84">
        <v>2010</v>
      </c>
      <c r="AK69" s="84">
        <v>2010</v>
      </c>
      <c r="AL69" s="108" t="s">
        <v>601</v>
      </c>
      <c r="AM69" s="84">
        <v>1338.7</v>
      </c>
      <c r="AN69" s="112">
        <v>671.3</v>
      </c>
      <c r="AO69" s="112">
        <v>2010</v>
      </c>
      <c r="AP69" s="112">
        <v>28661.3</v>
      </c>
      <c r="AQ69" s="112">
        <v>5604.7</v>
      </c>
      <c r="AR69" s="112">
        <v>34266</v>
      </c>
      <c r="AS69" s="112">
        <v>12220.11</v>
      </c>
      <c r="AT69" s="112">
        <v>3859.89</v>
      </c>
      <c r="AU69" s="112">
        <v>16080</v>
      </c>
      <c r="AV69" s="84">
        <v>9</v>
      </c>
      <c r="AW69" s="84"/>
      <c r="AX69" s="84"/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599</v>
      </c>
      <c r="BG69" s="84"/>
      <c r="BH69" s="114" t="s">
        <v>1264</v>
      </c>
      <c r="BI69" s="38" t="s">
        <v>110</v>
      </c>
      <c r="BJ69" s="85">
        <v>45910</v>
      </c>
      <c r="BK69" s="84"/>
      <c r="BL69" s="38" t="s">
        <v>115</v>
      </c>
      <c r="BM69" s="115"/>
      <c r="BN69" s="116"/>
      <c r="BO69" s="84" t="s">
        <v>247</v>
      </c>
      <c r="BP69" s="84"/>
      <c r="BQ69" s="117"/>
      <c r="BR69" s="118" t="s">
        <v>1265</v>
      </c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59533</v>
      </c>
      <c r="J70" s="38" t="s">
        <v>255</v>
      </c>
      <c r="K70" s="84">
        <v>59533</v>
      </c>
      <c r="L70" s="84" t="s">
        <v>256</v>
      </c>
      <c r="M70" s="38" t="s">
        <v>257</v>
      </c>
      <c r="N70" s="84">
        <v>97054</v>
      </c>
      <c r="O70" s="84" t="s">
        <v>258</v>
      </c>
      <c r="P70" s="84">
        <v>134703</v>
      </c>
      <c r="Q70" s="38" t="s">
        <v>259</v>
      </c>
      <c r="R70" s="38" t="s">
        <v>260</v>
      </c>
      <c r="S70" s="84" t="s">
        <v>602</v>
      </c>
      <c r="T70" s="84" t="s">
        <v>602</v>
      </c>
      <c r="U70" s="84" t="s">
        <v>262</v>
      </c>
      <c r="V70" s="84" t="s">
        <v>263</v>
      </c>
      <c r="W70" s="84">
        <v>0</v>
      </c>
      <c r="X70" s="38" t="s">
        <v>278</v>
      </c>
      <c r="Y70" s="84">
        <v>358842139</v>
      </c>
      <c r="Z70" s="38" t="s">
        <v>603</v>
      </c>
      <c r="AA70" s="108" t="s">
        <v>597</v>
      </c>
      <c r="AB70" s="84">
        <v>29000</v>
      </c>
      <c r="AC70" s="108" t="s">
        <v>267</v>
      </c>
      <c r="AD70" s="84">
        <v>18</v>
      </c>
      <c r="AE70" s="84" t="s">
        <v>577</v>
      </c>
      <c r="AF70" s="84" t="s">
        <v>393</v>
      </c>
      <c r="AG70" s="108" t="s">
        <v>394</v>
      </c>
      <c r="AH70" s="84" t="s">
        <v>305</v>
      </c>
      <c r="AI70" s="108" t="s">
        <v>604</v>
      </c>
      <c r="AJ70" s="84">
        <v>1950</v>
      </c>
      <c r="AK70" s="84">
        <v>1950</v>
      </c>
      <c r="AL70" s="108"/>
      <c r="AM70" s="84">
        <v>0</v>
      </c>
      <c r="AN70" s="112">
        <v>0</v>
      </c>
      <c r="AO70" s="112">
        <v>0</v>
      </c>
      <c r="AP70" s="112">
        <v>29000</v>
      </c>
      <c r="AQ70" s="112">
        <v>6292</v>
      </c>
      <c r="AR70" s="112">
        <v>35292</v>
      </c>
      <c r="AS70" s="112">
        <v>11387.24</v>
      </c>
      <c r="AT70" s="112">
        <v>4212.76</v>
      </c>
      <c r="AU70" s="112">
        <v>15600</v>
      </c>
      <c r="AV70" s="84">
        <v>8</v>
      </c>
      <c r="AW70" s="84"/>
      <c r="AX70" s="84"/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602</v>
      </c>
      <c r="BG70" s="84"/>
      <c r="BH70" s="114" t="s">
        <v>1264</v>
      </c>
      <c r="BI70" s="38" t="s">
        <v>110</v>
      </c>
      <c r="BJ70" s="85">
        <v>45910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1265</v>
      </c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59533</v>
      </c>
      <c r="J71" s="38" t="s">
        <v>255</v>
      </c>
      <c r="K71" s="84">
        <v>59533</v>
      </c>
      <c r="L71" s="84" t="s">
        <v>256</v>
      </c>
      <c r="M71" s="38" t="s">
        <v>257</v>
      </c>
      <c r="N71" s="84">
        <v>97054</v>
      </c>
      <c r="O71" s="84" t="s">
        <v>258</v>
      </c>
      <c r="P71" s="84">
        <v>218853</v>
      </c>
      <c r="Q71" s="38" t="s">
        <v>275</v>
      </c>
      <c r="R71" s="38" t="s">
        <v>260</v>
      </c>
      <c r="S71" s="84" t="s">
        <v>605</v>
      </c>
      <c r="T71" s="84" t="s">
        <v>605</v>
      </c>
      <c r="U71" s="84" t="s">
        <v>262</v>
      </c>
      <c r="V71" s="84" t="s">
        <v>263</v>
      </c>
      <c r="W71" s="84">
        <v>0</v>
      </c>
      <c r="X71" s="38" t="s">
        <v>264</v>
      </c>
      <c r="Y71" s="84">
        <v>359466063</v>
      </c>
      <c r="Z71" s="38" t="s">
        <v>606</v>
      </c>
      <c r="AA71" s="108" t="s">
        <v>607</v>
      </c>
      <c r="AB71" s="84">
        <v>65000</v>
      </c>
      <c r="AC71" s="108" t="s">
        <v>267</v>
      </c>
      <c r="AD71" s="84">
        <v>24</v>
      </c>
      <c r="AE71" s="84" t="s">
        <v>608</v>
      </c>
      <c r="AF71" s="84" t="s">
        <v>609</v>
      </c>
      <c r="AG71" s="108" t="s">
        <v>610</v>
      </c>
      <c r="AH71" s="84" t="s">
        <v>284</v>
      </c>
      <c r="AI71" s="108" t="s">
        <v>296</v>
      </c>
      <c r="AJ71" s="84">
        <v>3460</v>
      </c>
      <c r="AK71" s="84">
        <v>3460</v>
      </c>
      <c r="AL71" s="108" t="s">
        <v>296</v>
      </c>
      <c r="AM71" s="84">
        <v>2754.79</v>
      </c>
      <c r="AN71" s="112">
        <v>705.21</v>
      </c>
      <c r="AO71" s="112">
        <v>3460</v>
      </c>
      <c r="AP71" s="112">
        <v>62245.21</v>
      </c>
      <c r="AQ71" s="112">
        <v>16360.79</v>
      </c>
      <c r="AR71" s="112">
        <v>78606</v>
      </c>
      <c r="AS71" s="112">
        <v>0</v>
      </c>
      <c r="AT71" s="112">
        <v>0</v>
      </c>
      <c r="AU71" s="112">
        <v>0</v>
      </c>
      <c r="AV71" s="84">
        <v>1</v>
      </c>
      <c r="AW71" s="84"/>
      <c r="AX71" s="84"/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605</v>
      </c>
      <c r="BG71" s="84"/>
      <c r="BH71" s="114" t="s">
        <v>1264</v>
      </c>
      <c r="BI71" s="38" t="s">
        <v>110</v>
      </c>
      <c r="BJ71" s="85">
        <v>45910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/>
      <c r="BQ71" s="117"/>
      <c r="BR71" s="118" t="s">
        <v>1266</v>
      </c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59103</v>
      </c>
      <c r="J72" s="38" t="s">
        <v>611</v>
      </c>
      <c r="K72" s="84">
        <v>59103</v>
      </c>
      <c r="L72" s="84" t="s">
        <v>612</v>
      </c>
      <c r="M72" s="38" t="s">
        <v>613</v>
      </c>
      <c r="N72" s="84">
        <v>163054</v>
      </c>
      <c r="O72" s="84" t="s">
        <v>614</v>
      </c>
      <c r="P72" s="84">
        <v>568045</v>
      </c>
      <c r="Q72" s="38" t="s">
        <v>615</v>
      </c>
      <c r="R72" s="38" t="s">
        <v>260</v>
      </c>
      <c r="S72" s="84" t="s">
        <v>616</v>
      </c>
      <c r="T72" s="84" t="s">
        <v>616</v>
      </c>
      <c r="U72" s="84" t="s">
        <v>315</v>
      </c>
      <c r="V72" s="84" t="s">
        <v>263</v>
      </c>
      <c r="W72" s="84">
        <v>541</v>
      </c>
      <c r="X72" s="38" t="s">
        <v>278</v>
      </c>
      <c r="Y72" s="84">
        <v>352237537</v>
      </c>
      <c r="Z72" s="38" t="s">
        <v>617</v>
      </c>
      <c r="AA72" s="108" t="s">
        <v>618</v>
      </c>
      <c r="AB72" s="84">
        <v>31000</v>
      </c>
      <c r="AC72" s="108" t="s">
        <v>332</v>
      </c>
      <c r="AD72" s="84">
        <v>24</v>
      </c>
      <c r="AE72" s="84" t="s">
        <v>281</v>
      </c>
      <c r="AF72" s="84" t="s">
        <v>619</v>
      </c>
      <c r="AG72" s="108" t="s">
        <v>620</v>
      </c>
      <c r="AH72" s="84" t="s">
        <v>284</v>
      </c>
      <c r="AI72" s="108" t="s">
        <v>621</v>
      </c>
      <c r="AJ72" s="84">
        <v>1650</v>
      </c>
      <c r="AK72" s="84">
        <v>1650</v>
      </c>
      <c r="AL72" s="108" t="s">
        <v>622</v>
      </c>
      <c r="AM72" s="84">
        <v>21230.47</v>
      </c>
      <c r="AN72" s="112">
        <v>8469.5300000000007</v>
      </c>
      <c r="AO72" s="112">
        <v>29700</v>
      </c>
      <c r="AP72" s="112">
        <v>9769.5300000000007</v>
      </c>
      <c r="AQ72" s="112">
        <v>742.47</v>
      </c>
      <c r="AR72" s="112">
        <v>10512</v>
      </c>
      <c r="AS72" s="112">
        <v>9769.5300000000007</v>
      </c>
      <c r="AT72" s="112">
        <v>742.47</v>
      </c>
      <c r="AU72" s="112">
        <v>10512</v>
      </c>
      <c r="AV72" s="84">
        <v>24</v>
      </c>
      <c r="AW72" s="84"/>
      <c r="AX72" s="84"/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616</v>
      </c>
      <c r="BG72" s="84"/>
      <c r="BH72" s="114" t="s">
        <v>1264</v>
      </c>
      <c r="BI72" s="38" t="s">
        <v>110</v>
      </c>
      <c r="BJ72" s="85">
        <v>45911</v>
      </c>
      <c r="BK72" s="84"/>
      <c r="BL72" s="38" t="s">
        <v>114</v>
      </c>
      <c r="BM72" s="115" t="s">
        <v>119</v>
      </c>
      <c r="BN72" s="116" t="s">
        <v>201</v>
      </c>
      <c r="BO72" s="84" t="s">
        <v>247</v>
      </c>
      <c r="BP72" s="84"/>
      <c r="BQ72" s="117"/>
      <c r="BR72" s="118" t="s">
        <v>1267</v>
      </c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59103</v>
      </c>
      <c r="J73" s="38" t="s">
        <v>611</v>
      </c>
      <c r="K73" s="84">
        <v>59103</v>
      </c>
      <c r="L73" s="84" t="s">
        <v>612</v>
      </c>
      <c r="M73" s="38" t="s">
        <v>613</v>
      </c>
      <c r="N73" s="84">
        <v>163054</v>
      </c>
      <c r="O73" s="84" t="s">
        <v>614</v>
      </c>
      <c r="P73" s="84">
        <v>568045</v>
      </c>
      <c r="Q73" s="38" t="s">
        <v>615</v>
      </c>
      <c r="R73" s="38" t="s">
        <v>260</v>
      </c>
      <c r="S73" s="84" t="s">
        <v>623</v>
      </c>
      <c r="T73" s="84" t="s">
        <v>623</v>
      </c>
      <c r="U73" s="84" t="s">
        <v>315</v>
      </c>
      <c r="V73" s="84" t="s">
        <v>263</v>
      </c>
      <c r="W73" s="84">
        <v>541</v>
      </c>
      <c r="X73" s="38" t="s">
        <v>278</v>
      </c>
      <c r="Y73" s="84">
        <v>352299208</v>
      </c>
      <c r="Z73" s="38" t="s">
        <v>624</v>
      </c>
      <c r="AA73" s="108" t="s">
        <v>625</v>
      </c>
      <c r="AB73" s="84">
        <v>40000</v>
      </c>
      <c r="AC73" s="108" t="s">
        <v>332</v>
      </c>
      <c r="AD73" s="84">
        <v>24</v>
      </c>
      <c r="AE73" s="84" t="s">
        <v>281</v>
      </c>
      <c r="AF73" s="84" t="s">
        <v>626</v>
      </c>
      <c r="AG73" s="108" t="s">
        <v>627</v>
      </c>
      <c r="AH73" s="84" t="s">
        <v>284</v>
      </c>
      <c r="AI73" s="108" t="s">
        <v>621</v>
      </c>
      <c r="AJ73" s="84">
        <v>2130</v>
      </c>
      <c r="AK73" s="84">
        <v>2130</v>
      </c>
      <c r="AL73" s="108" t="s">
        <v>628</v>
      </c>
      <c r="AM73" s="84">
        <v>17136.240000000002</v>
      </c>
      <c r="AN73" s="112">
        <v>8423.76</v>
      </c>
      <c r="AO73" s="112">
        <v>25560</v>
      </c>
      <c r="AP73" s="112">
        <v>22863.759999999998</v>
      </c>
      <c r="AQ73" s="112">
        <v>3280.24</v>
      </c>
      <c r="AR73" s="112">
        <v>26144</v>
      </c>
      <c r="AS73" s="112">
        <v>22863.759999999998</v>
      </c>
      <c r="AT73" s="112">
        <v>3280.24</v>
      </c>
      <c r="AU73" s="112">
        <v>26144</v>
      </c>
      <c r="AV73" s="84">
        <v>24</v>
      </c>
      <c r="AW73" s="84"/>
      <c r="AX73" s="84"/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623</v>
      </c>
      <c r="BG73" s="84"/>
      <c r="BH73" s="114" t="s">
        <v>1264</v>
      </c>
      <c r="BI73" s="38" t="s">
        <v>110</v>
      </c>
      <c r="BJ73" s="85">
        <v>45911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1265</v>
      </c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59103</v>
      </c>
      <c r="J74" s="38" t="s">
        <v>611</v>
      </c>
      <c r="K74" s="84">
        <v>59103</v>
      </c>
      <c r="L74" s="84" t="s">
        <v>612</v>
      </c>
      <c r="M74" s="38" t="s">
        <v>613</v>
      </c>
      <c r="N74" s="84">
        <v>163054</v>
      </c>
      <c r="O74" s="84" t="s">
        <v>614</v>
      </c>
      <c r="P74" s="84">
        <v>568045</v>
      </c>
      <c r="Q74" s="38" t="s">
        <v>615</v>
      </c>
      <c r="R74" s="38" t="s">
        <v>260</v>
      </c>
      <c r="S74" s="84" t="s">
        <v>629</v>
      </c>
      <c r="T74" s="84" t="s">
        <v>629</v>
      </c>
      <c r="U74" s="84" t="s">
        <v>277</v>
      </c>
      <c r="V74" s="84" t="s">
        <v>263</v>
      </c>
      <c r="W74" s="84">
        <v>541</v>
      </c>
      <c r="X74" s="38" t="s">
        <v>278</v>
      </c>
      <c r="Y74" s="84">
        <v>352329656</v>
      </c>
      <c r="Z74" s="38" t="s">
        <v>630</v>
      </c>
      <c r="AA74" s="108" t="s">
        <v>631</v>
      </c>
      <c r="AB74" s="84">
        <v>31000</v>
      </c>
      <c r="AC74" s="108" t="s">
        <v>332</v>
      </c>
      <c r="AD74" s="84">
        <v>24</v>
      </c>
      <c r="AE74" s="84" t="s">
        <v>281</v>
      </c>
      <c r="AF74" s="84" t="s">
        <v>609</v>
      </c>
      <c r="AG74" s="108" t="s">
        <v>632</v>
      </c>
      <c r="AH74" s="84" t="s">
        <v>284</v>
      </c>
      <c r="AI74" s="108" t="s">
        <v>621</v>
      </c>
      <c r="AJ74" s="84">
        <v>1650</v>
      </c>
      <c r="AK74" s="84">
        <v>1650</v>
      </c>
      <c r="AL74" s="108" t="s">
        <v>633</v>
      </c>
      <c r="AM74" s="84">
        <v>13323.79</v>
      </c>
      <c r="AN74" s="112">
        <v>6476.21</v>
      </c>
      <c r="AO74" s="112">
        <v>19800</v>
      </c>
      <c r="AP74" s="112">
        <v>17676.21</v>
      </c>
      <c r="AQ74" s="112">
        <v>2530.79</v>
      </c>
      <c r="AR74" s="112">
        <v>20207</v>
      </c>
      <c r="AS74" s="112">
        <v>17676.21</v>
      </c>
      <c r="AT74" s="112">
        <v>2530.79</v>
      </c>
      <c r="AU74" s="112">
        <v>20207</v>
      </c>
      <c r="AV74" s="84">
        <v>24</v>
      </c>
      <c r="AW74" s="84"/>
      <c r="AX74" s="84"/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629</v>
      </c>
      <c r="BG74" s="84"/>
      <c r="BH74" s="114" t="s">
        <v>1264</v>
      </c>
      <c r="BI74" s="38" t="s">
        <v>110</v>
      </c>
      <c r="BJ74" s="85">
        <v>45911</v>
      </c>
      <c r="BK74" s="84"/>
      <c r="BL74" s="38" t="s">
        <v>115</v>
      </c>
      <c r="BM74" s="115"/>
      <c r="BN74" s="116"/>
      <c r="BO74" s="84" t="s">
        <v>247</v>
      </c>
      <c r="BP74" s="84"/>
      <c r="BQ74" s="117"/>
      <c r="BR74" s="118" t="s">
        <v>1265</v>
      </c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59103</v>
      </c>
      <c r="J75" s="38" t="s">
        <v>611</v>
      </c>
      <c r="K75" s="84">
        <v>59103</v>
      </c>
      <c r="L75" s="84" t="s">
        <v>612</v>
      </c>
      <c r="M75" s="38" t="s">
        <v>613</v>
      </c>
      <c r="N75" s="84">
        <v>163054</v>
      </c>
      <c r="O75" s="84" t="s">
        <v>614</v>
      </c>
      <c r="P75" s="84">
        <v>568045</v>
      </c>
      <c r="Q75" s="38" t="s">
        <v>615</v>
      </c>
      <c r="R75" s="38" t="s">
        <v>260</v>
      </c>
      <c r="S75" s="84" t="s">
        <v>634</v>
      </c>
      <c r="T75" s="84" t="s">
        <v>634</v>
      </c>
      <c r="U75" s="84" t="s">
        <v>277</v>
      </c>
      <c r="V75" s="84" t="s">
        <v>263</v>
      </c>
      <c r="W75" s="84">
        <v>541</v>
      </c>
      <c r="X75" s="38" t="s">
        <v>278</v>
      </c>
      <c r="Y75" s="84">
        <v>352329742</v>
      </c>
      <c r="Z75" s="38" t="s">
        <v>635</v>
      </c>
      <c r="AA75" s="108" t="s">
        <v>631</v>
      </c>
      <c r="AB75" s="84">
        <v>31000</v>
      </c>
      <c r="AC75" s="108" t="s">
        <v>332</v>
      </c>
      <c r="AD75" s="84">
        <v>24</v>
      </c>
      <c r="AE75" s="84" t="s">
        <v>281</v>
      </c>
      <c r="AF75" s="84" t="s">
        <v>609</v>
      </c>
      <c r="AG75" s="108" t="s">
        <v>632</v>
      </c>
      <c r="AH75" s="84" t="s">
        <v>284</v>
      </c>
      <c r="AI75" s="108" t="s">
        <v>621</v>
      </c>
      <c r="AJ75" s="84">
        <v>1650</v>
      </c>
      <c r="AK75" s="84">
        <v>1650</v>
      </c>
      <c r="AL75" s="108" t="s">
        <v>633</v>
      </c>
      <c r="AM75" s="84">
        <v>13323.79</v>
      </c>
      <c r="AN75" s="112">
        <v>6476.21</v>
      </c>
      <c r="AO75" s="112">
        <v>19800</v>
      </c>
      <c r="AP75" s="112">
        <v>17676.21</v>
      </c>
      <c r="AQ75" s="112">
        <v>2530.79</v>
      </c>
      <c r="AR75" s="112">
        <v>20207</v>
      </c>
      <c r="AS75" s="112">
        <v>17676.21</v>
      </c>
      <c r="AT75" s="112">
        <v>2530.79</v>
      </c>
      <c r="AU75" s="112">
        <v>20207</v>
      </c>
      <c r="AV75" s="84">
        <v>24</v>
      </c>
      <c r="AW75" s="84"/>
      <c r="AX75" s="84"/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634</v>
      </c>
      <c r="BG75" s="84"/>
      <c r="BH75" s="114" t="s">
        <v>1264</v>
      </c>
      <c r="BI75" s="38" t="s">
        <v>110</v>
      </c>
      <c r="BJ75" s="85">
        <v>45911</v>
      </c>
      <c r="BK75" s="84"/>
      <c r="BL75" s="38" t="s">
        <v>115</v>
      </c>
      <c r="BM75" s="115"/>
      <c r="BN75" s="116"/>
      <c r="BO75" s="84" t="s">
        <v>247</v>
      </c>
      <c r="BP75" s="84"/>
      <c r="BQ75" s="117"/>
      <c r="BR75" s="118" t="s">
        <v>1265</v>
      </c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59103</v>
      </c>
      <c r="J76" s="38" t="s">
        <v>611</v>
      </c>
      <c r="K76" s="84">
        <v>59103</v>
      </c>
      <c r="L76" s="84" t="s">
        <v>612</v>
      </c>
      <c r="M76" s="38" t="s">
        <v>613</v>
      </c>
      <c r="N76" s="84">
        <v>211799</v>
      </c>
      <c r="O76" s="84" t="s">
        <v>636</v>
      </c>
      <c r="P76" s="84">
        <v>279906</v>
      </c>
      <c r="Q76" s="38" t="s">
        <v>637</v>
      </c>
      <c r="R76" s="38" t="s">
        <v>260</v>
      </c>
      <c r="S76" s="84" t="s">
        <v>638</v>
      </c>
      <c r="T76" s="84" t="s">
        <v>638</v>
      </c>
      <c r="U76" s="84" t="s">
        <v>277</v>
      </c>
      <c r="V76" s="84" t="s">
        <v>263</v>
      </c>
      <c r="W76" s="84">
        <v>541</v>
      </c>
      <c r="X76" s="38" t="s">
        <v>278</v>
      </c>
      <c r="Y76" s="84">
        <v>352410219</v>
      </c>
      <c r="Z76" s="38" t="s">
        <v>639</v>
      </c>
      <c r="AA76" s="108" t="s">
        <v>640</v>
      </c>
      <c r="AB76" s="84">
        <v>80000</v>
      </c>
      <c r="AC76" s="108" t="s">
        <v>332</v>
      </c>
      <c r="AD76" s="84">
        <v>24</v>
      </c>
      <c r="AE76" s="84" t="s">
        <v>641</v>
      </c>
      <c r="AF76" s="84" t="s">
        <v>642</v>
      </c>
      <c r="AG76" s="108" t="s">
        <v>643</v>
      </c>
      <c r="AH76" s="84" t="s">
        <v>284</v>
      </c>
      <c r="AI76" s="108" t="s">
        <v>621</v>
      </c>
      <c r="AJ76" s="84">
        <v>4270</v>
      </c>
      <c r="AK76" s="84">
        <v>4270</v>
      </c>
      <c r="AL76" s="108" t="s">
        <v>527</v>
      </c>
      <c r="AM76" s="84">
        <v>71739.69</v>
      </c>
      <c r="AN76" s="112">
        <v>22200.31</v>
      </c>
      <c r="AO76" s="112">
        <v>93940</v>
      </c>
      <c r="AP76" s="112">
        <v>8260.31</v>
      </c>
      <c r="AQ76" s="112">
        <v>258.69</v>
      </c>
      <c r="AR76" s="112">
        <v>8519</v>
      </c>
      <c r="AS76" s="112">
        <v>8260.31</v>
      </c>
      <c r="AT76" s="112">
        <v>258.69</v>
      </c>
      <c r="AU76" s="112">
        <v>8519</v>
      </c>
      <c r="AV76" s="84">
        <v>24</v>
      </c>
      <c r="AW76" s="84"/>
      <c r="AX76" s="84"/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638</v>
      </c>
      <c r="BG76" s="84"/>
      <c r="BH76" s="114" t="s">
        <v>1264</v>
      </c>
      <c r="BI76" s="38" t="s">
        <v>110</v>
      </c>
      <c r="BJ76" s="85">
        <v>45911</v>
      </c>
      <c r="BK76" s="84"/>
      <c r="BL76" s="38" t="s">
        <v>114</v>
      </c>
      <c r="BM76" s="115" t="s">
        <v>119</v>
      </c>
      <c r="BN76" s="116" t="s">
        <v>201</v>
      </c>
      <c r="BO76" s="84" t="s">
        <v>247</v>
      </c>
      <c r="BP76" s="84"/>
      <c r="BQ76" s="117"/>
      <c r="BR76" s="118" t="s">
        <v>1267</v>
      </c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59103</v>
      </c>
      <c r="J77" s="38" t="s">
        <v>611</v>
      </c>
      <c r="K77" s="84">
        <v>59103</v>
      </c>
      <c r="L77" s="84" t="s">
        <v>612</v>
      </c>
      <c r="M77" s="38" t="s">
        <v>613</v>
      </c>
      <c r="N77" s="84">
        <v>211799</v>
      </c>
      <c r="O77" s="84" t="s">
        <v>636</v>
      </c>
      <c r="P77" s="84">
        <v>279906</v>
      </c>
      <c r="Q77" s="38" t="s">
        <v>637</v>
      </c>
      <c r="R77" s="38" t="s">
        <v>260</v>
      </c>
      <c r="S77" s="84" t="s">
        <v>644</v>
      </c>
      <c r="T77" s="84" t="s">
        <v>644</v>
      </c>
      <c r="U77" s="84" t="s">
        <v>277</v>
      </c>
      <c r="V77" s="84" t="s">
        <v>263</v>
      </c>
      <c r="W77" s="84">
        <v>541</v>
      </c>
      <c r="X77" s="38" t="s">
        <v>278</v>
      </c>
      <c r="Y77" s="84">
        <v>352410264</v>
      </c>
      <c r="Z77" s="38" t="s">
        <v>645</v>
      </c>
      <c r="AA77" s="108" t="s">
        <v>640</v>
      </c>
      <c r="AB77" s="84">
        <v>40000</v>
      </c>
      <c r="AC77" s="108" t="s">
        <v>332</v>
      </c>
      <c r="AD77" s="84">
        <v>24</v>
      </c>
      <c r="AE77" s="84" t="s">
        <v>281</v>
      </c>
      <c r="AF77" s="84" t="s">
        <v>646</v>
      </c>
      <c r="AG77" s="108" t="s">
        <v>647</v>
      </c>
      <c r="AH77" s="84" t="s">
        <v>284</v>
      </c>
      <c r="AI77" s="108" t="s">
        <v>621</v>
      </c>
      <c r="AJ77" s="84">
        <v>2130</v>
      </c>
      <c r="AK77" s="84">
        <v>2130</v>
      </c>
      <c r="AL77" s="108" t="s">
        <v>648</v>
      </c>
      <c r="AM77" s="84">
        <v>31774.1</v>
      </c>
      <c r="AN77" s="112">
        <v>10825.9</v>
      </c>
      <c r="AO77" s="112">
        <v>42600</v>
      </c>
      <c r="AP77" s="112">
        <v>8225.9</v>
      </c>
      <c r="AQ77" s="112">
        <v>437.1</v>
      </c>
      <c r="AR77" s="112">
        <v>8663</v>
      </c>
      <c r="AS77" s="112">
        <v>8225.9</v>
      </c>
      <c r="AT77" s="112">
        <v>437.1</v>
      </c>
      <c r="AU77" s="112">
        <v>8663</v>
      </c>
      <c r="AV77" s="84">
        <v>24</v>
      </c>
      <c r="AW77" s="84"/>
      <c r="AX77" s="84"/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644</v>
      </c>
      <c r="BG77" s="84"/>
      <c r="BH77" s="114" t="s">
        <v>1264</v>
      </c>
      <c r="BI77" s="38" t="s">
        <v>110</v>
      </c>
      <c r="BJ77" s="85">
        <v>45911</v>
      </c>
      <c r="BK77" s="84"/>
      <c r="BL77" s="38" t="s">
        <v>114</v>
      </c>
      <c r="BM77" s="115" t="s">
        <v>119</v>
      </c>
      <c r="BN77" s="116" t="s">
        <v>201</v>
      </c>
      <c r="BO77" s="84" t="s">
        <v>247</v>
      </c>
      <c r="BP77" s="84"/>
      <c r="BQ77" s="117"/>
      <c r="BR77" s="118" t="s">
        <v>1267</v>
      </c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59103</v>
      </c>
      <c r="J78" s="38" t="s">
        <v>611</v>
      </c>
      <c r="K78" s="84">
        <v>59103</v>
      </c>
      <c r="L78" s="84" t="s">
        <v>612</v>
      </c>
      <c r="M78" s="38" t="s">
        <v>613</v>
      </c>
      <c r="N78" s="84">
        <v>163054</v>
      </c>
      <c r="O78" s="84" t="s">
        <v>614</v>
      </c>
      <c r="P78" s="84">
        <v>564105</v>
      </c>
      <c r="Q78" s="38" t="s">
        <v>649</v>
      </c>
      <c r="R78" s="38" t="s">
        <v>260</v>
      </c>
      <c r="S78" s="84" t="s">
        <v>650</v>
      </c>
      <c r="T78" s="84" t="s">
        <v>650</v>
      </c>
      <c r="U78" s="84" t="s">
        <v>315</v>
      </c>
      <c r="V78" s="84" t="s">
        <v>263</v>
      </c>
      <c r="W78" s="84">
        <v>541</v>
      </c>
      <c r="X78" s="38" t="s">
        <v>278</v>
      </c>
      <c r="Y78" s="84">
        <v>352458062</v>
      </c>
      <c r="Z78" s="38" t="s">
        <v>651</v>
      </c>
      <c r="AA78" s="108" t="s">
        <v>652</v>
      </c>
      <c r="AB78" s="84">
        <v>40000</v>
      </c>
      <c r="AC78" s="108" t="s">
        <v>332</v>
      </c>
      <c r="AD78" s="84">
        <v>24</v>
      </c>
      <c r="AE78" s="84" t="s">
        <v>281</v>
      </c>
      <c r="AF78" s="84" t="s">
        <v>653</v>
      </c>
      <c r="AG78" s="108" t="s">
        <v>654</v>
      </c>
      <c r="AH78" s="84" t="s">
        <v>284</v>
      </c>
      <c r="AI78" s="108" t="s">
        <v>621</v>
      </c>
      <c r="AJ78" s="84">
        <v>2130</v>
      </c>
      <c r="AK78" s="84">
        <v>2130</v>
      </c>
      <c r="AL78" s="108" t="s">
        <v>655</v>
      </c>
      <c r="AM78" s="84">
        <v>28116.14</v>
      </c>
      <c r="AN78" s="112">
        <v>10223.86</v>
      </c>
      <c r="AO78" s="112">
        <v>38340</v>
      </c>
      <c r="AP78" s="112">
        <v>11883.86</v>
      </c>
      <c r="AQ78" s="112">
        <v>863.14</v>
      </c>
      <c r="AR78" s="112">
        <v>12747</v>
      </c>
      <c r="AS78" s="112">
        <v>11883.86</v>
      </c>
      <c r="AT78" s="112">
        <v>863.14</v>
      </c>
      <c r="AU78" s="112">
        <v>12747</v>
      </c>
      <c r="AV78" s="84">
        <v>24</v>
      </c>
      <c r="AW78" s="84"/>
      <c r="AX78" s="84"/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650</v>
      </c>
      <c r="BG78" s="84"/>
      <c r="BH78" s="114" t="s">
        <v>1264</v>
      </c>
      <c r="BI78" s="38" t="s">
        <v>110</v>
      </c>
      <c r="BJ78" s="85">
        <v>45911</v>
      </c>
      <c r="BK78" s="84"/>
      <c r="BL78" s="38" t="s">
        <v>114</v>
      </c>
      <c r="BM78" s="115" t="s">
        <v>119</v>
      </c>
      <c r="BN78" s="116" t="s">
        <v>201</v>
      </c>
      <c r="BO78" s="84" t="s">
        <v>247</v>
      </c>
      <c r="BP78" s="84"/>
      <c r="BQ78" s="117"/>
      <c r="BR78" s="118" t="s">
        <v>1267</v>
      </c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59103</v>
      </c>
      <c r="J79" s="38" t="s">
        <v>611</v>
      </c>
      <c r="K79" s="84">
        <v>59103</v>
      </c>
      <c r="L79" s="84" t="s">
        <v>612</v>
      </c>
      <c r="M79" s="38" t="s">
        <v>613</v>
      </c>
      <c r="N79" s="84">
        <v>96390</v>
      </c>
      <c r="O79" s="84" t="s">
        <v>656</v>
      </c>
      <c r="P79" s="84">
        <v>232430</v>
      </c>
      <c r="Q79" s="38" t="s">
        <v>657</v>
      </c>
      <c r="R79" s="38" t="s">
        <v>260</v>
      </c>
      <c r="S79" s="84" t="s">
        <v>658</v>
      </c>
      <c r="T79" s="84" t="s">
        <v>658</v>
      </c>
      <c r="U79" s="84" t="s">
        <v>277</v>
      </c>
      <c r="V79" s="84" t="s">
        <v>263</v>
      </c>
      <c r="W79" s="84">
        <v>541</v>
      </c>
      <c r="X79" s="38" t="s">
        <v>278</v>
      </c>
      <c r="Y79" s="84">
        <v>352546794</v>
      </c>
      <c r="Z79" s="38" t="s">
        <v>659</v>
      </c>
      <c r="AA79" s="108" t="s">
        <v>660</v>
      </c>
      <c r="AB79" s="84">
        <v>31000</v>
      </c>
      <c r="AC79" s="108" t="s">
        <v>661</v>
      </c>
      <c r="AD79" s="84">
        <v>24</v>
      </c>
      <c r="AE79" s="84" t="s">
        <v>281</v>
      </c>
      <c r="AF79" s="84" t="s">
        <v>662</v>
      </c>
      <c r="AG79" s="108" t="s">
        <v>663</v>
      </c>
      <c r="AH79" s="84" t="s">
        <v>284</v>
      </c>
      <c r="AI79" s="108" t="s">
        <v>664</v>
      </c>
      <c r="AJ79" s="84">
        <v>1650</v>
      </c>
      <c r="AK79" s="84">
        <v>1650</v>
      </c>
      <c r="AL79" s="108" t="s">
        <v>665</v>
      </c>
      <c r="AM79" s="84">
        <v>6096.78</v>
      </c>
      <c r="AN79" s="112">
        <v>3803.22</v>
      </c>
      <c r="AO79" s="112">
        <v>9900</v>
      </c>
      <c r="AP79" s="112">
        <v>24903.22</v>
      </c>
      <c r="AQ79" s="112">
        <v>5321.78</v>
      </c>
      <c r="AR79" s="112">
        <v>30225</v>
      </c>
      <c r="AS79" s="112">
        <v>22773.47</v>
      </c>
      <c r="AT79" s="112">
        <v>5276.53</v>
      </c>
      <c r="AU79" s="112">
        <v>28050</v>
      </c>
      <c r="AV79" s="84">
        <v>23</v>
      </c>
      <c r="AW79" s="84"/>
      <c r="AX79" s="84"/>
      <c r="AY79" s="108"/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658</v>
      </c>
      <c r="BG79" s="84"/>
      <c r="BH79" s="114" t="s">
        <v>1264</v>
      </c>
      <c r="BI79" s="38" t="s">
        <v>110</v>
      </c>
      <c r="BJ79" s="85">
        <v>45911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1265</v>
      </c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59103</v>
      </c>
      <c r="J80" s="38" t="s">
        <v>611</v>
      </c>
      <c r="K80" s="84">
        <v>59103</v>
      </c>
      <c r="L80" s="84" t="s">
        <v>612</v>
      </c>
      <c r="M80" s="38" t="s">
        <v>613</v>
      </c>
      <c r="N80" s="84">
        <v>96390</v>
      </c>
      <c r="O80" s="84" t="s">
        <v>656</v>
      </c>
      <c r="P80" s="84">
        <v>232430</v>
      </c>
      <c r="Q80" s="38" t="s">
        <v>657</v>
      </c>
      <c r="R80" s="38" t="s">
        <v>260</v>
      </c>
      <c r="S80" s="84" t="s">
        <v>666</v>
      </c>
      <c r="T80" s="84" t="s">
        <v>666</v>
      </c>
      <c r="U80" s="84" t="s">
        <v>277</v>
      </c>
      <c r="V80" s="84" t="s">
        <v>263</v>
      </c>
      <c r="W80" s="84">
        <v>541</v>
      </c>
      <c r="X80" s="38" t="s">
        <v>278</v>
      </c>
      <c r="Y80" s="84">
        <v>352546795</v>
      </c>
      <c r="Z80" s="38" t="s">
        <v>667</v>
      </c>
      <c r="AA80" s="108" t="s">
        <v>668</v>
      </c>
      <c r="AB80" s="84">
        <v>40000</v>
      </c>
      <c r="AC80" s="108" t="s">
        <v>661</v>
      </c>
      <c r="AD80" s="84">
        <v>24</v>
      </c>
      <c r="AE80" s="84" t="s">
        <v>281</v>
      </c>
      <c r="AF80" s="84" t="s">
        <v>669</v>
      </c>
      <c r="AG80" s="108" t="s">
        <v>670</v>
      </c>
      <c r="AH80" s="84" t="s">
        <v>284</v>
      </c>
      <c r="AI80" s="108" t="s">
        <v>664</v>
      </c>
      <c r="AJ80" s="84">
        <v>2130</v>
      </c>
      <c r="AK80" s="84">
        <v>2130</v>
      </c>
      <c r="AL80" s="108" t="s">
        <v>671</v>
      </c>
      <c r="AM80" s="84">
        <v>37127.42</v>
      </c>
      <c r="AN80" s="112">
        <v>11862.58</v>
      </c>
      <c r="AO80" s="112">
        <v>48990</v>
      </c>
      <c r="AP80" s="112">
        <v>2872.58</v>
      </c>
      <c r="AQ80" s="112">
        <v>-1171.58</v>
      </c>
      <c r="AR80" s="112">
        <v>1701</v>
      </c>
      <c r="AS80" s="112">
        <v>0</v>
      </c>
      <c r="AT80" s="112">
        <v>0</v>
      </c>
      <c r="AU80" s="112">
        <v>0</v>
      </c>
      <c r="AV80" s="84">
        <v>23</v>
      </c>
      <c r="AW80" s="84"/>
      <c r="AX80" s="84"/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666</v>
      </c>
      <c r="BG80" s="84"/>
      <c r="BH80" s="114" t="s">
        <v>1264</v>
      </c>
      <c r="BI80" s="38" t="s">
        <v>110</v>
      </c>
      <c r="BJ80" s="85">
        <v>45911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/>
      <c r="BQ80" s="117"/>
      <c r="BR80" s="118" t="s">
        <v>1266</v>
      </c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59103</v>
      </c>
      <c r="J81" s="38" t="s">
        <v>611</v>
      </c>
      <c r="K81" s="84">
        <v>59103</v>
      </c>
      <c r="L81" s="84" t="s">
        <v>612</v>
      </c>
      <c r="M81" s="38" t="s">
        <v>613</v>
      </c>
      <c r="N81" s="84">
        <v>163054</v>
      </c>
      <c r="O81" s="84" t="s">
        <v>614</v>
      </c>
      <c r="P81" s="84">
        <v>564105</v>
      </c>
      <c r="Q81" s="38" t="s">
        <v>649</v>
      </c>
      <c r="R81" s="38" t="s">
        <v>260</v>
      </c>
      <c r="S81" s="84" t="s">
        <v>672</v>
      </c>
      <c r="T81" s="84" t="s">
        <v>672</v>
      </c>
      <c r="U81" s="84" t="s">
        <v>277</v>
      </c>
      <c r="V81" s="84" t="s">
        <v>263</v>
      </c>
      <c r="W81" s="84">
        <v>541</v>
      </c>
      <c r="X81" s="38" t="s">
        <v>278</v>
      </c>
      <c r="Y81" s="84">
        <v>352564649</v>
      </c>
      <c r="Z81" s="38" t="s">
        <v>673</v>
      </c>
      <c r="AA81" s="108" t="s">
        <v>668</v>
      </c>
      <c r="AB81" s="84">
        <v>40000</v>
      </c>
      <c r="AC81" s="108" t="s">
        <v>332</v>
      </c>
      <c r="AD81" s="84">
        <v>24</v>
      </c>
      <c r="AE81" s="84" t="s">
        <v>281</v>
      </c>
      <c r="AF81" s="84" t="s">
        <v>669</v>
      </c>
      <c r="AG81" s="108" t="s">
        <v>670</v>
      </c>
      <c r="AH81" s="84" t="s">
        <v>284</v>
      </c>
      <c r="AI81" s="108" t="s">
        <v>674</v>
      </c>
      <c r="AJ81" s="84">
        <v>2130</v>
      </c>
      <c r="AK81" s="84">
        <v>2130</v>
      </c>
      <c r="AL81" s="108" t="s">
        <v>675</v>
      </c>
      <c r="AM81" s="84">
        <v>37085.19</v>
      </c>
      <c r="AN81" s="112">
        <v>11904.81</v>
      </c>
      <c r="AO81" s="112">
        <v>48990</v>
      </c>
      <c r="AP81" s="112">
        <v>2914.81</v>
      </c>
      <c r="AQ81" s="112">
        <v>-1169.81</v>
      </c>
      <c r="AR81" s="112">
        <v>1745</v>
      </c>
      <c r="AS81" s="112">
        <v>0</v>
      </c>
      <c r="AT81" s="112">
        <v>0</v>
      </c>
      <c r="AU81" s="112">
        <v>0</v>
      </c>
      <c r="AV81" s="84">
        <v>23</v>
      </c>
      <c r="AW81" s="84"/>
      <c r="AX81" s="84"/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672</v>
      </c>
      <c r="BG81" s="84"/>
      <c r="BH81" s="114" t="s">
        <v>1264</v>
      </c>
      <c r="BI81" s="38" t="s">
        <v>110</v>
      </c>
      <c r="BJ81" s="85">
        <v>45911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1266</v>
      </c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59103</v>
      </c>
      <c r="J82" s="38" t="s">
        <v>611</v>
      </c>
      <c r="K82" s="84">
        <v>59103</v>
      </c>
      <c r="L82" s="84" t="s">
        <v>612</v>
      </c>
      <c r="M82" s="38" t="s">
        <v>613</v>
      </c>
      <c r="N82" s="84">
        <v>410617</v>
      </c>
      <c r="O82" s="84" t="s">
        <v>676</v>
      </c>
      <c r="P82" s="84">
        <v>661002</v>
      </c>
      <c r="Q82" s="38" t="s">
        <v>677</v>
      </c>
      <c r="R82" s="38" t="s">
        <v>260</v>
      </c>
      <c r="S82" s="84" t="s">
        <v>678</v>
      </c>
      <c r="T82" s="84" t="s">
        <v>678</v>
      </c>
      <c r="U82" s="84" t="s">
        <v>277</v>
      </c>
      <c r="V82" s="84" t="s">
        <v>263</v>
      </c>
      <c r="W82" s="84">
        <v>541</v>
      </c>
      <c r="X82" s="38" t="s">
        <v>278</v>
      </c>
      <c r="Y82" s="84">
        <v>352603885</v>
      </c>
      <c r="Z82" s="38" t="s">
        <v>679</v>
      </c>
      <c r="AA82" s="108" t="s">
        <v>680</v>
      </c>
      <c r="AB82" s="84">
        <v>31000</v>
      </c>
      <c r="AC82" s="108" t="s">
        <v>661</v>
      </c>
      <c r="AD82" s="84">
        <v>24</v>
      </c>
      <c r="AE82" s="84" t="s">
        <v>281</v>
      </c>
      <c r="AF82" s="84" t="s">
        <v>662</v>
      </c>
      <c r="AG82" s="108" t="s">
        <v>681</v>
      </c>
      <c r="AH82" s="84" t="s">
        <v>284</v>
      </c>
      <c r="AI82" s="108" t="s">
        <v>664</v>
      </c>
      <c r="AJ82" s="84">
        <v>1650</v>
      </c>
      <c r="AK82" s="84">
        <v>1650</v>
      </c>
      <c r="AL82" s="108" t="s">
        <v>682</v>
      </c>
      <c r="AM82" s="84">
        <v>4987</v>
      </c>
      <c r="AN82" s="112">
        <v>3263</v>
      </c>
      <c r="AO82" s="112">
        <v>8250</v>
      </c>
      <c r="AP82" s="112">
        <v>26013</v>
      </c>
      <c r="AQ82" s="112">
        <v>5828</v>
      </c>
      <c r="AR82" s="112">
        <v>31841</v>
      </c>
      <c r="AS82" s="112">
        <v>23916.639999999999</v>
      </c>
      <c r="AT82" s="112">
        <v>5783.36</v>
      </c>
      <c r="AU82" s="112">
        <v>29700</v>
      </c>
      <c r="AV82" s="84">
        <v>23</v>
      </c>
      <c r="AW82" s="84"/>
      <c r="AX82" s="84"/>
      <c r="AY82" s="108"/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678</v>
      </c>
      <c r="BG82" s="84"/>
      <c r="BH82" s="114" t="s">
        <v>1264</v>
      </c>
      <c r="BI82" s="38" t="s">
        <v>110</v>
      </c>
      <c r="BJ82" s="85">
        <v>45911</v>
      </c>
      <c r="BK82" s="84"/>
      <c r="BL82" s="38" t="s">
        <v>115</v>
      </c>
      <c r="BM82" s="115"/>
      <c r="BN82" s="116"/>
      <c r="BO82" s="84" t="s">
        <v>247</v>
      </c>
      <c r="BP82" s="84"/>
      <c r="BQ82" s="117"/>
      <c r="BR82" s="118" t="s">
        <v>1265</v>
      </c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59103</v>
      </c>
      <c r="J83" s="38" t="s">
        <v>611</v>
      </c>
      <c r="K83" s="84">
        <v>59103</v>
      </c>
      <c r="L83" s="84" t="s">
        <v>612</v>
      </c>
      <c r="M83" s="38" t="s">
        <v>613</v>
      </c>
      <c r="N83" s="84">
        <v>410617</v>
      </c>
      <c r="O83" s="84" t="s">
        <v>676</v>
      </c>
      <c r="P83" s="84">
        <v>661002</v>
      </c>
      <c r="Q83" s="38" t="s">
        <v>677</v>
      </c>
      <c r="R83" s="38" t="s">
        <v>260</v>
      </c>
      <c r="S83" s="84" t="s">
        <v>683</v>
      </c>
      <c r="T83" s="84" t="s">
        <v>683</v>
      </c>
      <c r="U83" s="84" t="s">
        <v>277</v>
      </c>
      <c r="V83" s="84" t="s">
        <v>263</v>
      </c>
      <c r="W83" s="84">
        <v>541</v>
      </c>
      <c r="X83" s="38" t="s">
        <v>278</v>
      </c>
      <c r="Y83" s="84">
        <v>352625119</v>
      </c>
      <c r="Z83" s="38" t="s">
        <v>684</v>
      </c>
      <c r="AA83" s="108" t="s">
        <v>680</v>
      </c>
      <c r="AB83" s="84">
        <v>31000</v>
      </c>
      <c r="AC83" s="108" t="s">
        <v>661</v>
      </c>
      <c r="AD83" s="84">
        <v>24</v>
      </c>
      <c r="AE83" s="84" t="s">
        <v>281</v>
      </c>
      <c r="AF83" s="84" t="s">
        <v>662</v>
      </c>
      <c r="AG83" s="108" t="s">
        <v>681</v>
      </c>
      <c r="AH83" s="84" t="s">
        <v>284</v>
      </c>
      <c r="AI83" s="108" t="s">
        <v>664</v>
      </c>
      <c r="AJ83" s="84">
        <v>1650</v>
      </c>
      <c r="AK83" s="84">
        <v>1650</v>
      </c>
      <c r="AL83" s="108" t="s">
        <v>675</v>
      </c>
      <c r="AM83" s="84">
        <v>28903.64</v>
      </c>
      <c r="AN83" s="112">
        <v>9046.36</v>
      </c>
      <c r="AO83" s="112">
        <v>37950</v>
      </c>
      <c r="AP83" s="112">
        <v>2096.36</v>
      </c>
      <c r="AQ83" s="112">
        <v>44.64</v>
      </c>
      <c r="AR83" s="112">
        <v>2141</v>
      </c>
      <c r="AS83" s="112">
        <v>0</v>
      </c>
      <c r="AT83" s="112">
        <v>0</v>
      </c>
      <c r="AU83" s="112">
        <v>0</v>
      </c>
      <c r="AV83" s="84">
        <v>23</v>
      </c>
      <c r="AW83" s="84"/>
      <c r="AX83" s="84"/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683</v>
      </c>
      <c r="BG83" s="84"/>
      <c r="BH83" s="114" t="s">
        <v>1264</v>
      </c>
      <c r="BI83" s="38" t="s">
        <v>110</v>
      </c>
      <c r="BJ83" s="85">
        <v>45911</v>
      </c>
      <c r="BK83" s="84"/>
      <c r="BL83" s="38" t="s">
        <v>114</v>
      </c>
      <c r="BM83" s="115" t="s">
        <v>119</v>
      </c>
      <c r="BN83" s="116" t="s">
        <v>200</v>
      </c>
      <c r="BO83" s="84" t="s">
        <v>246</v>
      </c>
      <c r="BP83" s="84"/>
      <c r="BQ83" s="117"/>
      <c r="BR83" s="118" t="s">
        <v>1266</v>
      </c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59103</v>
      </c>
      <c r="J84" s="38" t="s">
        <v>611</v>
      </c>
      <c r="K84" s="84">
        <v>59103</v>
      </c>
      <c r="L84" s="84" t="s">
        <v>612</v>
      </c>
      <c r="M84" s="38" t="s">
        <v>613</v>
      </c>
      <c r="N84" s="84">
        <v>410617</v>
      </c>
      <c r="O84" s="84" t="s">
        <v>676</v>
      </c>
      <c r="P84" s="84">
        <v>661002</v>
      </c>
      <c r="Q84" s="38" t="s">
        <v>677</v>
      </c>
      <c r="R84" s="38" t="s">
        <v>260</v>
      </c>
      <c r="S84" s="84" t="s">
        <v>685</v>
      </c>
      <c r="T84" s="84" t="s">
        <v>685</v>
      </c>
      <c r="U84" s="84" t="s">
        <v>277</v>
      </c>
      <c r="V84" s="84" t="s">
        <v>263</v>
      </c>
      <c r="W84" s="84">
        <v>541</v>
      </c>
      <c r="X84" s="38" t="s">
        <v>278</v>
      </c>
      <c r="Y84" s="84">
        <v>352625120</v>
      </c>
      <c r="Z84" s="38" t="s">
        <v>686</v>
      </c>
      <c r="AA84" s="108" t="s">
        <v>680</v>
      </c>
      <c r="AB84" s="84">
        <v>31000</v>
      </c>
      <c r="AC84" s="108" t="s">
        <v>661</v>
      </c>
      <c r="AD84" s="84">
        <v>24</v>
      </c>
      <c r="AE84" s="84" t="s">
        <v>281</v>
      </c>
      <c r="AF84" s="84" t="s">
        <v>662</v>
      </c>
      <c r="AG84" s="108" t="s">
        <v>681</v>
      </c>
      <c r="AH84" s="84" t="s">
        <v>284</v>
      </c>
      <c r="AI84" s="108" t="s">
        <v>664</v>
      </c>
      <c r="AJ84" s="84">
        <v>1650</v>
      </c>
      <c r="AK84" s="84">
        <v>1650</v>
      </c>
      <c r="AL84" s="108" t="s">
        <v>687</v>
      </c>
      <c r="AM84" s="84">
        <v>2859.65</v>
      </c>
      <c r="AN84" s="112">
        <v>2090.35</v>
      </c>
      <c r="AO84" s="112">
        <v>4950</v>
      </c>
      <c r="AP84" s="112">
        <v>28140.35</v>
      </c>
      <c r="AQ84" s="112">
        <v>7000.65</v>
      </c>
      <c r="AR84" s="112">
        <v>35141</v>
      </c>
      <c r="AS84" s="112">
        <v>26043.99</v>
      </c>
      <c r="AT84" s="112">
        <v>6956.01</v>
      </c>
      <c r="AU84" s="112">
        <v>33000</v>
      </c>
      <c r="AV84" s="84">
        <v>23</v>
      </c>
      <c r="AW84" s="84"/>
      <c r="AX84" s="84"/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685</v>
      </c>
      <c r="BG84" s="84"/>
      <c r="BH84" s="114" t="s">
        <v>1264</v>
      </c>
      <c r="BI84" s="38" t="s">
        <v>110</v>
      </c>
      <c r="BJ84" s="85">
        <v>45911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1265</v>
      </c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59103</v>
      </c>
      <c r="J85" s="38" t="s">
        <v>611</v>
      </c>
      <c r="K85" s="84">
        <v>59103</v>
      </c>
      <c r="L85" s="84" t="s">
        <v>612</v>
      </c>
      <c r="M85" s="38" t="s">
        <v>613</v>
      </c>
      <c r="N85" s="84">
        <v>410617</v>
      </c>
      <c r="O85" s="84" t="s">
        <v>676</v>
      </c>
      <c r="P85" s="84">
        <v>661002</v>
      </c>
      <c r="Q85" s="38" t="s">
        <v>677</v>
      </c>
      <c r="R85" s="38" t="s">
        <v>260</v>
      </c>
      <c r="S85" s="84" t="s">
        <v>688</v>
      </c>
      <c r="T85" s="84" t="s">
        <v>688</v>
      </c>
      <c r="U85" s="84" t="s">
        <v>277</v>
      </c>
      <c r="V85" s="84" t="s">
        <v>263</v>
      </c>
      <c r="W85" s="84">
        <v>541</v>
      </c>
      <c r="X85" s="38" t="s">
        <v>278</v>
      </c>
      <c r="Y85" s="84">
        <v>352630489</v>
      </c>
      <c r="Z85" s="38" t="s">
        <v>689</v>
      </c>
      <c r="AA85" s="108" t="s">
        <v>680</v>
      </c>
      <c r="AB85" s="84">
        <v>31000</v>
      </c>
      <c r="AC85" s="108" t="s">
        <v>661</v>
      </c>
      <c r="AD85" s="84">
        <v>24</v>
      </c>
      <c r="AE85" s="84" t="s">
        <v>281</v>
      </c>
      <c r="AF85" s="84" t="s">
        <v>662</v>
      </c>
      <c r="AG85" s="108" t="s">
        <v>681</v>
      </c>
      <c r="AH85" s="84" t="s">
        <v>284</v>
      </c>
      <c r="AI85" s="108" t="s">
        <v>664</v>
      </c>
      <c r="AJ85" s="84">
        <v>1650</v>
      </c>
      <c r="AK85" s="84">
        <v>1650</v>
      </c>
      <c r="AL85" s="108" t="s">
        <v>690</v>
      </c>
      <c r="AM85" s="84">
        <v>8403.85</v>
      </c>
      <c r="AN85" s="112">
        <v>4796.1499999999996</v>
      </c>
      <c r="AO85" s="112">
        <v>13200</v>
      </c>
      <c r="AP85" s="112">
        <v>22596.15</v>
      </c>
      <c r="AQ85" s="112">
        <v>4294.8500000000004</v>
      </c>
      <c r="AR85" s="112">
        <v>26891</v>
      </c>
      <c r="AS85" s="112">
        <v>20499.79</v>
      </c>
      <c r="AT85" s="112">
        <v>4250.21</v>
      </c>
      <c r="AU85" s="112">
        <v>24750</v>
      </c>
      <c r="AV85" s="84">
        <v>23</v>
      </c>
      <c r="AW85" s="84"/>
      <c r="AX85" s="84"/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688</v>
      </c>
      <c r="BG85" s="84"/>
      <c r="BH85" s="114" t="s">
        <v>1264</v>
      </c>
      <c r="BI85" s="38" t="s">
        <v>110</v>
      </c>
      <c r="BJ85" s="85">
        <v>45911</v>
      </c>
      <c r="BK85" s="84"/>
      <c r="BL85" s="38" t="s">
        <v>115</v>
      </c>
      <c r="BM85" s="115"/>
      <c r="BN85" s="116"/>
      <c r="BO85" s="84" t="s">
        <v>247</v>
      </c>
      <c r="BP85" s="84"/>
      <c r="BQ85" s="117"/>
      <c r="BR85" s="118" t="s">
        <v>1265</v>
      </c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59103</v>
      </c>
      <c r="J86" s="38" t="s">
        <v>611</v>
      </c>
      <c r="K86" s="84">
        <v>59103</v>
      </c>
      <c r="L86" s="84" t="s">
        <v>612</v>
      </c>
      <c r="M86" s="38" t="s">
        <v>613</v>
      </c>
      <c r="N86" s="84">
        <v>410617</v>
      </c>
      <c r="O86" s="84" t="s">
        <v>676</v>
      </c>
      <c r="P86" s="84">
        <v>661002</v>
      </c>
      <c r="Q86" s="38" t="s">
        <v>677</v>
      </c>
      <c r="R86" s="38" t="s">
        <v>260</v>
      </c>
      <c r="S86" s="84" t="s">
        <v>691</v>
      </c>
      <c r="T86" s="84" t="s">
        <v>691</v>
      </c>
      <c r="U86" s="84" t="s">
        <v>277</v>
      </c>
      <c r="V86" s="84" t="s">
        <v>263</v>
      </c>
      <c r="W86" s="84">
        <v>541</v>
      </c>
      <c r="X86" s="38" t="s">
        <v>278</v>
      </c>
      <c r="Y86" s="84">
        <v>352630523</v>
      </c>
      <c r="Z86" s="38" t="s">
        <v>692</v>
      </c>
      <c r="AA86" s="108" t="s">
        <v>680</v>
      </c>
      <c r="AB86" s="84">
        <v>31000</v>
      </c>
      <c r="AC86" s="108" t="s">
        <v>661</v>
      </c>
      <c r="AD86" s="84">
        <v>24</v>
      </c>
      <c r="AE86" s="84" t="s">
        <v>281</v>
      </c>
      <c r="AF86" s="84" t="s">
        <v>662</v>
      </c>
      <c r="AG86" s="108" t="s">
        <v>681</v>
      </c>
      <c r="AH86" s="84" t="s">
        <v>284</v>
      </c>
      <c r="AI86" s="108" t="s">
        <v>664</v>
      </c>
      <c r="AJ86" s="84">
        <v>1650</v>
      </c>
      <c r="AK86" s="84">
        <v>1650</v>
      </c>
      <c r="AL86" s="108" t="s">
        <v>693</v>
      </c>
      <c r="AM86" s="84">
        <v>10783.81</v>
      </c>
      <c r="AN86" s="112">
        <v>5716.19</v>
      </c>
      <c r="AO86" s="112">
        <v>16500</v>
      </c>
      <c r="AP86" s="112">
        <v>20216.189999999999</v>
      </c>
      <c r="AQ86" s="112">
        <v>3374.81</v>
      </c>
      <c r="AR86" s="112">
        <v>23591</v>
      </c>
      <c r="AS86" s="112">
        <v>18119.830000000002</v>
      </c>
      <c r="AT86" s="112">
        <v>3330.17</v>
      </c>
      <c r="AU86" s="112">
        <v>21450</v>
      </c>
      <c r="AV86" s="84">
        <v>23</v>
      </c>
      <c r="AW86" s="84"/>
      <c r="AX86" s="84"/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691</v>
      </c>
      <c r="BG86" s="84"/>
      <c r="BH86" s="114" t="s">
        <v>1264</v>
      </c>
      <c r="BI86" s="38" t="s">
        <v>110</v>
      </c>
      <c r="BJ86" s="85">
        <v>45911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1265</v>
      </c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59103</v>
      </c>
      <c r="J87" s="38" t="s">
        <v>611</v>
      </c>
      <c r="K87" s="84">
        <v>59103</v>
      </c>
      <c r="L87" s="84" t="s">
        <v>612</v>
      </c>
      <c r="M87" s="38" t="s">
        <v>613</v>
      </c>
      <c r="N87" s="84">
        <v>410617</v>
      </c>
      <c r="O87" s="84" t="s">
        <v>676</v>
      </c>
      <c r="P87" s="84">
        <v>661002</v>
      </c>
      <c r="Q87" s="38" t="s">
        <v>677</v>
      </c>
      <c r="R87" s="38" t="s">
        <v>260</v>
      </c>
      <c r="S87" s="84" t="s">
        <v>694</v>
      </c>
      <c r="T87" s="84" t="s">
        <v>694</v>
      </c>
      <c r="U87" s="84" t="s">
        <v>277</v>
      </c>
      <c r="V87" s="84" t="s">
        <v>263</v>
      </c>
      <c r="W87" s="84">
        <v>541</v>
      </c>
      <c r="X87" s="38" t="s">
        <v>278</v>
      </c>
      <c r="Y87" s="84">
        <v>352632583</v>
      </c>
      <c r="Z87" s="38" t="s">
        <v>695</v>
      </c>
      <c r="AA87" s="108" t="s">
        <v>680</v>
      </c>
      <c r="AB87" s="84">
        <v>31000</v>
      </c>
      <c r="AC87" s="108" t="s">
        <v>661</v>
      </c>
      <c r="AD87" s="84">
        <v>24</v>
      </c>
      <c r="AE87" s="84" t="s">
        <v>281</v>
      </c>
      <c r="AF87" s="84" t="s">
        <v>662</v>
      </c>
      <c r="AG87" s="108" t="s">
        <v>681</v>
      </c>
      <c r="AH87" s="84" t="s">
        <v>284</v>
      </c>
      <c r="AI87" s="108" t="s">
        <v>664</v>
      </c>
      <c r="AJ87" s="84">
        <v>1650</v>
      </c>
      <c r="AK87" s="84">
        <v>1650</v>
      </c>
      <c r="AL87" s="108" t="s">
        <v>508</v>
      </c>
      <c r="AM87" s="84">
        <v>3912.15</v>
      </c>
      <c r="AN87" s="112">
        <v>2687.85</v>
      </c>
      <c r="AO87" s="112">
        <v>6600</v>
      </c>
      <c r="AP87" s="112">
        <v>27087.85</v>
      </c>
      <c r="AQ87" s="112">
        <v>6403.15</v>
      </c>
      <c r="AR87" s="112">
        <v>33491</v>
      </c>
      <c r="AS87" s="112">
        <v>24991.49</v>
      </c>
      <c r="AT87" s="112">
        <v>6358.51</v>
      </c>
      <c r="AU87" s="112">
        <v>31350</v>
      </c>
      <c r="AV87" s="84">
        <v>23</v>
      </c>
      <c r="AW87" s="84"/>
      <c r="AX87" s="84"/>
      <c r="AY87" s="108"/>
      <c r="AZ87" s="84"/>
      <c r="BA87" s="84"/>
      <c r="BB87" s="84" t="s">
        <v>274</v>
      </c>
      <c r="BC87" s="84" t="s">
        <v>145</v>
      </c>
      <c r="BD87" s="108" t="s">
        <v>532</v>
      </c>
      <c r="BE87" s="84">
        <v>31000</v>
      </c>
      <c r="BF87" s="38" t="s">
        <v>694</v>
      </c>
      <c r="BG87" s="84"/>
      <c r="BH87" s="114" t="s">
        <v>1264</v>
      </c>
      <c r="BI87" s="38" t="s">
        <v>110</v>
      </c>
      <c r="BJ87" s="85">
        <v>45911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1265</v>
      </c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59103</v>
      </c>
      <c r="J88" s="38" t="s">
        <v>611</v>
      </c>
      <c r="K88" s="84">
        <v>59103</v>
      </c>
      <c r="L88" s="84" t="s">
        <v>612</v>
      </c>
      <c r="M88" s="38" t="s">
        <v>613</v>
      </c>
      <c r="N88" s="84">
        <v>403235</v>
      </c>
      <c r="O88" s="84" t="s">
        <v>696</v>
      </c>
      <c r="P88" s="84">
        <v>612631</v>
      </c>
      <c r="Q88" s="38" t="s">
        <v>697</v>
      </c>
      <c r="R88" s="38" t="s">
        <v>260</v>
      </c>
      <c r="S88" s="84" t="s">
        <v>698</v>
      </c>
      <c r="T88" s="84" t="s">
        <v>698</v>
      </c>
      <c r="U88" s="84" t="s">
        <v>277</v>
      </c>
      <c r="V88" s="84" t="s">
        <v>263</v>
      </c>
      <c r="W88" s="84">
        <v>541</v>
      </c>
      <c r="X88" s="38" t="s">
        <v>278</v>
      </c>
      <c r="Y88" s="84">
        <v>352652859</v>
      </c>
      <c r="Z88" s="38" t="s">
        <v>699</v>
      </c>
      <c r="AA88" s="108" t="s">
        <v>700</v>
      </c>
      <c r="AB88" s="84">
        <v>40000</v>
      </c>
      <c r="AC88" s="108" t="s">
        <v>661</v>
      </c>
      <c r="AD88" s="84">
        <v>24</v>
      </c>
      <c r="AE88" s="84" t="s">
        <v>281</v>
      </c>
      <c r="AF88" s="84" t="s">
        <v>662</v>
      </c>
      <c r="AG88" s="108" t="s">
        <v>701</v>
      </c>
      <c r="AH88" s="84" t="s">
        <v>284</v>
      </c>
      <c r="AI88" s="108" t="s">
        <v>664</v>
      </c>
      <c r="AJ88" s="84">
        <v>2130</v>
      </c>
      <c r="AK88" s="84">
        <v>2130</v>
      </c>
      <c r="AL88" s="108" t="s">
        <v>702</v>
      </c>
      <c r="AM88" s="84">
        <v>37366.400000000001</v>
      </c>
      <c r="AN88" s="112">
        <v>11623.6</v>
      </c>
      <c r="AO88" s="112">
        <v>48990</v>
      </c>
      <c r="AP88" s="112">
        <v>2633.6</v>
      </c>
      <c r="AQ88" s="112">
        <v>56.4</v>
      </c>
      <c r="AR88" s="112">
        <v>2690</v>
      </c>
      <c r="AS88" s="112">
        <v>0</v>
      </c>
      <c r="AT88" s="112">
        <v>0</v>
      </c>
      <c r="AU88" s="112">
        <v>0</v>
      </c>
      <c r="AV88" s="84">
        <v>23</v>
      </c>
      <c r="AW88" s="84"/>
      <c r="AX88" s="84"/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698</v>
      </c>
      <c r="BG88" s="84"/>
      <c r="BH88" s="114" t="s">
        <v>1264</v>
      </c>
      <c r="BI88" s="38" t="s">
        <v>110</v>
      </c>
      <c r="BJ88" s="85">
        <v>45911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/>
      <c r="BQ88" s="117"/>
      <c r="BR88" s="118" t="s">
        <v>1266</v>
      </c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59103</v>
      </c>
      <c r="J89" s="38" t="s">
        <v>611</v>
      </c>
      <c r="K89" s="84">
        <v>59103</v>
      </c>
      <c r="L89" s="84" t="s">
        <v>612</v>
      </c>
      <c r="M89" s="38" t="s">
        <v>613</v>
      </c>
      <c r="N89" s="84">
        <v>95451</v>
      </c>
      <c r="O89" s="84" t="s">
        <v>656</v>
      </c>
      <c r="P89" s="84">
        <v>133380</v>
      </c>
      <c r="Q89" s="38" t="s">
        <v>703</v>
      </c>
      <c r="R89" s="38" t="s">
        <v>260</v>
      </c>
      <c r="S89" s="84" t="s">
        <v>704</v>
      </c>
      <c r="T89" s="84" t="s">
        <v>704</v>
      </c>
      <c r="U89" s="84" t="s">
        <v>315</v>
      </c>
      <c r="V89" s="84" t="s">
        <v>263</v>
      </c>
      <c r="W89" s="84">
        <v>541</v>
      </c>
      <c r="X89" s="38" t="s">
        <v>278</v>
      </c>
      <c r="Y89" s="84">
        <v>352692407</v>
      </c>
      <c r="Z89" s="38" t="s">
        <v>705</v>
      </c>
      <c r="AA89" s="108" t="s">
        <v>706</v>
      </c>
      <c r="AB89" s="84">
        <v>40000</v>
      </c>
      <c r="AC89" s="108" t="s">
        <v>661</v>
      </c>
      <c r="AD89" s="84">
        <v>24</v>
      </c>
      <c r="AE89" s="84" t="s">
        <v>281</v>
      </c>
      <c r="AF89" s="84" t="s">
        <v>707</v>
      </c>
      <c r="AG89" s="108" t="s">
        <v>708</v>
      </c>
      <c r="AH89" s="84" t="s">
        <v>284</v>
      </c>
      <c r="AI89" s="108" t="s">
        <v>664</v>
      </c>
      <c r="AJ89" s="84">
        <v>2130</v>
      </c>
      <c r="AK89" s="84">
        <v>2130</v>
      </c>
      <c r="AL89" s="108" t="s">
        <v>709</v>
      </c>
      <c r="AM89" s="84">
        <v>37409.56</v>
      </c>
      <c r="AN89" s="112">
        <v>11580.44</v>
      </c>
      <c r="AO89" s="112">
        <v>48990</v>
      </c>
      <c r="AP89" s="112">
        <v>2590.44</v>
      </c>
      <c r="AQ89" s="112">
        <v>55.56</v>
      </c>
      <c r="AR89" s="112">
        <v>2646</v>
      </c>
      <c r="AS89" s="112">
        <v>0</v>
      </c>
      <c r="AT89" s="112">
        <v>0</v>
      </c>
      <c r="AU89" s="112">
        <v>0</v>
      </c>
      <c r="AV89" s="84">
        <v>23</v>
      </c>
      <c r="AW89" s="84"/>
      <c r="AX89" s="84"/>
      <c r="AY89" s="108"/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704</v>
      </c>
      <c r="BG89" s="84"/>
      <c r="BH89" s="114" t="s">
        <v>1264</v>
      </c>
      <c r="BI89" s="38" t="s">
        <v>110</v>
      </c>
      <c r="BJ89" s="85">
        <v>45911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1266</v>
      </c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59103</v>
      </c>
      <c r="J90" s="38" t="s">
        <v>611</v>
      </c>
      <c r="K90" s="84">
        <v>59103</v>
      </c>
      <c r="L90" s="84" t="s">
        <v>612</v>
      </c>
      <c r="M90" s="38" t="s">
        <v>613</v>
      </c>
      <c r="N90" s="84">
        <v>163054</v>
      </c>
      <c r="O90" s="84" t="s">
        <v>614</v>
      </c>
      <c r="P90" s="84">
        <v>568045</v>
      </c>
      <c r="Q90" s="38" t="s">
        <v>615</v>
      </c>
      <c r="R90" s="38" t="s">
        <v>260</v>
      </c>
      <c r="S90" s="84" t="s">
        <v>710</v>
      </c>
      <c r="T90" s="84" t="s">
        <v>710</v>
      </c>
      <c r="U90" s="84" t="s">
        <v>277</v>
      </c>
      <c r="V90" s="84" t="s">
        <v>263</v>
      </c>
      <c r="W90" s="84">
        <v>541</v>
      </c>
      <c r="X90" s="38" t="s">
        <v>278</v>
      </c>
      <c r="Y90" s="84">
        <v>352696080</v>
      </c>
      <c r="Z90" s="38" t="s">
        <v>711</v>
      </c>
      <c r="AA90" s="108" t="s">
        <v>706</v>
      </c>
      <c r="AB90" s="84">
        <v>40000</v>
      </c>
      <c r="AC90" s="108" t="s">
        <v>332</v>
      </c>
      <c r="AD90" s="84">
        <v>24</v>
      </c>
      <c r="AE90" s="84" t="s">
        <v>281</v>
      </c>
      <c r="AF90" s="84" t="s">
        <v>707</v>
      </c>
      <c r="AG90" s="108" t="s">
        <v>708</v>
      </c>
      <c r="AH90" s="84" t="s">
        <v>284</v>
      </c>
      <c r="AI90" s="108" t="s">
        <v>674</v>
      </c>
      <c r="AJ90" s="84">
        <v>2130</v>
      </c>
      <c r="AK90" s="84">
        <v>2130</v>
      </c>
      <c r="AL90" s="108" t="s">
        <v>504</v>
      </c>
      <c r="AM90" s="84">
        <v>37366.400000000001</v>
      </c>
      <c r="AN90" s="112">
        <v>11623.6</v>
      </c>
      <c r="AO90" s="112">
        <v>48990</v>
      </c>
      <c r="AP90" s="112">
        <v>2633.6</v>
      </c>
      <c r="AQ90" s="112">
        <v>56.4</v>
      </c>
      <c r="AR90" s="112">
        <v>2690</v>
      </c>
      <c r="AS90" s="112">
        <v>0</v>
      </c>
      <c r="AT90" s="112">
        <v>0</v>
      </c>
      <c r="AU90" s="112">
        <v>0</v>
      </c>
      <c r="AV90" s="84">
        <v>23</v>
      </c>
      <c r="AW90" s="84"/>
      <c r="AX90" s="84"/>
      <c r="AY90" s="108"/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710</v>
      </c>
      <c r="BG90" s="84"/>
      <c r="BH90" s="114" t="s">
        <v>1264</v>
      </c>
      <c r="BI90" s="38" t="s">
        <v>110</v>
      </c>
      <c r="BJ90" s="85">
        <v>45911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/>
      <c r="BQ90" s="117"/>
      <c r="BR90" s="118" t="s">
        <v>1266</v>
      </c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59103</v>
      </c>
      <c r="J91" s="38" t="s">
        <v>611</v>
      </c>
      <c r="K91" s="84">
        <v>59103</v>
      </c>
      <c r="L91" s="84" t="s">
        <v>612</v>
      </c>
      <c r="M91" s="38" t="s">
        <v>613</v>
      </c>
      <c r="N91" s="84">
        <v>163054</v>
      </c>
      <c r="O91" s="84" t="s">
        <v>614</v>
      </c>
      <c r="P91" s="84">
        <v>568045</v>
      </c>
      <c r="Q91" s="38" t="s">
        <v>615</v>
      </c>
      <c r="R91" s="38" t="s">
        <v>260</v>
      </c>
      <c r="S91" s="84" t="s">
        <v>712</v>
      </c>
      <c r="T91" s="84" t="s">
        <v>712</v>
      </c>
      <c r="U91" s="84" t="s">
        <v>277</v>
      </c>
      <c r="V91" s="84" t="s">
        <v>263</v>
      </c>
      <c r="W91" s="84">
        <v>541</v>
      </c>
      <c r="X91" s="38" t="s">
        <v>278</v>
      </c>
      <c r="Y91" s="84">
        <v>352699645</v>
      </c>
      <c r="Z91" s="38" t="s">
        <v>713</v>
      </c>
      <c r="AA91" s="108" t="s">
        <v>706</v>
      </c>
      <c r="AB91" s="84">
        <v>40000</v>
      </c>
      <c r="AC91" s="108" t="s">
        <v>332</v>
      </c>
      <c r="AD91" s="84">
        <v>24</v>
      </c>
      <c r="AE91" s="84" t="s">
        <v>281</v>
      </c>
      <c r="AF91" s="84" t="s">
        <v>707</v>
      </c>
      <c r="AG91" s="108" t="s">
        <v>708</v>
      </c>
      <c r="AH91" s="84" t="s">
        <v>284</v>
      </c>
      <c r="AI91" s="108" t="s">
        <v>674</v>
      </c>
      <c r="AJ91" s="84">
        <v>2130</v>
      </c>
      <c r="AK91" s="84">
        <v>2130</v>
      </c>
      <c r="AL91" s="108" t="s">
        <v>633</v>
      </c>
      <c r="AM91" s="84">
        <v>12395.46</v>
      </c>
      <c r="AN91" s="112">
        <v>6774.54</v>
      </c>
      <c r="AO91" s="112">
        <v>19170</v>
      </c>
      <c r="AP91" s="112">
        <v>27604.54</v>
      </c>
      <c r="AQ91" s="112">
        <v>4905.46</v>
      </c>
      <c r="AR91" s="112">
        <v>32510</v>
      </c>
      <c r="AS91" s="112">
        <v>24970.94</v>
      </c>
      <c r="AT91" s="112">
        <v>4849.0600000000004</v>
      </c>
      <c r="AU91" s="112">
        <v>29820</v>
      </c>
      <c r="AV91" s="84">
        <v>23</v>
      </c>
      <c r="AW91" s="84"/>
      <c r="AX91" s="84"/>
      <c r="AY91" s="108"/>
      <c r="AZ91" s="84"/>
      <c r="BA91" s="84"/>
      <c r="BB91" s="84" t="s">
        <v>274</v>
      </c>
      <c r="BC91" s="84" t="s">
        <v>145</v>
      </c>
      <c r="BD91" s="108" t="s">
        <v>532</v>
      </c>
      <c r="BE91" s="84">
        <v>40000</v>
      </c>
      <c r="BF91" s="38" t="s">
        <v>712</v>
      </c>
      <c r="BG91" s="84"/>
      <c r="BH91" s="114" t="s">
        <v>1264</v>
      </c>
      <c r="BI91" s="38" t="s">
        <v>110</v>
      </c>
      <c r="BJ91" s="85">
        <v>45911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1265</v>
      </c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59103</v>
      </c>
      <c r="J92" s="38" t="s">
        <v>611</v>
      </c>
      <c r="K92" s="84">
        <v>59103</v>
      </c>
      <c r="L92" s="84" t="s">
        <v>612</v>
      </c>
      <c r="M92" s="38" t="s">
        <v>613</v>
      </c>
      <c r="N92" s="84">
        <v>163054</v>
      </c>
      <c r="O92" s="84" t="s">
        <v>614</v>
      </c>
      <c r="P92" s="84">
        <v>568045</v>
      </c>
      <c r="Q92" s="38" t="s">
        <v>615</v>
      </c>
      <c r="R92" s="38" t="s">
        <v>260</v>
      </c>
      <c r="S92" s="84" t="s">
        <v>714</v>
      </c>
      <c r="T92" s="84" t="s">
        <v>714</v>
      </c>
      <c r="U92" s="84" t="s">
        <v>277</v>
      </c>
      <c r="V92" s="84" t="s">
        <v>263</v>
      </c>
      <c r="W92" s="84">
        <v>541</v>
      </c>
      <c r="X92" s="38" t="s">
        <v>278</v>
      </c>
      <c r="Y92" s="84">
        <v>352700595</v>
      </c>
      <c r="Z92" s="38" t="s">
        <v>715</v>
      </c>
      <c r="AA92" s="108" t="s">
        <v>706</v>
      </c>
      <c r="AB92" s="84">
        <v>40000</v>
      </c>
      <c r="AC92" s="108" t="s">
        <v>332</v>
      </c>
      <c r="AD92" s="84">
        <v>24</v>
      </c>
      <c r="AE92" s="84" t="s">
        <v>281</v>
      </c>
      <c r="AF92" s="84" t="s">
        <v>707</v>
      </c>
      <c r="AG92" s="108" t="s">
        <v>708</v>
      </c>
      <c r="AH92" s="84" t="s">
        <v>284</v>
      </c>
      <c r="AI92" s="108" t="s">
        <v>674</v>
      </c>
      <c r="AJ92" s="84">
        <v>2130</v>
      </c>
      <c r="AK92" s="84">
        <v>2130</v>
      </c>
      <c r="AL92" s="108" t="s">
        <v>716</v>
      </c>
      <c r="AM92" s="84">
        <v>10883.68</v>
      </c>
      <c r="AN92" s="112">
        <v>6156.32</v>
      </c>
      <c r="AO92" s="112">
        <v>17040</v>
      </c>
      <c r="AP92" s="112">
        <v>29116.32</v>
      </c>
      <c r="AQ92" s="112">
        <v>5523.68</v>
      </c>
      <c r="AR92" s="112">
        <v>34640</v>
      </c>
      <c r="AS92" s="112">
        <v>26482.720000000001</v>
      </c>
      <c r="AT92" s="112">
        <v>5467.28</v>
      </c>
      <c r="AU92" s="112">
        <v>31950</v>
      </c>
      <c r="AV92" s="84">
        <v>23</v>
      </c>
      <c r="AW92" s="84"/>
      <c r="AX92" s="84"/>
      <c r="AY92" s="108"/>
      <c r="AZ92" s="84"/>
      <c r="BA92" s="84"/>
      <c r="BB92" s="84" t="s">
        <v>274</v>
      </c>
      <c r="BC92" s="84" t="s">
        <v>145</v>
      </c>
      <c r="BD92" s="108" t="s">
        <v>532</v>
      </c>
      <c r="BE92" s="84">
        <v>40000</v>
      </c>
      <c r="BF92" s="38" t="s">
        <v>714</v>
      </c>
      <c r="BG92" s="84"/>
      <c r="BH92" s="114" t="s">
        <v>1264</v>
      </c>
      <c r="BI92" s="38" t="s">
        <v>110</v>
      </c>
      <c r="BJ92" s="85">
        <v>45911</v>
      </c>
      <c r="BK92" s="84"/>
      <c r="BL92" s="38" t="s">
        <v>115</v>
      </c>
      <c r="BM92" s="115"/>
      <c r="BN92" s="116"/>
      <c r="BO92" s="84" t="s">
        <v>247</v>
      </c>
      <c r="BP92" s="84"/>
      <c r="BQ92" s="117"/>
      <c r="BR92" s="118" t="s">
        <v>1265</v>
      </c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59103</v>
      </c>
      <c r="J93" s="38" t="s">
        <v>611</v>
      </c>
      <c r="K93" s="84">
        <v>59103</v>
      </c>
      <c r="L93" s="84" t="s">
        <v>612</v>
      </c>
      <c r="M93" s="38" t="s">
        <v>613</v>
      </c>
      <c r="N93" s="84">
        <v>163054</v>
      </c>
      <c r="O93" s="84" t="s">
        <v>614</v>
      </c>
      <c r="P93" s="84">
        <v>564105</v>
      </c>
      <c r="Q93" s="38" t="s">
        <v>649</v>
      </c>
      <c r="R93" s="38" t="s">
        <v>260</v>
      </c>
      <c r="S93" s="84" t="s">
        <v>717</v>
      </c>
      <c r="T93" s="84" t="s">
        <v>717</v>
      </c>
      <c r="U93" s="84" t="s">
        <v>277</v>
      </c>
      <c r="V93" s="84" t="s">
        <v>263</v>
      </c>
      <c r="W93" s="84">
        <v>541</v>
      </c>
      <c r="X93" s="38" t="s">
        <v>278</v>
      </c>
      <c r="Y93" s="84">
        <v>352709998</v>
      </c>
      <c r="Z93" s="38" t="s">
        <v>718</v>
      </c>
      <c r="AA93" s="108" t="s">
        <v>719</v>
      </c>
      <c r="AB93" s="84">
        <v>31000</v>
      </c>
      <c r="AC93" s="108" t="s">
        <v>332</v>
      </c>
      <c r="AD93" s="84">
        <v>24</v>
      </c>
      <c r="AE93" s="84" t="s">
        <v>281</v>
      </c>
      <c r="AF93" s="84" t="s">
        <v>720</v>
      </c>
      <c r="AG93" s="108" t="s">
        <v>721</v>
      </c>
      <c r="AH93" s="84" t="s">
        <v>284</v>
      </c>
      <c r="AI93" s="108" t="s">
        <v>674</v>
      </c>
      <c r="AJ93" s="84">
        <v>1650</v>
      </c>
      <c r="AK93" s="84">
        <v>1650</v>
      </c>
      <c r="AL93" s="108" t="s">
        <v>722</v>
      </c>
      <c r="AM93" s="84">
        <v>8551.06</v>
      </c>
      <c r="AN93" s="112">
        <v>4648.9399999999996</v>
      </c>
      <c r="AO93" s="112">
        <v>13200</v>
      </c>
      <c r="AP93" s="112">
        <v>22448.94</v>
      </c>
      <c r="AQ93" s="112">
        <v>4237.0600000000004</v>
      </c>
      <c r="AR93" s="112">
        <v>26686</v>
      </c>
      <c r="AS93" s="112">
        <v>20553.27</v>
      </c>
      <c r="AT93" s="112">
        <v>4196.7299999999996</v>
      </c>
      <c r="AU93" s="112">
        <v>24750</v>
      </c>
      <c r="AV93" s="84">
        <v>23</v>
      </c>
      <c r="AW93" s="84"/>
      <c r="AX93" s="84"/>
      <c r="AY93" s="108"/>
      <c r="AZ93" s="84"/>
      <c r="BA93" s="84"/>
      <c r="BB93" s="84" t="s">
        <v>274</v>
      </c>
      <c r="BC93" s="84" t="s">
        <v>145</v>
      </c>
      <c r="BD93" s="108" t="s">
        <v>532</v>
      </c>
      <c r="BE93" s="84">
        <v>31000</v>
      </c>
      <c r="BF93" s="38" t="s">
        <v>717</v>
      </c>
      <c r="BG93" s="84"/>
      <c r="BH93" s="114" t="s">
        <v>1264</v>
      </c>
      <c r="BI93" s="38" t="s">
        <v>110</v>
      </c>
      <c r="BJ93" s="85">
        <v>45911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1265</v>
      </c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59103</v>
      </c>
      <c r="J94" s="38" t="s">
        <v>611</v>
      </c>
      <c r="K94" s="84">
        <v>59103</v>
      </c>
      <c r="L94" s="84" t="s">
        <v>612</v>
      </c>
      <c r="M94" s="38" t="s">
        <v>613</v>
      </c>
      <c r="N94" s="84">
        <v>163054</v>
      </c>
      <c r="O94" s="84" t="s">
        <v>614</v>
      </c>
      <c r="P94" s="84">
        <v>564105</v>
      </c>
      <c r="Q94" s="38" t="s">
        <v>649</v>
      </c>
      <c r="R94" s="38" t="s">
        <v>260</v>
      </c>
      <c r="S94" s="84" t="s">
        <v>723</v>
      </c>
      <c r="T94" s="84" t="s">
        <v>723</v>
      </c>
      <c r="U94" s="84" t="s">
        <v>277</v>
      </c>
      <c r="V94" s="84" t="s">
        <v>263</v>
      </c>
      <c r="W94" s="84">
        <v>541</v>
      </c>
      <c r="X94" s="38" t="s">
        <v>278</v>
      </c>
      <c r="Y94" s="84">
        <v>352711283</v>
      </c>
      <c r="Z94" s="38" t="s">
        <v>724</v>
      </c>
      <c r="AA94" s="108" t="s">
        <v>725</v>
      </c>
      <c r="AB94" s="84">
        <v>30000</v>
      </c>
      <c r="AC94" s="108" t="s">
        <v>332</v>
      </c>
      <c r="AD94" s="84">
        <v>18</v>
      </c>
      <c r="AE94" s="84" t="s">
        <v>281</v>
      </c>
      <c r="AF94" s="84" t="s">
        <v>707</v>
      </c>
      <c r="AG94" s="108" t="s">
        <v>726</v>
      </c>
      <c r="AH94" s="84" t="s">
        <v>284</v>
      </c>
      <c r="AI94" s="108" t="s">
        <v>674</v>
      </c>
      <c r="AJ94" s="84">
        <v>2020</v>
      </c>
      <c r="AK94" s="84">
        <v>2020</v>
      </c>
      <c r="AL94" s="108" t="s">
        <v>727</v>
      </c>
      <c r="AM94" s="84">
        <v>17727.63</v>
      </c>
      <c r="AN94" s="112">
        <v>5632.37</v>
      </c>
      <c r="AO94" s="112">
        <v>23360</v>
      </c>
      <c r="AP94" s="112">
        <v>12272.37</v>
      </c>
      <c r="AQ94" s="112">
        <v>850.63</v>
      </c>
      <c r="AR94" s="112">
        <v>13123</v>
      </c>
      <c r="AS94" s="112">
        <v>12272.37</v>
      </c>
      <c r="AT94" s="112">
        <v>850.63</v>
      </c>
      <c r="AU94" s="112">
        <v>13123</v>
      </c>
      <c r="AV94" s="84">
        <v>23</v>
      </c>
      <c r="AW94" s="84"/>
      <c r="AX94" s="84"/>
      <c r="AY94" s="108"/>
      <c r="AZ94" s="84"/>
      <c r="BA94" s="84"/>
      <c r="BB94" s="84" t="s">
        <v>274</v>
      </c>
      <c r="BC94" s="84" t="s">
        <v>145</v>
      </c>
      <c r="BD94" s="108" t="s">
        <v>343</v>
      </c>
      <c r="BE94" s="84">
        <v>30000</v>
      </c>
      <c r="BF94" s="38" t="s">
        <v>723</v>
      </c>
      <c r="BG94" s="84"/>
      <c r="BH94" s="114" t="s">
        <v>1264</v>
      </c>
      <c r="BI94" s="38" t="s">
        <v>110</v>
      </c>
      <c r="BJ94" s="85">
        <v>45911</v>
      </c>
      <c r="BK94" s="84"/>
      <c r="BL94" s="38" t="s">
        <v>115</v>
      </c>
      <c r="BM94" s="115"/>
      <c r="BN94" s="116"/>
      <c r="BO94" s="84" t="s">
        <v>247</v>
      </c>
      <c r="BP94" s="84"/>
      <c r="BQ94" s="117"/>
      <c r="BR94" s="118" t="s">
        <v>1265</v>
      </c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59103</v>
      </c>
      <c r="J95" s="38" t="s">
        <v>611</v>
      </c>
      <c r="K95" s="84">
        <v>59103</v>
      </c>
      <c r="L95" s="84" t="s">
        <v>612</v>
      </c>
      <c r="M95" s="38" t="s">
        <v>613</v>
      </c>
      <c r="N95" s="84">
        <v>171759</v>
      </c>
      <c r="O95" s="84" t="s">
        <v>728</v>
      </c>
      <c r="P95" s="84">
        <v>230797</v>
      </c>
      <c r="Q95" s="38" t="s">
        <v>729</v>
      </c>
      <c r="R95" s="38" t="s">
        <v>260</v>
      </c>
      <c r="S95" s="84" t="s">
        <v>730</v>
      </c>
      <c r="T95" s="84" t="s">
        <v>730</v>
      </c>
      <c r="U95" s="84" t="s">
        <v>277</v>
      </c>
      <c r="V95" s="84" t="s">
        <v>263</v>
      </c>
      <c r="W95" s="84">
        <v>541</v>
      </c>
      <c r="X95" s="38" t="s">
        <v>278</v>
      </c>
      <c r="Y95" s="84">
        <v>352755451</v>
      </c>
      <c r="Z95" s="38" t="s">
        <v>731</v>
      </c>
      <c r="AA95" s="108" t="s">
        <v>719</v>
      </c>
      <c r="AB95" s="84">
        <v>50000</v>
      </c>
      <c r="AC95" s="108" t="s">
        <v>661</v>
      </c>
      <c r="AD95" s="84">
        <v>24</v>
      </c>
      <c r="AE95" s="84" t="s">
        <v>577</v>
      </c>
      <c r="AF95" s="84" t="s">
        <v>732</v>
      </c>
      <c r="AG95" s="108" t="s">
        <v>733</v>
      </c>
      <c r="AH95" s="84" t="s">
        <v>734</v>
      </c>
      <c r="AI95" s="108" t="s">
        <v>664</v>
      </c>
      <c r="AJ95" s="84">
        <v>2670</v>
      </c>
      <c r="AK95" s="84">
        <v>2670</v>
      </c>
      <c r="AL95" s="108" t="s">
        <v>693</v>
      </c>
      <c r="AM95" s="84">
        <v>17777.64</v>
      </c>
      <c r="AN95" s="112">
        <v>8922.36</v>
      </c>
      <c r="AO95" s="112">
        <v>26700</v>
      </c>
      <c r="AP95" s="112">
        <v>32222.36</v>
      </c>
      <c r="AQ95" s="112">
        <v>5296.64</v>
      </c>
      <c r="AR95" s="112">
        <v>37519</v>
      </c>
      <c r="AS95" s="112">
        <v>29472.400000000001</v>
      </c>
      <c r="AT95" s="112">
        <v>5237.6000000000004</v>
      </c>
      <c r="AU95" s="112">
        <v>34710</v>
      </c>
      <c r="AV95" s="84">
        <v>23</v>
      </c>
      <c r="AW95" s="84"/>
      <c r="AX95" s="84"/>
      <c r="AY95" s="108"/>
      <c r="AZ95" s="84"/>
      <c r="BA95" s="84"/>
      <c r="BB95" s="84" t="s">
        <v>274</v>
      </c>
      <c r="BC95" s="84" t="s">
        <v>145</v>
      </c>
      <c r="BD95" s="108" t="s">
        <v>343</v>
      </c>
      <c r="BE95" s="84">
        <v>50000</v>
      </c>
      <c r="BF95" s="38" t="s">
        <v>730</v>
      </c>
      <c r="BG95" s="84"/>
      <c r="BH95" s="114" t="s">
        <v>1264</v>
      </c>
      <c r="BI95" s="38" t="s">
        <v>110</v>
      </c>
      <c r="BJ95" s="85">
        <v>45911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1265</v>
      </c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59103</v>
      </c>
      <c r="J96" s="38" t="s">
        <v>611</v>
      </c>
      <c r="K96" s="84">
        <v>59103</v>
      </c>
      <c r="L96" s="84" t="s">
        <v>612</v>
      </c>
      <c r="M96" s="38" t="s">
        <v>613</v>
      </c>
      <c r="N96" s="84">
        <v>171759</v>
      </c>
      <c r="O96" s="84" t="s">
        <v>728</v>
      </c>
      <c r="P96" s="84">
        <v>608726</v>
      </c>
      <c r="Q96" s="38" t="s">
        <v>735</v>
      </c>
      <c r="R96" s="38" t="s">
        <v>260</v>
      </c>
      <c r="S96" s="84" t="s">
        <v>736</v>
      </c>
      <c r="T96" s="84" t="s">
        <v>736</v>
      </c>
      <c r="U96" s="84" t="s">
        <v>277</v>
      </c>
      <c r="V96" s="84" t="s">
        <v>263</v>
      </c>
      <c r="W96" s="84">
        <v>541</v>
      </c>
      <c r="X96" s="38" t="s">
        <v>278</v>
      </c>
      <c r="Y96" s="84">
        <v>352774173</v>
      </c>
      <c r="Z96" s="38" t="s">
        <v>737</v>
      </c>
      <c r="AA96" s="108" t="s">
        <v>738</v>
      </c>
      <c r="AB96" s="84">
        <v>40000</v>
      </c>
      <c r="AC96" s="108" t="s">
        <v>661</v>
      </c>
      <c r="AD96" s="84">
        <v>24</v>
      </c>
      <c r="AE96" s="84" t="s">
        <v>281</v>
      </c>
      <c r="AF96" s="84" t="s">
        <v>720</v>
      </c>
      <c r="AG96" s="108" t="s">
        <v>739</v>
      </c>
      <c r="AH96" s="84" t="s">
        <v>284</v>
      </c>
      <c r="AI96" s="108" t="s">
        <v>664</v>
      </c>
      <c r="AJ96" s="84">
        <v>2130</v>
      </c>
      <c r="AK96" s="84">
        <v>2130</v>
      </c>
      <c r="AL96" s="108" t="s">
        <v>740</v>
      </c>
      <c r="AM96" s="84">
        <v>11105.27</v>
      </c>
      <c r="AN96" s="112">
        <v>5934.73</v>
      </c>
      <c r="AO96" s="112">
        <v>17040</v>
      </c>
      <c r="AP96" s="112">
        <v>28894.73</v>
      </c>
      <c r="AQ96" s="112">
        <v>5437.27</v>
      </c>
      <c r="AR96" s="112">
        <v>34332</v>
      </c>
      <c r="AS96" s="112">
        <v>26563.16</v>
      </c>
      <c r="AT96" s="112">
        <v>5386.84</v>
      </c>
      <c r="AU96" s="112">
        <v>31950</v>
      </c>
      <c r="AV96" s="84">
        <v>23</v>
      </c>
      <c r="AW96" s="84"/>
      <c r="AX96" s="84"/>
      <c r="AY96" s="108"/>
      <c r="AZ96" s="84"/>
      <c r="BA96" s="84"/>
      <c r="BB96" s="84" t="s">
        <v>274</v>
      </c>
      <c r="BC96" s="84" t="s">
        <v>145</v>
      </c>
      <c r="BD96" s="108" t="s">
        <v>532</v>
      </c>
      <c r="BE96" s="84">
        <v>40000</v>
      </c>
      <c r="BF96" s="38" t="s">
        <v>736</v>
      </c>
      <c r="BG96" s="84"/>
      <c r="BH96" s="114" t="s">
        <v>1264</v>
      </c>
      <c r="BI96" s="38" t="s">
        <v>110</v>
      </c>
      <c r="BJ96" s="85">
        <v>45911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1265</v>
      </c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59103</v>
      </c>
      <c r="J97" s="38" t="s">
        <v>611</v>
      </c>
      <c r="K97" s="84">
        <v>59103</v>
      </c>
      <c r="L97" s="84" t="s">
        <v>612</v>
      </c>
      <c r="M97" s="38" t="s">
        <v>613</v>
      </c>
      <c r="N97" s="84">
        <v>410617</v>
      </c>
      <c r="O97" s="84" t="s">
        <v>676</v>
      </c>
      <c r="P97" s="84">
        <v>646489</v>
      </c>
      <c r="Q97" s="38" t="s">
        <v>741</v>
      </c>
      <c r="R97" s="38" t="s">
        <v>260</v>
      </c>
      <c r="S97" s="84" t="s">
        <v>742</v>
      </c>
      <c r="T97" s="84" t="s">
        <v>742</v>
      </c>
      <c r="U97" s="84" t="s">
        <v>277</v>
      </c>
      <c r="V97" s="84" t="s">
        <v>263</v>
      </c>
      <c r="W97" s="84">
        <v>541</v>
      </c>
      <c r="X97" s="38" t="s">
        <v>278</v>
      </c>
      <c r="Y97" s="84">
        <v>352774182</v>
      </c>
      <c r="Z97" s="38" t="s">
        <v>743</v>
      </c>
      <c r="AA97" s="108" t="s">
        <v>738</v>
      </c>
      <c r="AB97" s="84">
        <v>23000</v>
      </c>
      <c r="AC97" s="108" t="s">
        <v>661</v>
      </c>
      <c r="AD97" s="84">
        <v>18</v>
      </c>
      <c r="AE97" s="84" t="s">
        <v>281</v>
      </c>
      <c r="AF97" s="84" t="s">
        <v>720</v>
      </c>
      <c r="AG97" s="108" t="s">
        <v>739</v>
      </c>
      <c r="AH97" s="84" t="s">
        <v>284</v>
      </c>
      <c r="AI97" s="108" t="s">
        <v>664</v>
      </c>
      <c r="AJ97" s="84">
        <v>1550</v>
      </c>
      <c r="AK97" s="84">
        <v>1550</v>
      </c>
      <c r="AL97" s="108" t="s">
        <v>744</v>
      </c>
      <c r="AM97" s="84">
        <v>10441.4</v>
      </c>
      <c r="AN97" s="112">
        <v>3508.6</v>
      </c>
      <c r="AO97" s="112">
        <v>13950</v>
      </c>
      <c r="AP97" s="112">
        <v>12558.6</v>
      </c>
      <c r="AQ97" s="112">
        <v>1345.4</v>
      </c>
      <c r="AR97" s="112">
        <v>13904</v>
      </c>
      <c r="AS97" s="112">
        <v>12558.6</v>
      </c>
      <c r="AT97" s="112">
        <v>1345.4</v>
      </c>
      <c r="AU97" s="112">
        <v>13904</v>
      </c>
      <c r="AV97" s="84">
        <v>24</v>
      </c>
      <c r="AW97" s="84"/>
      <c r="AX97" s="84"/>
      <c r="AY97" s="108"/>
      <c r="AZ97" s="84"/>
      <c r="BA97" s="84"/>
      <c r="BB97" s="84" t="s">
        <v>274</v>
      </c>
      <c r="BC97" s="84" t="s">
        <v>145</v>
      </c>
      <c r="BD97" s="108" t="s">
        <v>532</v>
      </c>
      <c r="BE97" s="84">
        <v>23000</v>
      </c>
      <c r="BF97" s="38" t="s">
        <v>742</v>
      </c>
      <c r="BG97" s="84"/>
      <c r="BH97" s="114" t="s">
        <v>1264</v>
      </c>
      <c r="BI97" s="38" t="s">
        <v>110</v>
      </c>
      <c r="BJ97" s="85">
        <v>45912</v>
      </c>
      <c r="BK97" s="84"/>
      <c r="BL97" s="38" t="s">
        <v>115</v>
      </c>
      <c r="BM97" s="115"/>
      <c r="BN97" s="116"/>
      <c r="BO97" s="84" t="s">
        <v>247</v>
      </c>
      <c r="BP97" s="84"/>
      <c r="BQ97" s="117"/>
      <c r="BR97" s="118" t="s">
        <v>1265</v>
      </c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59103</v>
      </c>
      <c r="J98" s="38" t="s">
        <v>611</v>
      </c>
      <c r="K98" s="84">
        <v>59103</v>
      </c>
      <c r="L98" s="84" t="s">
        <v>612</v>
      </c>
      <c r="M98" s="38" t="s">
        <v>613</v>
      </c>
      <c r="N98" s="84">
        <v>410617</v>
      </c>
      <c r="O98" s="84" t="s">
        <v>676</v>
      </c>
      <c r="P98" s="84">
        <v>646489</v>
      </c>
      <c r="Q98" s="38" t="s">
        <v>741</v>
      </c>
      <c r="R98" s="38" t="s">
        <v>260</v>
      </c>
      <c r="S98" s="84" t="s">
        <v>745</v>
      </c>
      <c r="T98" s="84" t="s">
        <v>745</v>
      </c>
      <c r="U98" s="84" t="s">
        <v>277</v>
      </c>
      <c r="V98" s="84" t="s">
        <v>263</v>
      </c>
      <c r="W98" s="84">
        <v>541</v>
      </c>
      <c r="X98" s="38" t="s">
        <v>278</v>
      </c>
      <c r="Y98" s="84">
        <v>352774495</v>
      </c>
      <c r="Z98" s="38" t="s">
        <v>746</v>
      </c>
      <c r="AA98" s="108" t="s">
        <v>738</v>
      </c>
      <c r="AB98" s="84">
        <v>30000</v>
      </c>
      <c r="AC98" s="108" t="s">
        <v>661</v>
      </c>
      <c r="AD98" s="84">
        <v>18</v>
      </c>
      <c r="AE98" s="84" t="s">
        <v>281</v>
      </c>
      <c r="AF98" s="84" t="s">
        <v>720</v>
      </c>
      <c r="AG98" s="108" t="s">
        <v>739</v>
      </c>
      <c r="AH98" s="84" t="s">
        <v>284</v>
      </c>
      <c r="AI98" s="108" t="s">
        <v>664</v>
      </c>
      <c r="AJ98" s="84">
        <v>2020</v>
      </c>
      <c r="AK98" s="84">
        <v>2020</v>
      </c>
      <c r="AL98" s="108" t="s">
        <v>508</v>
      </c>
      <c r="AM98" s="84">
        <v>7212.12</v>
      </c>
      <c r="AN98" s="112">
        <v>2887.88</v>
      </c>
      <c r="AO98" s="112">
        <v>10100</v>
      </c>
      <c r="AP98" s="112">
        <v>22787.88</v>
      </c>
      <c r="AQ98" s="112">
        <v>3449.12</v>
      </c>
      <c r="AR98" s="112">
        <v>26237</v>
      </c>
      <c r="AS98" s="112">
        <v>22787.88</v>
      </c>
      <c r="AT98" s="112">
        <v>3449.12</v>
      </c>
      <c r="AU98" s="112">
        <v>26237</v>
      </c>
      <c r="AV98" s="84">
        <v>24</v>
      </c>
      <c r="AW98" s="84"/>
      <c r="AX98" s="84"/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745</v>
      </c>
      <c r="BG98" s="84"/>
      <c r="BH98" s="114" t="s">
        <v>1264</v>
      </c>
      <c r="BI98" s="38" t="s">
        <v>110</v>
      </c>
      <c r="BJ98" s="85">
        <v>45912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1265</v>
      </c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59103</v>
      </c>
      <c r="J99" s="38" t="s">
        <v>611</v>
      </c>
      <c r="K99" s="84">
        <v>59103</v>
      </c>
      <c r="L99" s="84" t="s">
        <v>612</v>
      </c>
      <c r="M99" s="38" t="s">
        <v>613</v>
      </c>
      <c r="N99" s="84">
        <v>95451</v>
      </c>
      <c r="O99" s="84" t="s">
        <v>656</v>
      </c>
      <c r="P99" s="84">
        <v>132732</v>
      </c>
      <c r="Q99" s="38" t="s">
        <v>747</v>
      </c>
      <c r="R99" s="38" t="s">
        <v>260</v>
      </c>
      <c r="S99" s="84" t="s">
        <v>748</v>
      </c>
      <c r="T99" s="84" t="s">
        <v>748</v>
      </c>
      <c r="U99" s="84" t="s">
        <v>277</v>
      </c>
      <c r="V99" s="84" t="s">
        <v>263</v>
      </c>
      <c r="W99" s="84">
        <v>541</v>
      </c>
      <c r="X99" s="38" t="s">
        <v>278</v>
      </c>
      <c r="Y99" s="84">
        <v>352783748</v>
      </c>
      <c r="Z99" s="38" t="s">
        <v>749</v>
      </c>
      <c r="AA99" s="108" t="s">
        <v>621</v>
      </c>
      <c r="AB99" s="84">
        <v>31000</v>
      </c>
      <c r="AC99" s="108" t="s">
        <v>661</v>
      </c>
      <c r="AD99" s="84">
        <v>24</v>
      </c>
      <c r="AE99" s="84" t="s">
        <v>281</v>
      </c>
      <c r="AF99" s="84" t="s">
        <v>750</v>
      </c>
      <c r="AG99" s="108" t="s">
        <v>751</v>
      </c>
      <c r="AH99" s="84" t="s">
        <v>305</v>
      </c>
      <c r="AI99" s="108" t="s">
        <v>752</v>
      </c>
      <c r="AJ99" s="84">
        <v>1650</v>
      </c>
      <c r="AK99" s="84">
        <v>1650</v>
      </c>
      <c r="AL99" s="108" t="s">
        <v>531</v>
      </c>
      <c r="AM99" s="84">
        <v>6782.2</v>
      </c>
      <c r="AN99" s="112">
        <v>4767.8</v>
      </c>
      <c r="AO99" s="112">
        <v>11550</v>
      </c>
      <c r="AP99" s="112">
        <v>24217.8</v>
      </c>
      <c r="AQ99" s="112">
        <v>4987.01</v>
      </c>
      <c r="AR99" s="112">
        <v>29204.81</v>
      </c>
      <c r="AS99" s="112">
        <v>19910.91</v>
      </c>
      <c r="AT99" s="112">
        <v>4839.09</v>
      </c>
      <c r="AU99" s="112">
        <v>24750</v>
      </c>
      <c r="AV99" s="84">
        <v>22</v>
      </c>
      <c r="AW99" s="84"/>
      <c r="AX99" s="84"/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748</v>
      </c>
      <c r="BG99" s="84"/>
      <c r="BH99" s="114" t="s">
        <v>1264</v>
      </c>
      <c r="BI99" s="38" t="s">
        <v>110</v>
      </c>
      <c r="BJ99" s="85">
        <v>45912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1265</v>
      </c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59103</v>
      </c>
      <c r="J100" s="38" t="s">
        <v>611</v>
      </c>
      <c r="K100" s="84">
        <v>59103</v>
      </c>
      <c r="L100" s="84" t="s">
        <v>612</v>
      </c>
      <c r="M100" s="38" t="s">
        <v>613</v>
      </c>
      <c r="N100" s="84">
        <v>95451</v>
      </c>
      <c r="O100" s="84" t="s">
        <v>656</v>
      </c>
      <c r="P100" s="84">
        <v>133380</v>
      </c>
      <c r="Q100" s="38" t="s">
        <v>703</v>
      </c>
      <c r="R100" s="38" t="s">
        <v>260</v>
      </c>
      <c r="S100" s="84" t="s">
        <v>753</v>
      </c>
      <c r="T100" s="84" t="s">
        <v>753</v>
      </c>
      <c r="U100" s="84" t="s">
        <v>277</v>
      </c>
      <c r="V100" s="84" t="s">
        <v>263</v>
      </c>
      <c r="W100" s="84">
        <v>541</v>
      </c>
      <c r="X100" s="38" t="s">
        <v>278</v>
      </c>
      <c r="Y100" s="84">
        <v>352783772</v>
      </c>
      <c r="Z100" s="38" t="s">
        <v>754</v>
      </c>
      <c r="AA100" s="108" t="s">
        <v>621</v>
      </c>
      <c r="AB100" s="84">
        <v>31000</v>
      </c>
      <c r="AC100" s="108" t="s">
        <v>661</v>
      </c>
      <c r="AD100" s="84">
        <v>24</v>
      </c>
      <c r="AE100" s="84" t="s">
        <v>281</v>
      </c>
      <c r="AF100" s="84" t="s">
        <v>750</v>
      </c>
      <c r="AG100" s="108" t="s">
        <v>751</v>
      </c>
      <c r="AH100" s="84" t="s">
        <v>305</v>
      </c>
      <c r="AI100" s="108" t="s">
        <v>752</v>
      </c>
      <c r="AJ100" s="84">
        <v>1650</v>
      </c>
      <c r="AK100" s="84">
        <v>1650</v>
      </c>
      <c r="AL100" s="108" t="s">
        <v>755</v>
      </c>
      <c r="AM100" s="84">
        <v>11587.67</v>
      </c>
      <c r="AN100" s="112">
        <v>7062.33</v>
      </c>
      <c r="AO100" s="112">
        <v>18650</v>
      </c>
      <c r="AP100" s="112">
        <v>19412.330000000002</v>
      </c>
      <c r="AQ100" s="112">
        <v>2692.48</v>
      </c>
      <c r="AR100" s="112">
        <v>22104.81</v>
      </c>
      <c r="AS100" s="112">
        <v>15105.44</v>
      </c>
      <c r="AT100" s="112">
        <v>2544.56</v>
      </c>
      <c r="AU100" s="112">
        <v>17650</v>
      </c>
      <c r="AV100" s="84">
        <v>22</v>
      </c>
      <c r="AW100" s="84"/>
      <c r="AX100" s="84"/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753</v>
      </c>
      <c r="BG100" s="84"/>
      <c r="BH100" s="114" t="s">
        <v>1264</v>
      </c>
      <c r="BI100" s="38" t="s">
        <v>110</v>
      </c>
      <c r="BJ100" s="85">
        <v>45912</v>
      </c>
      <c r="BK100" s="84"/>
      <c r="BL100" s="38" t="s">
        <v>115</v>
      </c>
      <c r="BM100" s="115"/>
      <c r="BN100" s="116"/>
      <c r="BO100" s="84" t="s">
        <v>247</v>
      </c>
      <c r="BP100" s="84"/>
      <c r="BQ100" s="117"/>
      <c r="BR100" s="118" t="s">
        <v>1265</v>
      </c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59103</v>
      </c>
      <c r="J101" s="38" t="s">
        <v>611</v>
      </c>
      <c r="K101" s="84">
        <v>59103</v>
      </c>
      <c r="L101" s="84" t="s">
        <v>612</v>
      </c>
      <c r="M101" s="38" t="s">
        <v>613</v>
      </c>
      <c r="N101" s="84">
        <v>95451</v>
      </c>
      <c r="O101" s="84" t="s">
        <v>656</v>
      </c>
      <c r="P101" s="84">
        <v>132732</v>
      </c>
      <c r="Q101" s="38" t="s">
        <v>747</v>
      </c>
      <c r="R101" s="38" t="s">
        <v>260</v>
      </c>
      <c r="S101" s="84" t="s">
        <v>756</v>
      </c>
      <c r="T101" s="84" t="s">
        <v>756</v>
      </c>
      <c r="U101" s="84" t="s">
        <v>277</v>
      </c>
      <c r="V101" s="84" t="s">
        <v>263</v>
      </c>
      <c r="W101" s="84">
        <v>541</v>
      </c>
      <c r="X101" s="38" t="s">
        <v>278</v>
      </c>
      <c r="Y101" s="84">
        <v>352783827</v>
      </c>
      <c r="Z101" s="38" t="s">
        <v>757</v>
      </c>
      <c r="AA101" s="108" t="s">
        <v>621</v>
      </c>
      <c r="AB101" s="84">
        <v>31000</v>
      </c>
      <c r="AC101" s="108" t="s">
        <v>661</v>
      </c>
      <c r="AD101" s="84">
        <v>24</v>
      </c>
      <c r="AE101" s="84" t="s">
        <v>281</v>
      </c>
      <c r="AF101" s="84" t="s">
        <v>750</v>
      </c>
      <c r="AG101" s="108" t="s">
        <v>751</v>
      </c>
      <c r="AH101" s="84" t="s">
        <v>305</v>
      </c>
      <c r="AI101" s="108" t="s">
        <v>752</v>
      </c>
      <c r="AJ101" s="84">
        <v>1650</v>
      </c>
      <c r="AK101" s="84">
        <v>1650</v>
      </c>
      <c r="AL101" s="108" t="s">
        <v>758</v>
      </c>
      <c r="AM101" s="84">
        <v>11488.59</v>
      </c>
      <c r="AN101" s="112">
        <v>6661.41</v>
      </c>
      <c r="AO101" s="112">
        <v>18150</v>
      </c>
      <c r="AP101" s="112">
        <v>19511.41</v>
      </c>
      <c r="AQ101" s="112">
        <v>3093.4</v>
      </c>
      <c r="AR101" s="112">
        <v>22604.81</v>
      </c>
      <c r="AS101" s="112">
        <v>15204.52</v>
      </c>
      <c r="AT101" s="112">
        <v>2945.48</v>
      </c>
      <c r="AU101" s="112">
        <v>18150</v>
      </c>
      <c r="AV101" s="84">
        <v>22</v>
      </c>
      <c r="AW101" s="84"/>
      <c r="AX101" s="84"/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756</v>
      </c>
      <c r="BG101" s="84"/>
      <c r="BH101" s="114" t="s">
        <v>1264</v>
      </c>
      <c r="BI101" s="38" t="s">
        <v>110</v>
      </c>
      <c r="BJ101" s="85">
        <v>45912</v>
      </c>
      <c r="BK101" s="84"/>
      <c r="BL101" s="38" t="s">
        <v>115</v>
      </c>
      <c r="BM101" s="115"/>
      <c r="BN101" s="116"/>
      <c r="BO101" s="84" t="s">
        <v>247</v>
      </c>
      <c r="BP101" s="84"/>
      <c r="BQ101" s="117"/>
      <c r="BR101" s="118" t="s">
        <v>1265</v>
      </c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59103</v>
      </c>
      <c r="J102" s="38" t="s">
        <v>611</v>
      </c>
      <c r="K102" s="84">
        <v>59103</v>
      </c>
      <c r="L102" s="84" t="s">
        <v>612</v>
      </c>
      <c r="M102" s="38" t="s">
        <v>613</v>
      </c>
      <c r="N102" s="84">
        <v>95451</v>
      </c>
      <c r="O102" s="84" t="s">
        <v>656</v>
      </c>
      <c r="P102" s="84">
        <v>133380</v>
      </c>
      <c r="Q102" s="38" t="s">
        <v>703</v>
      </c>
      <c r="R102" s="38" t="s">
        <v>260</v>
      </c>
      <c r="S102" s="84" t="s">
        <v>759</v>
      </c>
      <c r="T102" s="84" t="s">
        <v>759</v>
      </c>
      <c r="U102" s="84" t="s">
        <v>390</v>
      </c>
      <c r="V102" s="84" t="s">
        <v>263</v>
      </c>
      <c r="W102" s="84">
        <v>541</v>
      </c>
      <c r="X102" s="38" t="s">
        <v>278</v>
      </c>
      <c r="Y102" s="84">
        <v>352783847</v>
      </c>
      <c r="Z102" s="38" t="s">
        <v>760</v>
      </c>
      <c r="AA102" s="108" t="s">
        <v>621</v>
      </c>
      <c r="AB102" s="84">
        <v>31000</v>
      </c>
      <c r="AC102" s="108" t="s">
        <v>661</v>
      </c>
      <c r="AD102" s="84">
        <v>24</v>
      </c>
      <c r="AE102" s="84" t="s">
        <v>281</v>
      </c>
      <c r="AF102" s="84" t="s">
        <v>750</v>
      </c>
      <c r="AG102" s="108" t="s">
        <v>751</v>
      </c>
      <c r="AH102" s="84" t="s">
        <v>305</v>
      </c>
      <c r="AI102" s="108" t="s">
        <v>752</v>
      </c>
      <c r="AJ102" s="84">
        <v>1650</v>
      </c>
      <c r="AK102" s="84">
        <v>1650</v>
      </c>
      <c r="AL102" s="108" t="s">
        <v>360</v>
      </c>
      <c r="AM102" s="84">
        <v>26693.11</v>
      </c>
      <c r="AN102" s="112">
        <v>9606.89</v>
      </c>
      <c r="AO102" s="112">
        <v>36300</v>
      </c>
      <c r="AP102" s="112">
        <v>4306.8900000000003</v>
      </c>
      <c r="AQ102" s="112">
        <v>147.91999999999999</v>
      </c>
      <c r="AR102" s="112">
        <v>4454.8100000000004</v>
      </c>
      <c r="AS102" s="112">
        <v>0</v>
      </c>
      <c r="AT102" s="112">
        <v>0</v>
      </c>
      <c r="AU102" s="112">
        <v>0</v>
      </c>
      <c r="AV102" s="84">
        <v>22</v>
      </c>
      <c r="AW102" s="84"/>
      <c r="AX102" s="84"/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759</v>
      </c>
      <c r="BG102" s="84"/>
      <c r="BH102" s="114" t="s">
        <v>1264</v>
      </c>
      <c r="BI102" s="38" t="s">
        <v>110</v>
      </c>
      <c r="BJ102" s="85">
        <v>45912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1266</v>
      </c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59103</v>
      </c>
      <c r="J103" s="38" t="s">
        <v>611</v>
      </c>
      <c r="K103" s="84">
        <v>59103</v>
      </c>
      <c r="L103" s="84" t="s">
        <v>612</v>
      </c>
      <c r="M103" s="38" t="s">
        <v>613</v>
      </c>
      <c r="N103" s="84">
        <v>95451</v>
      </c>
      <c r="O103" s="84" t="s">
        <v>656</v>
      </c>
      <c r="P103" s="84">
        <v>133380</v>
      </c>
      <c r="Q103" s="38" t="s">
        <v>703</v>
      </c>
      <c r="R103" s="38" t="s">
        <v>260</v>
      </c>
      <c r="S103" s="84" t="s">
        <v>761</v>
      </c>
      <c r="T103" s="84" t="s">
        <v>761</v>
      </c>
      <c r="U103" s="84" t="s">
        <v>277</v>
      </c>
      <c r="V103" s="84" t="s">
        <v>263</v>
      </c>
      <c r="W103" s="84">
        <v>541</v>
      </c>
      <c r="X103" s="38" t="s">
        <v>278</v>
      </c>
      <c r="Y103" s="84">
        <v>352783874</v>
      </c>
      <c r="Z103" s="38" t="s">
        <v>762</v>
      </c>
      <c r="AA103" s="108" t="s">
        <v>621</v>
      </c>
      <c r="AB103" s="84">
        <v>31000</v>
      </c>
      <c r="AC103" s="108" t="s">
        <v>661</v>
      </c>
      <c r="AD103" s="84">
        <v>24</v>
      </c>
      <c r="AE103" s="84" t="s">
        <v>281</v>
      </c>
      <c r="AF103" s="84" t="s">
        <v>750</v>
      </c>
      <c r="AG103" s="108" t="s">
        <v>751</v>
      </c>
      <c r="AH103" s="84" t="s">
        <v>305</v>
      </c>
      <c r="AI103" s="108" t="s">
        <v>752</v>
      </c>
      <c r="AJ103" s="84">
        <v>1650</v>
      </c>
      <c r="AK103" s="84">
        <v>1650</v>
      </c>
      <c r="AL103" s="108" t="s">
        <v>763</v>
      </c>
      <c r="AM103" s="84">
        <v>2418.21</v>
      </c>
      <c r="AN103" s="112">
        <v>2531.79</v>
      </c>
      <c r="AO103" s="112">
        <v>4950</v>
      </c>
      <c r="AP103" s="112">
        <v>28581.79</v>
      </c>
      <c r="AQ103" s="112">
        <v>7223.02</v>
      </c>
      <c r="AR103" s="112">
        <v>35804.81</v>
      </c>
      <c r="AS103" s="112">
        <v>24274.9</v>
      </c>
      <c r="AT103" s="112">
        <v>7075.1</v>
      </c>
      <c r="AU103" s="112">
        <v>31350</v>
      </c>
      <c r="AV103" s="84">
        <v>22</v>
      </c>
      <c r="AW103" s="84"/>
      <c r="AX103" s="84"/>
      <c r="AY103" s="108"/>
      <c r="AZ103" s="84"/>
      <c r="BA103" s="84"/>
      <c r="BB103" s="84" t="s">
        <v>274</v>
      </c>
      <c r="BC103" s="84" t="s">
        <v>145</v>
      </c>
      <c r="BD103" s="108" t="s">
        <v>532</v>
      </c>
      <c r="BE103" s="84">
        <v>31000</v>
      </c>
      <c r="BF103" s="38" t="s">
        <v>761</v>
      </c>
      <c r="BG103" s="84"/>
      <c r="BH103" s="114" t="s">
        <v>1264</v>
      </c>
      <c r="BI103" s="38" t="s">
        <v>110</v>
      </c>
      <c r="BJ103" s="85">
        <v>45912</v>
      </c>
      <c r="BK103" s="84"/>
      <c r="BL103" s="38" t="s">
        <v>115</v>
      </c>
      <c r="BM103" s="115"/>
      <c r="BN103" s="116"/>
      <c r="BO103" s="84" t="s">
        <v>247</v>
      </c>
      <c r="BP103" s="84"/>
      <c r="BQ103" s="117"/>
      <c r="BR103" s="118" t="s">
        <v>1265</v>
      </c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59103</v>
      </c>
      <c r="J104" s="38" t="s">
        <v>611</v>
      </c>
      <c r="K104" s="84">
        <v>59103</v>
      </c>
      <c r="L104" s="84" t="s">
        <v>612</v>
      </c>
      <c r="M104" s="38" t="s">
        <v>613</v>
      </c>
      <c r="N104" s="84">
        <v>95451</v>
      </c>
      <c r="O104" s="84" t="s">
        <v>656</v>
      </c>
      <c r="P104" s="84">
        <v>132732</v>
      </c>
      <c r="Q104" s="38" t="s">
        <v>747</v>
      </c>
      <c r="R104" s="38" t="s">
        <v>260</v>
      </c>
      <c r="S104" s="84" t="s">
        <v>764</v>
      </c>
      <c r="T104" s="84" t="s">
        <v>764</v>
      </c>
      <c r="U104" s="84" t="s">
        <v>277</v>
      </c>
      <c r="V104" s="84" t="s">
        <v>263</v>
      </c>
      <c r="W104" s="84">
        <v>541</v>
      </c>
      <c r="X104" s="38" t="s">
        <v>278</v>
      </c>
      <c r="Y104" s="84">
        <v>352783896</v>
      </c>
      <c r="Z104" s="38" t="s">
        <v>765</v>
      </c>
      <c r="AA104" s="108" t="s">
        <v>621</v>
      </c>
      <c r="AB104" s="84">
        <v>31000</v>
      </c>
      <c r="AC104" s="108" t="s">
        <v>661</v>
      </c>
      <c r="AD104" s="84">
        <v>24</v>
      </c>
      <c r="AE104" s="84" t="s">
        <v>281</v>
      </c>
      <c r="AF104" s="84" t="s">
        <v>750</v>
      </c>
      <c r="AG104" s="108" t="s">
        <v>751</v>
      </c>
      <c r="AH104" s="84" t="s">
        <v>305</v>
      </c>
      <c r="AI104" s="108" t="s">
        <v>752</v>
      </c>
      <c r="AJ104" s="84">
        <v>1650</v>
      </c>
      <c r="AK104" s="84">
        <v>1650</v>
      </c>
      <c r="AL104" s="108" t="s">
        <v>598</v>
      </c>
      <c r="AM104" s="84">
        <v>12737.67</v>
      </c>
      <c r="AN104" s="112">
        <v>7062.33</v>
      </c>
      <c r="AO104" s="112">
        <v>19800</v>
      </c>
      <c r="AP104" s="112">
        <v>18262.330000000002</v>
      </c>
      <c r="AQ104" s="112">
        <v>2692.48</v>
      </c>
      <c r="AR104" s="112">
        <v>20954.810000000001</v>
      </c>
      <c r="AS104" s="112">
        <v>13955.44</v>
      </c>
      <c r="AT104" s="112">
        <v>2544.56</v>
      </c>
      <c r="AU104" s="112">
        <v>16500</v>
      </c>
      <c r="AV104" s="84">
        <v>22</v>
      </c>
      <c r="AW104" s="84"/>
      <c r="AX104" s="84"/>
      <c r="AY104" s="108"/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764</v>
      </c>
      <c r="BG104" s="84"/>
      <c r="BH104" s="114" t="s">
        <v>1264</v>
      </c>
      <c r="BI104" s="38" t="s">
        <v>110</v>
      </c>
      <c r="BJ104" s="85">
        <v>45912</v>
      </c>
      <c r="BK104" s="84"/>
      <c r="BL104" s="38" t="s">
        <v>114</v>
      </c>
      <c r="BM104" s="115" t="s">
        <v>119</v>
      </c>
      <c r="BN104" s="116" t="s">
        <v>201</v>
      </c>
      <c r="BO104" s="84" t="s">
        <v>247</v>
      </c>
      <c r="BP104" s="84"/>
      <c r="BQ104" s="117"/>
      <c r="BR104" s="118" t="s">
        <v>1267</v>
      </c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59103</v>
      </c>
      <c r="J105" s="38" t="s">
        <v>611</v>
      </c>
      <c r="K105" s="84">
        <v>59103</v>
      </c>
      <c r="L105" s="84" t="s">
        <v>612</v>
      </c>
      <c r="M105" s="38" t="s">
        <v>613</v>
      </c>
      <c r="N105" s="84">
        <v>410617</v>
      </c>
      <c r="O105" s="84" t="s">
        <v>676</v>
      </c>
      <c r="P105" s="84">
        <v>646489</v>
      </c>
      <c r="Q105" s="38" t="s">
        <v>741</v>
      </c>
      <c r="R105" s="38" t="s">
        <v>260</v>
      </c>
      <c r="S105" s="84" t="s">
        <v>766</v>
      </c>
      <c r="T105" s="84" t="s">
        <v>766</v>
      </c>
      <c r="U105" s="84" t="s">
        <v>277</v>
      </c>
      <c r="V105" s="84" t="s">
        <v>263</v>
      </c>
      <c r="W105" s="84">
        <v>541</v>
      </c>
      <c r="X105" s="38" t="s">
        <v>278</v>
      </c>
      <c r="Y105" s="84">
        <v>352797261</v>
      </c>
      <c r="Z105" s="38" t="s">
        <v>767</v>
      </c>
      <c r="AA105" s="108" t="s">
        <v>768</v>
      </c>
      <c r="AB105" s="84">
        <v>31000</v>
      </c>
      <c r="AC105" s="108" t="s">
        <v>661</v>
      </c>
      <c r="AD105" s="84">
        <v>24</v>
      </c>
      <c r="AE105" s="84" t="s">
        <v>281</v>
      </c>
      <c r="AF105" s="84" t="s">
        <v>750</v>
      </c>
      <c r="AG105" s="108" t="s">
        <v>769</v>
      </c>
      <c r="AH105" s="84" t="s">
        <v>305</v>
      </c>
      <c r="AI105" s="108" t="s">
        <v>752</v>
      </c>
      <c r="AJ105" s="84">
        <v>1650</v>
      </c>
      <c r="AK105" s="84">
        <v>1650</v>
      </c>
      <c r="AL105" s="108" t="s">
        <v>770</v>
      </c>
      <c r="AM105" s="84">
        <v>5676.57</v>
      </c>
      <c r="AN105" s="112">
        <v>4223.43</v>
      </c>
      <c r="AO105" s="112">
        <v>9900</v>
      </c>
      <c r="AP105" s="112">
        <v>25323.43</v>
      </c>
      <c r="AQ105" s="112">
        <v>5497.2</v>
      </c>
      <c r="AR105" s="112">
        <v>30820.63</v>
      </c>
      <c r="AS105" s="112">
        <v>21049.33</v>
      </c>
      <c r="AT105" s="112">
        <v>5350.67</v>
      </c>
      <c r="AU105" s="112">
        <v>26400</v>
      </c>
      <c r="AV105" s="84">
        <v>22</v>
      </c>
      <c r="AW105" s="84"/>
      <c r="AX105" s="84"/>
      <c r="AY105" s="108"/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766</v>
      </c>
      <c r="BG105" s="84"/>
      <c r="BH105" s="114" t="s">
        <v>1264</v>
      </c>
      <c r="BI105" s="38" t="s">
        <v>110</v>
      </c>
      <c r="BJ105" s="85">
        <v>45912</v>
      </c>
      <c r="BK105" s="84"/>
      <c r="BL105" s="38" t="s">
        <v>115</v>
      </c>
      <c r="BM105" s="115"/>
      <c r="BN105" s="116"/>
      <c r="BO105" s="84" t="s">
        <v>247</v>
      </c>
      <c r="BP105" s="84"/>
      <c r="BQ105" s="117"/>
      <c r="BR105" s="118" t="s">
        <v>1265</v>
      </c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59103</v>
      </c>
      <c r="J106" s="38" t="s">
        <v>611</v>
      </c>
      <c r="K106" s="84">
        <v>59103</v>
      </c>
      <c r="L106" s="84" t="s">
        <v>612</v>
      </c>
      <c r="M106" s="38" t="s">
        <v>613</v>
      </c>
      <c r="N106" s="84">
        <v>410761</v>
      </c>
      <c r="O106" s="84" t="s">
        <v>771</v>
      </c>
      <c r="P106" s="84">
        <v>667908</v>
      </c>
      <c r="Q106" s="38" t="s">
        <v>772</v>
      </c>
      <c r="R106" s="38" t="s">
        <v>260</v>
      </c>
      <c r="S106" s="84" t="s">
        <v>773</v>
      </c>
      <c r="T106" s="84" t="s">
        <v>773</v>
      </c>
      <c r="U106" s="84" t="s">
        <v>277</v>
      </c>
      <c r="V106" s="84" t="s">
        <v>263</v>
      </c>
      <c r="W106" s="84">
        <v>541</v>
      </c>
      <c r="X106" s="38" t="s">
        <v>278</v>
      </c>
      <c r="Y106" s="84">
        <v>352820285</v>
      </c>
      <c r="Z106" s="38" t="s">
        <v>774</v>
      </c>
      <c r="AA106" s="108" t="s">
        <v>775</v>
      </c>
      <c r="AB106" s="84">
        <v>31000</v>
      </c>
      <c r="AC106" s="108" t="s">
        <v>776</v>
      </c>
      <c r="AD106" s="84">
        <v>24</v>
      </c>
      <c r="AE106" s="84" t="s">
        <v>281</v>
      </c>
      <c r="AF106" s="84" t="s">
        <v>777</v>
      </c>
      <c r="AG106" s="108" t="s">
        <v>778</v>
      </c>
      <c r="AH106" s="84" t="s">
        <v>305</v>
      </c>
      <c r="AI106" s="108" t="s">
        <v>779</v>
      </c>
      <c r="AJ106" s="84">
        <v>1650</v>
      </c>
      <c r="AK106" s="84">
        <v>1650</v>
      </c>
      <c r="AL106" s="108" t="s">
        <v>531</v>
      </c>
      <c r="AM106" s="84">
        <v>6902.3</v>
      </c>
      <c r="AN106" s="112">
        <v>4647.7</v>
      </c>
      <c r="AO106" s="112">
        <v>11550</v>
      </c>
      <c r="AP106" s="112">
        <v>24097.7</v>
      </c>
      <c r="AQ106" s="112">
        <v>4936.5</v>
      </c>
      <c r="AR106" s="112">
        <v>29034.2</v>
      </c>
      <c r="AS106" s="112">
        <v>21516.54</v>
      </c>
      <c r="AT106" s="112">
        <v>4883.46</v>
      </c>
      <c r="AU106" s="112">
        <v>26400</v>
      </c>
      <c r="AV106" s="84">
        <v>23</v>
      </c>
      <c r="AW106" s="84"/>
      <c r="AX106" s="84"/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773</v>
      </c>
      <c r="BG106" s="84"/>
      <c r="BH106" s="114" t="s">
        <v>1264</v>
      </c>
      <c r="BI106" s="38" t="s">
        <v>110</v>
      </c>
      <c r="BJ106" s="85">
        <v>45912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1265</v>
      </c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59103</v>
      </c>
      <c r="J107" s="38" t="s">
        <v>611</v>
      </c>
      <c r="K107" s="84">
        <v>59103</v>
      </c>
      <c r="L107" s="84" t="s">
        <v>612</v>
      </c>
      <c r="M107" s="38" t="s">
        <v>613</v>
      </c>
      <c r="N107" s="84">
        <v>410761</v>
      </c>
      <c r="O107" s="84" t="s">
        <v>771</v>
      </c>
      <c r="P107" s="84">
        <v>667908</v>
      </c>
      <c r="Q107" s="38" t="s">
        <v>772</v>
      </c>
      <c r="R107" s="38" t="s">
        <v>260</v>
      </c>
      <c r="S107" s="84" t="s">
        <v>780</v>
      </c>
      <c r="T107" s="84" t="s">
        <v>780</v>
      </c>
      <c r="U107" s="84" t="s">
        <v>277</v>
      </c>
      <c r="V107" s="84" t="s">
        <v>263</v>
      </c>
      <c r="W107" s="84">
        <v>541</v>
      </c>
      <c r="X107" s="38" t="s">
        <v>278</v>
      </c>
      <c r="Y107" s="84">
        <v>352820355</v>
      </c>
      <c r="Z107" s="38" t="s">
        <v>781</v>
      </c>
      <c r="AA107" s="108" t="s">
        <v>775</v>
      </c>
      <c r="AB107" s="84">
        <v>31000</v>
      </c>
      <c r="AC107" s="108" t="s">
        <v>776</v>
      </c>
      <c r="AD107" s="84">
        <v>24</v>
      </c>
      <c r="AE107" s="84" t="s">
        <v>281</v>
      </c>
      <c r="AF107" s="84" t="s">
        <v>777</v>
      </c>
      <c r="AG107" s="108" t="s">
        <v>778</v>
      </c>
      <c r="AH107" s="84" t="s">
        <v>305</v>
      </c>
      <c r="AI107" s="108" t="s">
        <v>779</v>
      </c>
      <c r="AJ107" s="84">
        <v>1650</v>
      </c>
      <c r="AK107" s="84">
        <v>1650</v>
      </c>
      <c r="AL107" s="108" t="s">
        <v>782</v>
      </c>
      <c r="AM107" s="84">
        <v>6902.3</v>
      </c>
      <c r="AN107" s="112">
        <v>4647.7</v>
      </c>
      <c r="AO107" s="112">
        <v>11550</v>
      </c>
      <c r="AP107" s="112">
        <v>24097.7</v>
      </c>
      <c r="AQ107" s="112">
        <v>4936.5</v>
      </c>
      <c r="AR107" s="112">
        <v>29034.2</v>
      </c>
      <c r="AS107" s="112">
        <v>21516.54</v>
      </c>
      <c r="AT107" s="112">
        <v>4883.46</v>
      </c>
      <c r="AU107" s="112">
        <v>26400</v>
      </c>
      <c r="AV107" s="84">
        <v>23</v>
      </c>
      <c r="AW107" s="84"/>
      <c r="AX107" s="84"/>
      <c r="AY107" s="108"/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780</v>
      </c>
      <c r="BG107" s="84"/>
      <c r="BH107" s="114" t="s">
        <v>1264</v>
      </c>
      <c r="BI107" s="38" t="s">
        <v>110</v>
      </c>
      <c r="BJ107" s="85">
        <v>45912</v>
      </c>
      <c r="BK107" s="84"/>
      <c r="BL107" s="38" t="s">
        <v>115</v>
      </c>
      <c r="BM107" s="115"/>
      <c r="BN107" s="116"/>
      <c r="BO107" s="84" t="s">
        <v>247</v>
      </c>
      <c r="BP107" s="84"/>
      <c r="BQ107" s="117"/>
      <c r="BR107" s="118" t="s">
        <v>1265</v>
      </c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59103</v>
      </c>
      <c r="J108" s="38" t="s">
        <v>611</v>
      </c>
      <c r="K108" s="84">
        <v>59103</v>
      </c>
      <c r="L108" s="84" t="s">
        <v>612</v>
      </c>
      <c r="M108" s="38" t="s">
        <v>613</v>
      </c>
      <c r="N108" s="84">
        <v>410761</v>
      </c>
      <c r="O108" s="84" t="s">
        <v>771</v>
      </c>
      <c r="P108" s="84">
        <v>667908</v>
      </c>
      <c r="Q108" s="38" t="s">
        <v>772</v>
      </c>
      <c r="R108" s="38" t="s">
        <v>260</v>
      </c>
      <c r="S108" s="84" t="s">
        <v>783</v>
      </c>
      <c r="T108" s="84" t="s">
        <v>783</v>
      </c>
      <c r="U108" s="84" t="s">
        <v>277</v>
      </c>
      <c r="V108" s="84" t="s">
        <v>263</v>
      </c>
      <c r="W108" s="84">
        <v>541</v>
      </c>
      <c r="X108" s="38" t="s">
        <v>278</v>
      </c>
      <c r="Y108" s="84">
        <v>352820752</v>
      </c>
      <c r="Z108" s="38" t="s">
        <v>784</v>
      </c>
      <c r="AA108" s="108" t="s">
        <v>775</v>
      </c>
      <c r="AB108" s="84">
        <v>31000</v>
      </c>
      <c r="AC108" s="108" t="s">
        <v>776</v>
      </c>
      <c r="AD108" s="84">
        <v>24</v>
      </c>
      <c r="AE108" s="84" t="s">
        <v>281</v>
      </c>
      <c r="AF108" s="84" t="s">
        <v>777</v>
      </c>
      <c r="AG108" s="108" t="s">
        <v>778</v>
      </c>
      <c r="AH108" s="84" t="s">
        <v>305</v>
      </c>
      <c r="AI108" s="108" t="s">
        <v>779</v>
      </c>
      <c r="AJ108" s="84">
        <v>1650</v>
      </c>
      <c r="AK108" s="84">
        <v>1650</v>
      </c>
      <c r="AL108" s="108" t="s">
        <v>785</v>
      </c>
      <c r="AM108" s="84">
        <v>6902.3</v>
      </c>
      <c r="AN108" s="112">
        <v>4647.7</v>
      </c>
      <c r="AO108" s="112">
        <v>11550</v>
      </c>
      <c r="AP108" s="112">
        <v>24097.7</v>
      </c>
      <c r="AQ108" s="112">
        <v>4936.5</v>
      </c>
      <c r="AR108" s="112">
        <v>29034.2</v>
      </c>
      <c r="AS108" s="112">
        <v>21516.54</v>
      </c>
      <c r="AT108" s="112">
        <v>4883.46</v>
      </c>
      <c r="AU108" s="112">
        <v>26400</v>
      </c>
      <c r="AV108" s="84">
        <v>23</v>
      </c>
      <c r="AW108" s="84"/>
      <c r="AX108" s="84"/>
      <c r="AY108" s="108"/>
      <c r="AZ108" s="84"/>
      <c r="BA108" s="84"/>
      <c r="BB108" s="84" t="s">
        <v>274</v>
      </c>
      <c r="BC108" s="84" t="s">
        <v>145</v>
      </c>
      <c r="BD108" s="108" t="s">
        <v>532</v>
      </c>
      <c r="BE108" s="84">
        <v>31000</v>
      </c>
      <c r="BF108" s="38" t="s">
        <v>783</v>
      </c>
      <c r="BG108" s="84"/>
      <c r="BH108" s="114" t="s">
        <v>1264</v>
      </c>
      <c r="BI108" s="38" t="s">
        <v>110</v>
      </c>
      <c r="BJ108" s="85">
        <v>45912</v>
      </c>
      <c r="BK108" s="84"/>
      <c r="BL108" s="38" t="s">
        <v>115</v>
      </c>
      <c r="BM108" s="115"/>
      <c r="BN108" s="116"/>
      <c r="BO108" s="84" t="s">
        <v>247</v>
      </c>
      <c r="BP108" s="84"/>
      <c r="BQ108" s="117"/>
      <c r="BR108" s="118" t="s">
        <v>1265</v>
      </c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59103</v>
      </c>
      <c r="J109" s="38" t="s">
        <v>611</v>
      </c>
      <c r="K109" s="84">
        <v>59103</v>
      </c>
      <c r="L109" s="84" t="s">
        <v>612</v>
      </c>
      <c r="M109" s="38" t="s">
        <v>613</v>
      </c>
      <c r="N109" s="84">
        <v>171759</v>
      </c>
      <c r="O109" s="84" t="s">
        <v>728</v>
      </c>
      <c r="P109" s="84">
        <v>583099</v>
      </c>
      <c r="Q109" s="38" t="s">
        <v>786</v>
      </c>
      <c r="R109" s="38" t="s">
        <v>260</v>
      </c>
      <c r="S109" s="84" t="s">
        <v>787</v>
      </c>
      <c r="T109" s="84" t="s">
        <v>787</v>
      </c>
      <c r="U109" s="84" t="s">
        <v>277</v>
      </c>
      <c r="V109" s="84" t="s">
        <v>263</v>
      </c>
      <c r="W109" s="84">
        <v>541</v>
      </c>
      <c r="X109" s="38" t="s">
        <v>278</v>
      </c>
      <c r="Y109" s="84">
        <v>352836626</v>
      </c>
      <c r="Z109" s="38" t="s">
        <v>788</v>
      </c>
      <c r="AA109" s="108" t="s">
        <v>789</v>
      </c>
      <c r="AB109" s="84">
        <v>31000</v>
      </c>
      <c r="AC109" s="108" t="s">
        <v>661</v>
      </c>
      <c r="AD109" s="84">
        <v>24</v>
      </c>
      <c r="AE109" s="84" t="s">
        <v>281</v>
      </c>
      <c r="AF109" s="84" t="s">
        <v>777</v>
      </c>
      <c r="AG109" s="108" t="s">
        <v>790</v>
      </c>
      <c r="AH109" s="84" t="s">
        <v>305</v>
      </c>
      <c r="AI109" s="108" t="s">
        <v>752</v>
      </c>
      <c r="AJ109" s="84">
        <v>1650</v>
      </c>
      <c r="AK109" s="84">
        <v>1650</v>
      </c>
      <c r="AL109" s="108" t="s">
        <v>675</v>
      </c>
      <c r="AM109" s="84">
        <v>26758.6</v>
      </c>
      <c r="AN109" s="112">
        <v>9541.4</v>
      </c>
      <c r="AO109" s="112">
        <v>36300</v>
      </c>
      <c r="AP109" s="112">
        <v>4241.3999999999996</v>
      </c>
      <c r="AQ109" s="112">
        <v>145.16</v>
      </c>
      <c r="AR109" s="112">
        <v>4386.5600000000004</v>
      </c>
      <c r="AS109" s="112">
        <v>0</v>
      </c>
      <c r="AT109" s="112">
        <v>0</v>
      </c>
      <c r="AU109" s="112">
        <v>0</v>
      </c>
      <c r="AV109" s="84">
        <v>22</v>
      </c>
      <c r="AW109" s="84"/>
      <c r="AX109" s="84"/>
      <c r="AY109" s="108"/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787</v>
      </c>
      <c r="BG109" s="84"/>
      <c r="BH109" s="114" t="s">
        <v>1264</v>
      </c>
      <c r="BI109" s="38" t="s">
        <v>110</v>
      </c>
      <c r="BJ109" s="85">
        <v>45912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 t="s">
        <v>1266</v>
      </c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59103</v>
      </c>
      <c r="J110" s="38" t="s">
        <v>611</v>
      </c>
      <c r="K110" s="84">
        <v>59103</v>
      </c>
      <c r="L110" s="84" t="s">
        <v>612</v>
      </c>
      <c r="M110" s="38" t="s">
        <v>613</v>
      </c>
      <c r="N110" s="84">
        <v>171759</v>
      </c>
      <c r="O110" s="84" t="s">
        <v>728</v>
      </c>
      <c r="P110" s="84">
        <v>608726</v>
      </c>
      <c r="Q110" s="38" t="s">
        <v>735</v>
      </c>
      <c r="R110" s="38" t="s">
        <v>260</v>
      </c>
      <c r="S110" s="84" t="s">
        <v>791</v>
      </c>
      <c r="T110" s="84" t="s">
        <v>791</v>
      </c>
      <c r="U110" s="84" t="s">
        <v>277</v>
      </c>
      <c r="V110" s="84" t="s">
        <v>263</v>
      </c>
      <c r="W110" s="84">
        <v>541</v>
      </c>
      <c r="X110" s="38" t="s">
        <v>264</v>
      </c>
      <c r="Y110" s="84">
        <v>352837610</v>
      </c>
      <c r="Z110" s="38" t="s">
        <v>792</v>
      </c>
      <c r="AA110" s="108" t="s">
        <v>793</v>
      </c>
      <c r="AB110" s="84">
        <v>40000</v>
      </c>
      <c r="AC110" s="108" t="s">
        <v>661</v>
      </c>
      <c r="AD110" s="84">
        <v>24</v>
      </c>
      <c r="AE110" s="84" t="s">
        <v>281</v>
      </c>
      <c r="AF110" s="84" t="s">
        <v>777</v>
      </c>
      <c r="AG110" s="108" t="s">
        <v>794</v>
      </c>
      <c r="AH110" s="84" t="s">
        <v>305</v>
      </c>
      <c r="AI110" s="108" t="s">
        <v>752</v>
      </c>
      <c r="AJ110" s="84">
        <v>2130</v>
      </c>
      <c r="AK110" s="84">
        <v>2130</v>
      </c>
      <c r="AL110" s="108" t="s">
        <v>795</v>
      </c>
      <c r="AM110" s="84">
        <v>11840.2</v>
      </c>
      <c r="AN110" s="112">
        <v>7329.8</v>
      </c>
      <c r="AO110" s="112">
        <v>19170</v>
      </c>
      <c r="AP110" s="112">
        <v>28159.8</v>
      </c>
      <c r="AQ110" s="112">
        <v>5118.3999999999996</v>
      </c>
      <c r="AR110" s="112">
        <v>33278.199999999997</v>
      </c>
      <c r="AS110" s="112">
        <v>22755.97</v>
      </c>
      <c r="AT110" s="112">
        <v>4934.03</v>
      </c>
      <c r="AU110" s="112">
        <v>27690</v>
      </c>
      <c r="AV110" s="84">
        <v>22</v>
      </c>
      <c r="AW110" s="84"/>
      <c r="AX110" s="84"/>
      <c r="AY110" s="108"/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791</v>
      </c>
      <c r="BG110" s="84"/>
      <c r="BH110" s="114" t="s">
        <v>1264</v>
      </c>
      <c r="BI110" s="38" t="s">
        <v>110</v>
      </c>
      <c r="BJ110" s="85">
        <v>45912</v>
      </c>
      <c r="BK110" s="84"/>
      <c r="BL110" s="38" t="s">
        <v>115</v>
      </c>
      <c r="BM110" s="115"/>
      <c r="BN110" s="116"/>
      <c r="BO110" s="84" t="s">
        <v>247</v>
      </c>
      <c r="BP110" s="84"/>
      <c r="BQ110" s="117"/>
      <c r="BR110" s="118" t="s">
        <v>1265</v>
      </c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59103</v>
      </c>
      <c r="J111" s="38" t="s">
        <v>611</v>
      </c>
      <c r="K111" s="84">
        <v>59103</v>
      </c>
      <c r="L111" s="84" t="s">
        <v>612</v>
      </c>
      <c r="M111" s="38" t="s">
        <v>613</v>
      </c>
      <c r="N111" s="84">
        <v>171759</v>
      </c>
      <c r="O111" s="84" t="s">
        <v>728</v>
      </c>
      <c r="P111" s="84">
        <v>608726</v>
      </c>
      <c r="Q111" s="38" t="s">
        <v>735</v>
      </c>
      <c r="R111" s="38" t="s">
        <v>260</v>
      </c>
      <c r="S111" s="84" t="s">
        <v>796</v>
      </c>
      <c r="T111" s="84" t="s">
        <v>796</v>
      </c>
      <c r="U111" s="84" t="s">
        <v>277</v>
      </c>
      <c r="V111" s="84" t="s">
        <v>263</v>
      </c>
      <c r="W111" s="84">
        <v>541</v>
      </c>
      <c r="X111" s="38" t="s">
        <v>264</v>
      </c>
      <c r="Y111" s="84">
        <v>352838334</v>
      </c>
      <c r="Z111" s="38" t="s">
        <v>797</v>
      </c>
      <c r="AA111" s="108" t="s">
        <v>793</v>
      </c>
      <c r="AB111" s="84">
        <v>40000</v>
      </c>
      <c r="AC111" s="108" t="s">
        <v>661</v>
      </c>
      <c r="AD111" s="84">
        <v>24</v>
      </c>
      <c r="AE111" s="84" t="s">
        <v>281</v>
      </c>
      <c r="AF111" s="84" t="s">
        <v>777</v>
      </c>
      <c r="AG111" s="108" t="s">
        <v>794</v>
      </c>
      <c r="AH111" s="84" t="s">
        <v>305</v>
      </c>
      <c r="AI111" s="108" t="s">
        <v>752</v>
      </c>
      <c r="AJ111" s="84">
        <v>2130</v>
      </c>
      <c r="AK111" s="84">
        <v>2130</v>
      </c>
      <c r="AL111" s="108" t="s">
        <v>360</v>
      </c>
      <c r="AM111" s="84">
        <v>34596.17</v>
      </c>
      <c r="AN111" s="112">
        <v>12263.83</v>
      </c>
      <c r="AO111" s="112">
        <v>46860</v>
      </c>
      <c r="AP111" s="112">
        <v>5403.83</v>
      </c>
      <c r="AQ111" s="112">
        <v>184.37</v>
      </c>
      <c r="AR111" s="112">
        <v>5588.2</v>
      </c>
      <c r="AS111" s="112">
        <v>0</v>
      </c>
      <c r="AT111" s="112">
        <v>0</v>
      </c>
      <c r="AU111" s="112">
        <v>0</v>
      </c>
      <c r="AV111" s="84">
        <v>22</v>
      </c>
      <c r="AW111" s="84"/>
      <c r="AX111" s="84"/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796</v>
      </c>
      <c r="BG111" s="84"/>
      <c r="BH111" s="114" t="s">
        <v>1264</v>
      </c>
      <c r="BI111" s="38" t="s">
        <v>110</v>
      </c>
      <c r="BJ111" s="85">
        <v>45912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/>
      <c r="BQ111" s="117"/>
      <c r="BR111" s="118" t="s">
        <v>1266</v>
      </c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59103</v>
      </c>
      <c r="J112" s="38" t="s">
        <v>611</v>
      </c>
      <c r="K112" s="84">
        <v>59103</v>
      </c>
      <c r="L112" s="84" t="s">
        <v>612</v>
      </c>
      <c r="M112" s="38" t="s">
        <v>613</v>
      </c>
      <c r="N112" s="84">
        <v>95451</v>
      </c>
      <c r="O112" s="84" t="s">
        <v>656</v>
      </c>
      <c r="P112" s="84">
        <v>133380</v>
      </c>
      <c r="Q112" s="38" t="s">
        <v>703</v>
      </c>
      <c r="R112" s="38" t="s">
        <v>260</v>
      </c>
      <c r="S112" s="84" t="s">
        <v>798</v>
      </c>
      <c r="T112" s="84" t="s">
        <v>798</v>
      </c>
      <c r="U112" s="84" t="s">
        <v>277</v>
      </c>
      <c r="V112" s="84" t="s">
        <v>263</v>
      </c>
      <c r="W112" s="84">
        <v>541</v>
      </c>
      <c r="X112" s="38" t="s">
        <v>278</v>
      </c>
      <c r="Y112" s="84">
        <v>352880460</v>
      </c>
      <c r="Z112" s="38" t="s">
        <v>799</v>
      </c>
      <c r="AA112" s="108" t="s">
        <v>317</v>
      </c>
      <c r="AB112" s="84">
        <v>31000</v>
      </c>
      <c r="AC112" s="108" t="s">
        <v>661</v>
      </c>
      <c r="AD112" s="84">
        <v>24</v>
      </c>
      <c r="AE112" s="84" t="s">
        <v>281</v>
      </c>
      <c r="AF112" s="84" t="s">
        <v>303</v>
      </c>
      <c r="AG112" s="108" t="s">
        <v>318</v>
      </c>
      <c r="AH112" s="84" t="s">
        <v>305</v>
      </c>
      <c r="AI112" s="108" t="s">
        <v>664</v>
      </c>
      <c r="AJ112" s="84">
        <v>1650</v>
      </c>
      <c r="AK112" s="84">
        <v>1650</v>
      </c>
      <c r="AL112" s="108" t="s">
        <v>800</v>
      </c>
      <c r="AM112" s="84">
        <v>21957.52</v>
      </c>
      <c r="AN112" s="112">
        <v>7742.48</v>
      </c>
      <c r="AO112" s="112">
        <v>29700</v>
      </c>
      <c r="AP112" s="112">
        <v>9042.48</v>
      </c>
      <c r="AQ112" s="112">
        <v>665.52</v>
      </c>
      <c r="AR112" s="112">
        <v>9708</v>
      </c>
      <c r="AS112" s="112">
        <v>7614.94</v>
      </c>
      <c r="AT112" s="112">
        <v>635.05999999999995</v>
      </c>
      <c r="AU112" s="112">
        <v>8250</v>
      </c>
      <c r="AV112" s="84">
        <v>23</v>
      </c>
      <c r="AW112" s="84"/>
      <c r="AX112" s="84"/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798</v>
      </c>
      <c r="BG112" s="84"/>
      <c r="BH112" s="114" t="s">
        <v>1264</v>
      </c>
      <c r="BI112" s="38" t="s">
        <v>110</v>
      </c>
      <c r="BJ112" s="85">
        <v>45912</v>
      </c>
      <c r="BK112" s="84"/>
      <c r="BL112" s="38" t="s">
        <v>114</v>
      </c>
      <c r="BM112" s="115" t="s">
        <v>119</v>
      </c>
      <c r="BN112" s="116" t="s">
        <v>201</v>
      </c>
      <c r="BO112" s="84" t="s">
        <v>247</v>
      </c>
      <c r="BP112" s="84"/>
      <c r="BQ112" s="117"/>
      <c r="BR112" s="118" t="s">
        <v>1267</v>
      </c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59103</v>
      </c>
      <c r="J113" s="38" t="s">
        <v>611</v>
      </c>
      <c r="K113" s="84">
        <v>59103</v>
      </c>
      <c r="L113" s="84" t="s">
        <v>612</v>
      </c>
      <c r="M113" s="38" t="s">
        <v>613</v>
      </c>
      <c r="N113" s="84">
        <v>96390</v>
      </c>
      <c r="O113" s="84" t="s">
        <v>656</v>
      </c>
      <c r="P113" s="84">
        <v>269551</v>
      </c>
      <c r="Q113" s="38" t="s">
        <v>801</v>
      </c>
      <c r="R113" s="38" t="s">
        <v>260</v>
      </c>
      <c r="S113" s="84" t="s">
        <v>802</v>
      </c>
      <c r="T113" s="84" t="s">
        <v>802</v>
      </c>
      <c r="U113" s="84" t="s">
        <v>277</v>
      </c>
      <c r="V113" s="84" t="s">
        <v>263</v>
      </c>
      <c r="W113" s="84">
        <v>541</v>
      </c>
      <c r="X113" s="38" t="s">
        <v>278</v>
      </c>
      <c r="Y113" s="84">
        <v>352916835</v>
      </c>
      <c r="Z113" s="38" t="s">
        <v>803</v>
      </c>
      <c r="AA113" s="108" t="s">
        <v>301</v>
      </c>
      <c r="AB113" s="84">
        <v>31000</v>
      </c>
      <c r="AC113" s="108" t="s">
        <v>661</v>
      </c>
      <c r="AD113" s="84">
        <v>24</v>
      </c>
      <c r="AE113" s="84" t="s">
        <v>281</v>
      </c>
      <c r="AF113" s="84" t="s">
        <v>303</v>
      </c>
      <c r="AG113" s="108" t="s">
        <v>304</v>
      </c>
      <c r="AH113" s="84" t="s">
        <v>305</v>
      </c>
      <c r="AI113" s="108" t="s">
        <v>664</v>
      </c>
      <c r="AJ113" s="84">
        <v>1650</v>
      </c>
      <c r="AK113" s="84">
        <v>1650</v>
      </c>
      <c r="AL113" s="108" t="s">
        <v>804</v>
      </c>
      <c r="AM113" s="84">
        <v>27953.71</v>
      </c>
      <c r="AN113" s="112">
        <v>8346.2900000000009</v>
      </c>
      <c r="AO113" s="112">
        <v>36300</v>
      </c>
      <c r="AP113" s="112">
        <v>3046.29</v>
      </c>
      <c r="AQ113" s="112">
        <v>95.71</v>
      </c>
      <c r="AR113" s="112">
        <v>3142</v>
      </c>
      <c r="AS113" s="112">
        <v>1585.32</v>
      </c>
      <c r="AT113" s="112">
        <v>64.680000000000007</v>
      </c>
      <c r="AU113" s="112">
        <v>1650</v>
      </c>
      <c r="AV113" s="84">
        <v>23</v>
      </c>
      <c r="AW113" s="84"/>
      <c r="AX113" s="84"/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802</v>
      </c>
      <c r="BG113" s="84"/>
      <c r="BH113" s="114" t="s">
        <v>1264</v>
      </c>
      <c r="BI113" s="38" t="s">
        <v>110</v>
      </c>
      <c r="BJ113" s="85">
        <v>45912</v>
      </c>
      <c r="BK113" s="84"/>
      <c r="BL113" s="38" t="s">
        <v>114</v>
      </c>
      <c r="BM113" s="115" t="s">
        <v>119</v>
      </c>
      <c r="BN113" s="116" t="s">
        <v>201</v>
      </c>
      <c r="BO113" s="84" t="s">
        <v>247</v>
      </c>
      <c r="BP113" s="84"/>
      <c r="BQ113" s="117"/>
      <c r="BR113" s="118" t="s">
        <v>1267</v>
      </c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59103</v>
      </c>
      <c r="J114" s="38" t="s">
        <v>611</v>
      </c>
      <c r="K114" s="84">
        <v>59103</v>
      </c>
      <c r="L114" s="84" t="s">
        <v>612</v>
      </c>
      <c r="M114" s="38" t="s">
        <v>613</v>
      </c>
      <c r="N114" s="84">
        <v>96390</v>
      </c>
      <c r="O114" s="84" t="s">
        <v>656</v>
      </c>
      <c r="P114" s="84">
        <v>269551</v>
      </c>
      <c r="Q114" s="38" t="s">
        <v>801</v>
      </c>
      <c r="R114" s="38" t="s">
        <v>260</v>
      </c>
      <c r="S114" s="84" t="s">
        <v>805</v>
      </c>
      <c r="T114" s="84" t="s">
        <v>805</v>
      </c>
      <c r="U114" s="84" t="s">
        <v>277</v>
      </c>
      <c r="V114" s="84" t="s">
        <v>263</v>
      </c>
      <c r="W114" s="84">
        <v>541</v>
      </c>
      <c r="X114" s="38" t="s">
        <v>278</v>
      </c>
      <c r="Y114" s="84">
        <v>352931335</v>
      </c>
      <c r="Z114" s="38" t="s">
        <v>806</v>
      </c>
      <c r="AA114" s="108" t="s">
        <v>301</v>
      </c>
      <c r="AB114" s="84">
        <v>31000</v>
      </c>
      <c r="AC114" s="108" t="s">
        <v>661</v>
      </c>
      <c r="AD114" s="84">
        <v>24</v>
      </c>
      <c r="AE114" s="84" t="s">
        <v>281</v>
      </c>
      <c r="AF114" s="84" t="s">
        <v>303</v>
      </c>
      <c r="AG114" s="108" t="s">
        <v>304</v>
      </c>
      <c r="AH114" s="84" t="s">
        <v>305</v>
      </c>
      <c r="AI114" s="108" t="s">
        <v>664</v>
      </c>
      <c r="AJ114" s="84">
        <v>1650</v>
      </c>
      <c r="AK114" s="84">
        <v>1650</v>
      </c>
      <c r="AL114" s="108" t="s">
        <v>349</v>
      </c>
      <c r="AM114" s="84">
        <v>10050.08</v>
      </c>
      <c r="AN114" s="112">
        <v>4799.92</v>
      </c>
      <c r="AO114" s="112">
        <v>14850</v>
      </c>
      <c r="AP114" s="112">
        <v>20949.919999999998</v>
      </c>
      <c r="AQ114" s="112">
        <v>3642.08</v>
      </c>
      <c r="AR114" s="112">
        <v>24592</v>
      </c>
      <c r="AS114" s="112">
        <v>19488.95</v>
      </c>
      <c r="AT114" s="112">
        <v>3611.05</v>
      </c>
      <c r="AU114" s="112">
        <v>23100</v>
      </c>
      <c r="AV114" s="84">
        <v>23</v>
      </c>
      <c r="AW114" s="84"/>
      <c r="AX114" s="84"/>
      <c r="AY114" s="108"/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805</v>
      </c>
      <c r="BG114" s="84"/>
      <c r="BH114" s="114" t="s">
        <v>1264</v>
      </c>
      <c r="BI114" s="38" t="s">
        <v>110</v>
      </c>
      <c r="BJ114" s="85">
        <v>45912</v>
      </c>
      <c r="BK114" s="84"/>
      <c r="BL114" s="38" t="s">
        <v>115</v>
      </c>
      <c r="BM114" s="115"/>
      <c r="BN114" s="116"/>
      <c r="BO114" s="84" t="s">
        <v>247</v>
      </c>
      <c r="BP114" s="84"/>
      <c r="BQ114" s="117"/>
      <c r="BR114" s="118" t="s">
        <v>1265</v>
      </c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59103</v>
      </c>
      <c r="J115" s="38" t="s">
        <v>611</v>
      </c>
      <c r="K115" s="84">
        <v>59103</v>
      </c>
      <c r="L115" s="84" t="s">
        <v>612</v>
      </c>
      <c r="M115" s="38" t="s">
        <v>613</v>
      </c>
      <c r="N115" s="84">
        <v>95451</v>
      </c>
      <c r="O115" s="84" t="s">
        <v>656</v>
      </c>
      <c r="P115" s="84">
        <v>133380</v>
      </c>
      <c r="Q115" s="38" t="s">
        <v>703</v>
      </c>
      <c r="R115" s="38" t="s">
        <v>260</v>
      </c>
      <c r="S115" s="84" t="s">
        <v>807</v>
      </c>
      <c r="T115" s="84" t="s">
        <v>807</v>
      </c>
      <c r="U115" s="84" t="s">
        <v>277</v>
      </c>
      <c r="V115" s="84" t="s">
        <v>263</v>
      </c>
      <c r="W115" s="84">
        <v>541</v>
      </c>
      <c r="X115" s="38" t="s">
        <v>278</v>
      </c>
      <c r="Y115" s="84">
        <v>352947111</v>
      </c>
      <c r="Z115" s="38" t="s">
        <v>808</v>
      </c>
      <c r="AA115" s="108" t="s">
        <v>301</v>
      </c>
      <c r="AB115" s="84">
        <v>31000</v>
      </c>
      <c r="AC115" s="108" t="s">
        <v>661</v>
      </c>
      <c r="AD115" s="84">
        <v>24</v>
      </c>
      <c r="AE115" s="84" t="s">
        <v>281</v>
      </c>
      <c r="AF115" s="84" t="s">
        <v>303</v>
      </c>
      <c r="AG115" s="108" t="s">
        <v>304</v>
      </c>
      <c r="AH115" s="84" t="s">
        <v>305</v>
      </c>
      <c r="AI115" s="108" t="s">
        <v>664</v>
      </c>
      <c r="AJ115" s="84">
        <v>1650</v>
      </c>
      <c r="AK115" s="84">
        <v>1650</v>
      </c>
      <c r="AL115" s="108" t="s">
        <v>809</v>
      </c>
      <c r="AM115" s="84">
        <v>6567.52</v>
      </c>
      <c r="AN115" s="112">
        <v>3332.48</v>
      </c>
      <c r="AO115" s="112">
        <v>9900</v>
      </c>
      <c r="AP115" s="112">
        <v>24432.48</v>
      </c>
      <c r="AQ115" s="112">
        <v>5109.5200000000004</v>
      </c>
      <c r="AR115" s="112">
        <v>29542</v>
      </c>
      <c r="AS115" s="112">
        <v>22971.51</v>
      </c>
      <c r="AT115" s="112">
        <v>5078.49</v>
      </c>
      <c r="AU115" s="112">
        <v>28050</v>
      </c>
      <c r="AV115" s="84">
        <v>23</v>
      </c>
      <c r="AW115" s="84"/>
      <c r="AX115" s="84"/>
      <c r="AY115" s="108"/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807</v>
      </c>
      <c r="BG115" s="84"/>
      <c r="BH115" s="114" t="s">
        <v>1264</v>
      </c>
      <c r="BI115" s="38" t="s">
        <v>110</v>
      </c>
      <c r="BJ115" s="85">
        <v>45912</v>
      </c>
      <c r="BK115" s="84"/>
      <c r="BL115" s="38" t="s">
        <v>115</v>
      </c>
      <c r="BM115" s="115"/>
      <c r="BN115" s="116"/>
      <c r="BO115" s="84" t="s">
        <v>247</v>
      </c>
      <c r="BP115" s="84"/>
      <c r="BQ115" s="117"/>
      <c r="BR115" s="118" t="s">
        <v>1265</v>
      </c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59103</v>
      </c>
      <c r="J116" s="38" t="s">
        <v>611</v>
      </c>
      <c r="K116" s="84">
        <v>59103</v>
      </c>
      <c r="L116" s="84" t="s">
        <v>612</v>
      </c>
      <c r="M116" s="38" t="s">
        <v>613</v>
      </c>
      <c r="N116" s="84">
        <v>410761</v>
      </c>
      <c r="O116" s="84" t="s">
        <v>771</v>
      </c>
      <c r="P116" s="84">
        <v>625362</v>
      </c>
      <c r="Q116" s="38" t="s">
        <v>810</v>
      </c>
      <c r="R116" s="38" t="s">
        <v>260</v>
      </c>
      <c r="S116" s="84" t="s">
        <v>811</v>
      </c>
      <c r="T116" s="84" t="s">
        <v>811</v>
      </c>
      <c r="U116" s="84" t="s">
        <v>277</v>
      </c>
      <c r="V116" s="84" t="s">
        <v>263</v>
      </c>
      <c r="W116" s="84">
        <v>541</v>
      </c>
      <c r="X116" s="38" t="s">
        <v>264</v>
      </c>
      <c r="Y116" s="84">
        <v>352951831</v>
      </c>
      <c r="Z116" s="38" t="s">
        <v>812</v>
      </c>
      <c r="AA116" s="108" t="s">
        <v>301</v>
      </c>
      <c r="AB116" s="84">
        <v>40000</v>
      </c>
      <c r="AC116" s="108" t="s">
        <v>776</v>
      </c>
      <c r="AD116" s="84">
        <v>24</v>
      </c>
      <c r="AE116" s="84" t="s">
        <v>281</v>
      </c>
      <c r="AF116" s="84" t="s">
        <v>303</v>
      </c>
      <c r="AG116" s="108" t="s">
        <v>304</v>
      </c>
      <c r="AH116" s="84" t="s">
        <v>305</v>
      </c>
      <c r="AI116" s="108" t="s">
        <v>376</v>
      </c>
      <c r="AJ116" s="84">
        <v>2130</v>
      </c>
      <c r="AK116" s="84">
        <v>2130</v>
      </c>
      <c r="AL116" s="108" t="s">
        <v>813</v>
      </c>
      <c r="AM116" s="84">
        <v>24677.72</v>
      </c>
      <c r="AN116" s="112">
        <v>9402.2800000000007</v>
      </c>
      <c r="AO116" s="112">
        <v>34080</v>
      </c>
      <c r="AP116" s="112">
        <v>15322.28</v>
      </c>
      <c r="AQ116" s="112">
        <v>1440.72</v>
      </c>
      <c r="AR116" s="112">
        <v>16763</v>
      </c>
      <c r="AS116" s="112">
        <v>15322.28</v>
      </c>
      <c r="AT116" s="112">
        <v>1440.72</v>
      </c>
      <c r="AU116" s="112">
        <v>16763</v>
      </c>
      <c r="AV116" s="84">
        <v>24</v>
      </c>
      <c r="AW116" s="84"/>
      <c r="AX116" s="84"/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811</v>
      </c>
      <c r="BG116" s="84"/>
      <c r="BH116" s="114" t="s">
        <v>1264</v>
      </c>
      <c r="BI116" s="38" t="s">
        <v>110</v>
      </c>
      <c r="BJ116" s="85">
        <v>45912</v>
      </c>
      <c r="BK116" s="84"/>
      <c r="BL116" s="38" t="s">
        <v>114</v>
      </c>
      <c r="BM116" s="115" t="s">
        <v>119</v>
      </c>
      <c r="BN116" s="116" t="s">
        <v>201</v>
      </c>
      <c r="BO116" s="84" t="s">
        <v>247</v>
      </c>
      <c r="BP116" s="84"/>
      <c r="BQ116" s="117"/>
      <c r="BR116" s="118" t="s">
        <v>1267</v>
      </c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59103</v>
      </c>
      <c r="J117" s="38" t="s">
        <v>611</v>
      </c>
      <c r="K117" s="84">
        <v>59103</v>
      </c>
      <c r="L117" s="84" t="s">
        <v>612</v>
      </c>
      <c r="M117" s="38" t="s">
        <v>613</v>
      </c>
      <c r="N117" s="84">
        <v>410761</v>
      </c>
      <c r="O117" s="84" t="s">
        <v>771</v>
      </c>
      <c r="P117" s="84">
        <v>625362</v>
      </c>
      <c r="Q117" s="38" t="s">
        <v>810</v>
      </c>
      <c r="R117" s="38" t="s">
        <v>260</v>
      </c>
      <c r="S117" s="84" t="s">
        <v>814</v>
      </c>
      <c r="T117" s="84" t="s">
        <v>814</v>
      </c>
      <c r="U117" s="84" t="s">
        <v>277</v>
      </c>
      <c r="V117" s="84" t="s">
        <v>263</v>
      </c>
      <c r="W117" s="84">
        <v>541</v>
      </c>
      <c r="X117" s="38" t="s">
        <v>264</v>
      </c>
      <c r="Y117" s="84">
        <v>352952425</v>
      </c>
      <c r="Z117" s="38" t="s">
        <v>815</v>
      </c>
      <c r="AA117" s="108" t="s">
        <v>301</v>
      </c>
      <c r="AB117" s="84">
        <v>40000</v>
      </c>
      <c r="AC117" s="108" t="s">
        <v>776</v>
      </c>
      <c r="AD117" s="84">
        <v>24</v>
      </c>
      <c r="AE117" s="84" t="s">
        <v>281</v>
      </c>
      <c r="AF117" s="84" t="s">
        <v>303</v>
      </c>
      <c r="AG117" s="108" t="s">
        <v>304</v>
      </c>
      <c r="AH117" s="84" t="s">
        <v>305</v>
      </c>
      <c r="AI117" s="108" t="s">
        <v>376</v>
      </c>
      <c r="AJ117" s="84">
        <v>2130</v>
      </c>
      <c r="AK117" s="84">
        <v>2130</v>
      </c>
      <c r="AL117" s="108" t="s">
        <v>816</v>
      </c>
      <c r="AM117" s="84">
        <v>21167.55</v>
      </c>
      <c r="AN117" s="112">
        <v>8652.4500000000007</v>
      </c>
      <c r="AO117" s="112">
        <v>29820</v>
      </c>
      <c r="AP117" s="112">
        <v>18832.45</v>
      </c>
      <c r="AQ117" s="112">
        <v>2190.5500000000002</v>
      </c>
      <c r="AR117" s="112">
        <v>21023</v>
      </c>
      <c r="AS117" s="112">
        <v>18832.45</v>
      </c>
      <c r="AT117" s="112">
        <v>2190.5500000000002</v>
      </c>
      <c r="AU117" s="112">
        <v>21023</v>
      </c>
      <c r="AV117" s="84">
        <v>24</v>
      </c>
      <c r="AW117" s="84"/>
      <c r="AX117" s="84"/>
      <c r="AY117" s="108"/>
      <c r="AZ117" s="84"/>
      <c r="BA117" s="84"/>
      <c r="BB117" s="84" t="s">
        <v>274</v>
      </c>
      <c r="BC117" s="84" t="s">
        <v>145</v>
      </c>
      <c r="BD117" s="108" t="s">
        <v>343</v>
      </c>
      <c r="BE117" s="84">
        <v>40000</v>
      </c>
      <c r="BF117" s="38" t="s">
        <v>814</v>
      </c>
      <c r="BG117" s="84"/>
      <c r="BH117" s="114" t="s">
        <v>1264</v>
      </c>
      <c r="BI117" s="38" t="s">
        <v>110</v>
      </c>
      <c r="BJ117" s="85">
        <v>45912</v>
      </c>
      <c r="BK117" s="84"/>
      <c r="BL117" s="38" t="s">
        <v>115</v>
      </c>
      <c r="BM117" s="115"/>
      <c r="BN117" s="116"/>
      <c r="BO117" s="84" t="s">
        <v>247</v>
      </c>
      <c r="BP117" s="84"/>
      <c r="BQ117" s="117"/>
      <c r="BR117" s="118" t="s">
        <v>1265</v>
      </c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59103</v>
      </c>
      <c r="J118" s="38" t="s">
        <v>611</v>
      </c>
      <c r="K118" s="84">
        <v>59103</v>
      </c>
      <c r="L118" s="84" t="s">
        <v>612</v>
      </c>
      <c r="M118" s="38" t="s">
        <v>613</v>
      </c>
      <c r="N118" s="84">
        <v>410761</v>
      </c>
      <c r="O118" s="84" t="s">
        <v>771</v>
      </c>
      <c r="P118" s="84">
        <v>625362</v>
      </c>
      <c r="Q118" s="38" t="s">
        <v>810</v>
      </c>
      <c r="R118" s="38" t="s">
        <v>260</v>
      </c>
      <c r="S118" s="84" t="s">
        <v>817</v>
      </c>
      <c r="T118" s="84" t="s">
        <v>817</v>
      </c>
      <c r="U118" s="84" t="s">
        <v>277</v>
      </c>
      <c r="V118" s="84" t="s">
        <v>263</v>
      </c>
      <c r="W118" s="84">
        <v>541</v>
      </c>
      <c r="X118" s="38" t="s">
        <v>264</v>
      </c>
      <c r="Y118" s="84">
        <v>352952664</v>
      </c>
      <c r="Z118" s="38" t="s">
        <v>818</v>
      </c>
      <c r="AA118" s="108" t="s">
        <v>301</v>
      </c>
      <c r="AB118" s="84">
        <v>40000</v>
      </c>
      <c r="AC118" s="108" t="s">
        <v>776</v>
      </c>
      <c r="AD118" s="84">
        <v>24</v>
      </c>
      <c r="AE118" s="84" t="s">
        <v>281</v>
      </c>
      <c r="AF118" s="84" t="s">
        <v>303</v>
      </c>
      <c r="AG118" s="108" t="s">
        <v>304</v>
      </c>
      <c r="AH118" s="84" t="s">
        <v>305</v>
      </c>
      <c r="AI118" s="108" t="s">
        <v>376</v>
      </c>
      <c r="AJ118" s="84">
        <v>2130</v>
      </c>
      <c r="AK118" s="84">
        <v>2130</v>
      </c>
      <c r="AL118" s="108" t="s">
        <v>819</v>
      </c>
      <c r="AM118" s="84">
        <v>22910.58</v>
      </c>
      <c r="AN118" s="112">
        <v>9039.42</v>
      </c>
      <c r="AO118" s="112">
        <v>31950</v>
      </c>
      <c r="AP118" s="112">
        <v>17089.419999999998</v>
      </c>
      <c r="AQ118" s="112">
        <v>1803.58</v>
      </c>
      <c r="AR118" s="112">
        <v>18893</v>
      </c>
      <c r="AS118" s="112">
        <v>17089.419999999998</v>
      </c>
      <c r="AT118" s="112">
        <v>1803.58</v>
      </c>
      <c r="AU118" s="112">
        <v>18893</v>
      </c>
      <c r="AV118" s="84">
        <v>24</v>
      </c>
      <c r="AW118" s="84"/>
      <c r="AX118" s="84"/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817</v>
      </c>
      <c r="BG118" s="84"/>
      <c r="BH118" s="114" t="s">
        <v>1264</v>
      </c>
      <c r="BI118" s="38" t="s">
        <v>110</v>
      </c>
      <c r="BJ118" s="85">
        <v>45912</v>
      </c>
      <c r="BK118" s="84"/>
      <c r="BL118" s="38" t="s">
        <v>115</v>
      </c>
      <c r="BM118" s="115"/>
      <c r="BN118" s="116"/>
      <c r="BO118" s="84" t="s">
        <v>247</v>
      </c>
      <c r="BP118" s="84"/>
      <c r="BQ118" s="117"/>
      <c r="BR118" s="118" t="s">
        <v>1265</v>
      </c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59103</v>
      </c>
      <c r="J119" s="38" t="s">
        <v>611</v>
      </c>
      <c r="K119" s="84">
        <v>59103</v>
      </c>
      <c r="L119" s="84" t="s">
        <v>612</v>
      </c>
      <c r="M119" s="38" t="s">
        <v>613</v>
      </c>
      <c r="N119" s="84">
        <v>96390</v>
      </c>
      <c r="O119" s="84" t="s">
        <v>656</v>
      </c>
      <c r="P119" s="84">
        <v>269551</v>
      </c>
      <c r="Q119" s="38" t="s">
        <v>801</v>
      </c>
      <c r="R119" s="38" t="s">
        <v>260</v>
      </c>
      <c r="S119" s="84" t="s">
        <v>820</v>
      </c>
      <c r="T119" s="84" t="s">
        <v>820</v>
      </c>
      <c r="U119" s="84" t="s">
        <v>277</v>
      </c>
      <c r="V119" s="84" t="s">
        <v>263</v>
      </c>
      <c r="W119" s="84">
        <v>541</v>
      </c>
      <c r="X119" s="38" t="s">
        <v>278</v>
      </c>
      <c r="Y119" s="84">
        <v>352953428</v>
      </c>
      <c r="Z119" s="38" t="s">
        <v>821</v>
      </c>
      <c r="AA119" s="108" t="s">
        <v>301</v>
      </c>
      <c r="AB119" s="84">
        <v>31000</v>
      </c>
      <c r="AC119" s="108" t="s">
        <v>661</v>
      </c>
      <c r="AD119" s="84">
        <v>24</v>
      </c>
      <c r="AE119" s="84" t="s">
        <v>281</v>
      </c>
      <c r="AF119" s="84" t="s">
        <v>303</v>
      </c>
      <c r="AG119" s="108" t="s">
        <v>304</v>
      </c>
      <c r="AH119" s="84" t="s">
        <v>305</v>
      </c>
      <c r="AI119" s="108" t="s">
        <v>664</v>
      </c>
      <c r="AJ119" s="84">
        <v>1650</v>
      </c>
      <c r="AK119" s="84">
        <v>1650</v>
      </c>
      <c r="AL119" s="108" t="s">
        <v>822</v>
      </c>
      <c r="AM119" s="84">
        <v>27953.71</v>
      </c>
      <c r="AN119" s="112">
        <v>8346.2900000000009</v>
      </c>
      <c r="AO119" s="112">
        <v>36300</v>
      </c>
      <c r="AP119" s="112">
        <v>3046.29</v>
      </c>
      <c r="AQ119" s="112">
        <v>95.71</v>
      </c>
      <c r="AR119" s="112">
        <v>3142</v>
      </c>
      <c r="AS119" s="112">
        <v>1585.32</v>
      </c>
      <c r="AT119" s="112">
        <v>64.680000000000007</v>
      </c>
      <c r="AU119" s="112">
        <v>1650</v>
      </c>
      <c r="AV119" s="84">
        <v>23</v>
      </c>
      <c r="AW119" s="84"/>
      <c r="AX119" s="84"/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820</v>
      </c>
      <c r="BG119" s="84"/>
      <c r="BH119" s="114" t="s">
        <v>1264</v>
      </c>
      <c r="BI119" s="38" t="s">
        <v>110</v>
      </c>
      <c r="BJ119" s="85">
        <v>45912</v>
      </c>
      <c r="BK119" s="84"/>
      <c r="BL119" s="38" t="s">
        <v>114</v>
      </c>
      <c r="BM119" s="115" t="s">
        <v>119</v>
      </c>
      <c r="BN119" s="116" t="s">
        <v>201</v>
      </c>
      <c r="BO119" s="84" t="s">
        <v>247</v>
      </c>
      <c r="BP119" s="84"/>
      <c r="BQ119" s="117"/>
      <c r="BR119" s="118" t="s">
        <v>1267</v>
      </c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59103</v>
      </c>
      <c r="J120" s="38" t="s">
        <v>611</v>
      </c>
      <c r="K120" s="84">
        <v>59103</v>
      </c>
      <c r="L120" s="84" t="s">
        <v>612</v>
      </c>
      <c r="M120" s="38" t="s">
        <v>613</v>
      </c>
      <c r="N120" s="84">
        <v>410761</v>
      </c>
      <c r="O120" s="84" t="s">
        <v>771</v>
      </c>
      <c r="P120" s="84">
        <v>625362</v>
      </c>
      <c r="Q120" s="38" t="s">
        <v>810</v>
      </c>
      <c r="R120" s="38" t="s">
        <v>260</v>
      </c>
      <c r="S120" s="84" t="s">
        <v>823</v>
      </c>
      <c r="T120" s="84" t="s">
        <v>823</v>
      </c>
      <c r="U120" s="84" t="s">
        <v>277</v>
      </c>
      <c r="V120" s="84" t="s">
        <v>263</v>
      </c>
      <c r="W120" s="84">
        <v>541</v>
      </c>
      <c r="X120" s="38" t="s">
        <v>264</v>
      </c>
      <c r="Y120" s="84">
        <v>352953916</v>
      </c>
      <c r="Z120" s="38" t="s">
        <v>824</v>
      </c>
      <c r="AA120" s="108" t="s">
        <v>301</v>
      </c>
      <c r="AB120" s="84">
        <v>40000</v>
      </c>
      <c r="AC120" s="108" t="s">
        <v>776</v>
      </c>
      <c r="AD120" s="84">
        <v>24</v>
      </c>
      <c r="AE120" s="84" t="s">
        <v>281</v>
      </c>
      <c r="AF120" s="84" t="s">
        <v>303</v>
      </c>
      <c r="AG120" s="108" t="s">
        <v>304</v>
      </c>
      <c r="AH120" s="84" t="s">
        <v>305</v>
      </c>
      <c r="AI120" s="108" t="s">
        <v>376</v>
      </c>
      <c r="AJ120" s="84">
        <v>2130</v>
      </c>
      <c r="AK120" s="84">
        <v>2130</v>
      </c>
      <c r="AL120" s="108" t="s">
        <v>825</v>
      </c>
      <c r="AM120" s="84">
        <v>19473.39</v>
      </c>
      <c r="AN120" s="112">
        <v>8216.61</v>
      </c>
      <c r="AO120" s="112">
        <v>27690</v>
      </c>
      <c r="AP120" s="112">
        <v>20526.61</v>
      </c>
      <c r="AQ120" s="112">
        <v>2626.39</v>
      </c>
      <c r="AR120" s="112">
        <v>23153</v>
      </c>
      <c r="AS120" s="112">
        <v>20526.61</v>
      </c>
      <c r="AT120" s="112">
        <v>2626.39</v>
      </c>
      <c r="AU120" s="112">
        <v>23153</v>
      </c>
      <c r="AV120" s="84">
        <v>24</v>
      </c>
      <c r="AW120" s="84"/>
      <c r="AX120" s="84"/>
      <c r="AY120" s="108"/>
      <c r="AZ120" s="84"/>
      <c r="BA120" s="84"/>
      <c r="BB120" s="84" t="s">
        <v>274</v>
      </c>
      <c r="BC120" s="84" t="s">
        <v>145</v>
      </c>
      <c r="BD120" s="108" t="s">
        <v>343</v>
      </c>
      <c r="BE120" s="84">
        <v>40000</v>
      </c>
      <c r="BF120" s="38" t="s">
        <v>823</v>
      </c>
      <c r="BG120" s="84"/>
      <c r="BH120" s="114" t="s">
        <v>1264</v>
      </c>
      <c r="BI120" s="38" t="s">
        <v>110</v>
      </c>
      <c r="BJ120" s="85">
        <v>45912</v>
      </c>
      <c r="BK120" s="84"/>
      <c r="BL120" s="38" t="s">
        <v>115</v>
      </c>
      <c r="BM120" s="115"/>
      <c r="BN120" s="116"/>
      <c r="BO120" s="84" t="s">
        <v>247</v>
      </c>
      <c r="BP120" s="84"/>
      <c r="BQ120" s="117"/>
      <c r="BR120" s="118" t="s">
        <v>1265</v>
      </c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59103</v>
      </c>
      <c r="J121" s="38" t="s">
        <v>611</v>
      </c>
      <c r="K121" s="84">
        <v>59103</v>
      </c>
      <c r="L121" s="84" t="s">
        <v>612</v>
      </c>
      <c r="M121" s="38" t="s">
        <v>613</v>
      </c>
      <c r="N121" s="84">
        <v>171759</v>
      </c>
      <c r="O121" s="84" t="s">
        <v>728</v>
      </c>
      <c r="P121" s="84">
        <v>579346</v>
      </c>
      <c r="Q121" s="38" t="s">
        <v>826</v>
      </c>
      <c r="R121" s="38" t="s">
        <v>260</v>
      </c>
      <c r="S121" s="84" t="s">
        <v>827</v>
      </c>
      <c r="T121" s="84" t="s">
        <v>827</v>
      </c>
      <c r="U121" s="84" t="s">
        <v>315</v>
      </c>
      <c r="V121" s="84" t="s">
        <v>263</v>
      </c>
      <c r="W121" s="84">
        <v>541</v>
      </c>
      <c r="X121" s="38" t="s">
        <v>278</v>
      </c>
      <c r="Y121" s="84">
        <v>352959525</v>
      </c>
      <c r="Z121" s="38" t="s">
        <v>828</v>
      </c>
      <c r="AA121" s="108" t="s">
        <v>829</v>
      </c>
      <c r="AB121" s="84">
        <v>31000</v>
      </c>
      <c r="AC121" s="108" t="s">
        <v>661</v>
      </c>
      <c r="AD121" s="84">
        <v>24</v>
      </c>
      <c r="AE121" s="84" t="s">
        <v>281</v>
      </c>
      <c r="AF121" s="84" t="s">
        <v>830</v>
      </c>
      <c r="AG121" s="108" t="s">
        <v>831</v>
      </c>
      <c r="AH121" s="84" t="s">
        <v>305</v>
      </c>
      <c r="AI121" s="108" t="s">
        <v>664</v>
      </c>
      <c r="AJ121" s="84">
        <v>1650</v>
      </c>
      <c r="AK121" s="84">
        <v>1650</v>
      </c>
      <c r="AL121" s="108" t="s">
        <v>360</v>
      </c>
      <c r="AM121" s="84">
        <v>29639.35</v>
      </c>
      <c r="AN121" s="112">
        <v>8310.65</v>
      </c>
      <c r="AO121" s="112">
        <v>37950</v>
      </c>
      <c r="AP121" s="112">
        <v>1360.65</v>
      </c>
      <c r="AQ121" s="112">
        <v>29.35</v>
      </c>
      <c r="AR121" s="112">
        <v>1390</v>
      </c>
      <c r="AS121" s="112">
        <v>0</v>
      </c>
      <c r="AT121" s="112">
        <v>0</v>
      </c>
      <c r="AU121" s="112">
        <v>0</v>
      </c>
      <c r="AV121" s="84">
        <v>23</v>
      </c>
      <c r="AW121" s="84"/>
      <c r="AX121" s="84"/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827</v>
      </c>
      <c r="BG121" s="84"/>
      <c r="BH121" s="114" t="s">
        <v>1264</v>
      </c>
      <c r="BI121" s="38" t="s">
        <v>110</v>
      </c>
      <c r="BJ121" s="85">
        <v>45912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246</v>
      </c>
      <c r="BP121" s="84"/>
      <c r="BQ121" s="117"/>
      <c r="BR121" s="118" t="s">
        <v>1266</v>
      </c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59103</v>
      </c>
      <c r="J122" s="38" t="s">
        <v>611</v>
      </c>
      <c r="K122" s="84">
        <v>59103</v>
      </c>
      <c r="L122" s="84" t="s">
        <v>612</v>
      </c>
      <c r="M122" s="38" t="s">
        <v>613</v>
      </c>
      <c r="N122" s="84">
        <v>211799</v>
      </c>
      <c r="O122" s="84" t="s">
        <v>636</v>
      </c>
      <c r="P122" s="84">
        <v>675144</v>
      </c>
      <c r="Q122" s="38" t="s">
        <v>832</v>
      </c>
      <c r="R122" s="38" t="s">
        <v>260</v>
      </c>
      <c r="S122" s="84" t="s">
        <v>833</v>
      </c>
      <c r="T122" s="84" t="s">
        <v>833</v>
      </c>
      <c r="U122" s="84" t="s">
        <v>277</v>
      </c>
      <c r="V122" s="84" t="s">
        <v>263</v>
      </c>
      <c r="W122" s="84">
        <v>541</v>
      </c>
      <c r="X122" s="38" t="s">
        <v>278</v>
      </c>
      <c r="Y122" s="84">
        <v>352974939</v>
      </c>
      <c r="Z122" s="38" t="s">
        <v>834</v>
      </c>
      <c r="AA122" s="108" t="s">
        <v>835</v>
      </c>
      <c r="AB122" s="84">
        <v>40000</v>
      </c>
      <c r="AC122" s="108" t="s">
        <v>332</v>
      </c>
      <c r="AD122" s="84">
        <v>24</v>
      </c>
      <c r="AE122" s="84" t="s">
        <v>281</v>
      </c>
      <c r="AF122" s="84" t="s">
        <v>830</v>
      </c>
      <c r="AG122" s="108" t="s">
        <v>836</v>
      </c>
      <c r="AH122" s="84" t="s">
        <v>305</v>
      </c>
      <c r="AI122" s="108" t="s">
        <v>674</v>
      </c>
      <c r="AJ122" s="84">
        <v>2130</v>
      </c>
      <c r="AK122" s="84">
        <v>2130</v>
      </c>
      <c r="AL122" s="108" t="s">
        <v>837</v>
      </c>
      <c r="AM122" s="84">
        <v>38186.21</v>
      </c>
      <c r="AN122" s="112">
        <v>10803.79</v>
      </c>
      <c r="AO122" s="112">
        <v>48990</v>
      </c>
      <c r="AP122" s="112">
        <v>1813.79</v>
      </c>
      <c r="AQ122" s="112">
        <v>39.21</v>
      </c>
      <c r="AR122" s="112">
        <v>1853</v>
      </c>
      <c r="AS122" s="112">
        <v>0</v>
      </c>
      <c r="AT122" s="112">
        <v>0</v>
      </c>
      <c r="AU122" s="112">
        <v>0</v>
      </c>
      <c r="AV122" s="84">
        <v>23</v>
      </c>
      <c r="AW122" s="84"/>
      <c r="AX122" s="84"/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833</v>
      </c>
      <c r="BG122" s="84"/>
      <c r="BH122" s="114" t="s">
        <v>1264</v>
      </c>
      <c r="BI122" s="38" t="s">
        <v>110</v>
      </c>
      <c r="BJ122" s="85">
        <v>45912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246</v>
      </c>
      <c r="BP122" s="84"/>
      <c r="BQ122" s="117"/>
      <c r="BR122" s="118" t="s">
        <v>1266</v>
      </c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59103</v>
      </c>
      <c r="J123" s="38" t="s">
        <v>611</v>
      </c>
      <c r="K123" s="84">
        <v>59103</v>
      </c>
      <c r="L123" s="84" t="s">
        <v>612</v>
      </c>
      <c r="M123" s="38" t="s">
        <v>613</v>
      </c>
      <c r="N123" s="84">
        <v>211799</v>
      </c>
      <c r="O123" s="84" t="s">
        <v>636</v>
      </c>
      <c r="P123" s="84">
        <v>675144</v>
      </c>
      <c r="Q123" s="38" t="s">
        <v>832</v>
      </c>
      <c r="R123" s="38" t="s">
        <v>260</v>
      </c>
      <c r="S123" s="84" t="s">
        <v>838</v>
      </c>
      <c r="T123" s="84" t="s">
        <v>838</v>
      </c>
      <c r="U123" s="84" t="s">
        <v>277</v>
      </c>
      <c r="V123" s="84" t="s">
        <v>263</v>
      </c>
      <c r="W123" s="84">
        <v>541</v>
      </c>
      <c r="X123" s="38" t="s">
        <v>278</v>
      </c>
      <c r="Y123" s="84">
        <v>352974988</v>
      </c>
      <c r="Z123" s="38" t="s">
        <v>839</v>
      </c>
      <c r="AA123" s="108" t="s">
        <v>835</v>
      </c>
      <c r="AB123" s="84">
        <v>40000</v>
      </c>
      <c r="AC123" s="108" t="s">
        <v>332</v>
      </c>
      <c r="AD123" s="84">
        <v>24</v>
      </c>
      <c r="AE123" s="84" t="s">
        <v>281</v>
      </c>
      <c r="AF123" s="84" t="s">
        <v>830</v>
      </c>
      <c r="AG123" s="108" t="s">
        <v>836</v>
      </c>
      <c r="AH123" s="84" t="s">
        <v>305</v>
      </c>
      <c r="AI123" s="108" t="s">
        <v>674</v>
      </c>
      <c r="AJ123" s="84">
        <v>2130</v>
      </c>
      <c r="AK123" s="84">
        <v>2130</v>
      </c>
      <c r="AL123" s="108" t="s">
        <v>840</v>
      </c>
      <c r="AM123" s="84">
        <v>38186.21</v>
      </c>
      <c r="AN123" s="112">
        <v>10803.79</v>
      </c>
      <c r="AO123" s="112">
        <v>48990</v>
      </c>
      <c r="AP123" s="112">
        <v>1813.79</v>
      </c>
      <c r="AQ123" s="112">
        <v>39.21</v>
      </c>
      <c r="AR123" s="112">
        <v>1853</v>
      </c>
      <c r="AS123" s="112">
        <v>0</v>
      </c>
      <c r="AT123" s="112">
        <v>0</v>
      </c>
      <c r="AU123" s="112">
        <v>0</v>
      </c>
      <c r="AV123" s="84">
        <v>23</v>
      </c>
      <c r="AW123" s="84"/>
      <c r="AX123" s="84"/>
      <c r="AY123" s="108"/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838</v>
      </c>
      <c r="BG123" s="84"/>
      <c r="BH123" s="114" t="s">
        <v>1264</v>
      </c>
      <c r="BI123" s="38" t="s">
        <v>110</v>
      </c>
      <c r="BJ123" s="85">
        <v>45912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246</v>
      </c>
      <c r="BP123" s="84"/>
      <c r="BQ123" s="117"/>
      <c r="BR123" s="118" t="s">
        <v>1266</v>
      </c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59103</v>
      </c>
      <c r="J124" s="38" t="s">
        <v>611</v>
      </c>
      <c r="K124" s="84">
        <v>59103</v>
      </c>
      <c r="L124" s="84" t="s">
        <v>612</v>
      </c>
      <c r="M124" s="38" t="s">
        <v>613</v>
      </c>
      <c r="N124" s="84">
        <v>211799</v>
      </c>
      <c r="O124" s="84" t="s">
        <v>636</v>
      </c>
      <c r="P124" s="84">
        <v>675144</v>
      </c>
      <c r="Q124" s="38" t="s">
        <v>832</v>
      </c>
      <c r="R124" s="38" t="s">
        <v>260</v>
      </c>
      <c r="S124" s="84" t="s">
        <v>841</v>
      </c>
      <c r="T124" s="84" t="s">
        <v>841</v>
      </c>
      <c r="U124" s="84" t="s">
        <v>277</v>
      </c>
      <c r="V124" s="84" t="s">
        <v>263</v>
      </c>
      <c r="W124" s="84">
        <v>541</v>
      </c>
      <c r="X124" s="38" t="s">
        <v>278</v>
      </c>
      <c r="Y124" s="84">
        <v>352975241</v>
      </c>
      <c r="Z124" s="38" t="s">
        <v>842</v>
      </c>
      <c r="AA124" s="108" t="s">
        <v>835</v>
      </c>
      <c r="AB124" s="84">
        <v>40000</v>
      </c>
      <c r="AC124" s="108" t="s">
        <v>332</v>
      </c>
      <c r="AD124" s="84">
        <v>24</v>
      </c>
      <c r="AE124" s="84" t="s">
        <v>281</v>
      </c>
      <c r="AF124" s="84" t="s">
        <v>830</v>
      </c>
      <c r="AG124" s="108" t="s">
        <v>836</v>
      </c>
      <c r="AH124" s="84" t="s">
        <v>305</v>
      </c>
      <c r="AI124" s="108" t="s">
        <v>674</v>
      </c>
      <c r="AJ124" s="84">
        <v>2130</v>
      </c>
      <c r="AK124" s="84">
        <v>2130</v>
      </c>
      <c r="AL124" s="108" t="s">
        <v>843</v>
      </c>
      <c r="AM124" s="84">
        <v>38186.21</v>
      </c>
      <c r="AN124" s="112">
        <v>10803.79</v>
      </c>
      <c r="AO124" s="112">
        <v>48990</v>
      </c>
      <c r="AP124" s="112">
        <v>1813.79</v>
      </c>
      <c r="AQ124" s="112">
        <v>39.21</v>
      </c>
      <c r="AR124" s="112">
        <v>1853</v>
      </c>
      <c r="AS124" s="112">
        <v>0</v>
      </c>
      <c r="AT124" s="112">
        <v>0</v>
      </c>
      <c r="AU124" s="112">
        <v>0</v>
      </c>
      <c r="AV124" s="84">
        <v>23</v>
      </c>
      <c r="AW124" s="84"/>
      <c r="AX124" s="84"/>
      <c r="AY124" s="108"/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841</v>
      </c>
      <c r="BG124" s="84"/>
      <c r="BH124" s="114" t="s">
        <v>1264</v>
      </c>
      <c r="BI124" s="38" t="s">
        <v>110</v>
      </c>
      <c r="BJ124" s="85">
        <v>45912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/>
      <c r="BQ124" s="117"/>
      <c r="BR124" s="118" t="s">
        <v>1266</v>
      </c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59103</v>
      </c>
      <c r="J125" s="38" t="s">
        <v>611</v>
      </c>
      <c r="K125" s="84">
        <v>59103</v>
      </c>
      <c r="L125" s="84" t="s">
        <v>612</v>
      </c>
      <c r="M125" s="38" t="s">
        <v>613</v>
      </c>
      <c r="N125" s="84">
        <v>211799</v>
      </c>
      <c r="O125" s="84" t="s">
        <v>636</v>
      </c>
      <c r="P125" s="84">
        <v>675144</v>
      </c>
      <c r="Q125" s="38" t="s">
        <v>832</v>
      </c>
      <c r="R125" s="38" t="s">
        <v>260</v>
      </c>
      <c r="S125" s="84" t="s">
        <v>844</v>
      </c>
      <c r="T125" s="84" t="s">
        <v>844</v>
      </c>
      <c r="U125" s="84" t="s">
        <v>277</v>
      </c>
      <c r="V125" s="84" t="s">
        <v>263</v>
      </c>
      <c r="W125" s="84">
        <v>541</v>
      </c>
      <c r="X125" s="38" t="s">
        <v>278</v>
      </c>
      <c r="Y125" s="84">
        <v>352976853</v>
      </c>
      <c r="Z125" s="38" t="s">
        <v>845</v>
      </c>
      <c r="AA125" s="108" t="s">
        <v>835</v>
      </c>
      <c r="AB125" s="84">
        <v>40000</v>
      </c>
      <c r="AC125" s="108" t="s">
        <v>332</v>
      </c>
      <c r="AD125" s="84">
        <v>24</v>
      </c>
      <c r="AE125" s="84" t="s">
        <v>281</v>
      </c>
      <c r="AF125" s="84" t="s">
        <v>830</v>
      </c>
      <c r="AG125" s="108" t="s">
        <v>836</v>
      </c>
      <c r="AH125" s="84" t="s">
        <v>305</v>
      </c>
      <c r="AI125" s="108" t="s">
        <v>674</v>
      </c>
      <c r="AJ125" s="84">
        <v>2130</v>
      </c>
      <c r="AK125" s="84">
        <v>2130</v>
      </c>
      <c r="AL125" s="108" t="s">
        <v>837</v>
      </c>
      <c r="AM125" s="84">
        <v>38186.21</v>
      </c>
      <c r="AN125" s="112">
        <v>10803.79</v>
      </c>
      <c r="AO125" s="112">
        <v>48990</v>
      </c>
      <c r="AP125" s="112">
        <v>1813.79</v>
      </c>
      <c r="AQ125" s="112">
        <v>39.21</v>
      </c>
      <c r="AR125" s="112">
        <v>1853</v>
      </c>
      <c r="AS125" s="112">
        <v>0</v>
      </c>
      <c r="AT125" s="112">
        <v>0</v>
      </c>
      <c r="AU125" s="112">
        <v>0</v>
      </c>
      <c r="AV125" s="84">
        <v>23</v>
      </c>
      <c r="AW125" s="84"/>
      <c r="AX125" s="84"/>
      <c r="AY125" s="108"/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844</v>
      </c>
      <c r="BG125" s="84"/>
      <c r="BH125" s="114" t="s">
        <v>1264</v>
      </c>
      <c r="BI125" s="38" t="s">
        <v>110</v>
      </c>
      <c r="BJ125" s="85">
        <v>45912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/>
      <c r="BQ125" s="117"/>
      <c r="BR125" s="118" t="s">
        <v>1266</v>
      </c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59103</v>
      </c>
      <c r="J126" s="38" t="s">
        <v>611</v>
      </c>
      <c r="K126" s="84">
        <v>59103</v>
      </c>
      <c r="L126" s="84" t="s">
        <v>612</v>
      </c>
      <c r="M126" s="38" t="s">
        <v>613</v>
      </c>
      <c r="N126" s="84">
        <v>211799</v>
      </c>
      <c r="O126" s="84" t="s">
        <v>636</v>
      </c>
      <c r="P126" s="84">
        <v>675144</v>
      </c>
      <c r="Q126" s="38" t="s">
        <v>832</v>
      </c>
      <c r="R126" s="38" t="s">
        <v>260</v>
      </c>
      <c r="S126" s="84" t="s">
        <v>846</v>
      </c>
      <c r="T126" s="84" t="s">
        <v>846</v>
      </c>
      <c r="U126" s="84" t="s">
        <v>277</v>
      </c>
      <c r="V126" s="84" t="s">
        <v>263</v>
      </c>
      <c r="W126" s="84">
        <v>541</v>
      </c>
      <c r="X126" s="38" t="s">
        <v>278</v>
      </c>
      <c r="Y126" s="84">
        <v>353001312</v>
      </c>
      <c r="Z126" s="38" t="s">
        <v>847</v>
      </c>
      <c r="AA126" s="108" t="s">
        <v>829</v>
      </c>
      <c r="AB126" s="84">
        <v>40000</v>
      </c>
      <c r="AC126" s="108" t="s">
        <v>332</v>
      </c>
      <c r="AD126" s="84">
        <v>24</v>
      </c>
      <c r="AE126" s="84" t="s">
        <v>281</v>
      </c>
      <c r="AF126" s="84" t="s">
        <v>830</v>
      </c>
      <c r="AG126" s="108" t="s">
        <v>831</v>
      </c>
      <c r="AH126" s="84" t="s">
        <v>305</v>
      </c>
      <c r="AI126" s="108" t="s">
        <v>674</v>
      </c>
      <c r="AJ126" s="84">
        <v>2130</v>
      </c>
      <c r="AK126" s="84">
        <v>2130</v>
      </c>
      <c r="AL126" s="108" t="s">
        <v>848</v>
      </c>
      <c r="AM126" s="84">
        <v>22947.17</v>
      </c>
      <c r="AN126" s="112">
        <v>9002.83</v>
      </c>
      <c r="AO126" s="112">
        <v>31950</v>
      </c>
      <c r="AP126" s="112">
        <v>17052.830000000002</v>
      </c>
      <c r="AQ126" s="112">
        <v>1796.17</v>
      </c>
      <c r="AR126" s="112">
        <v>18849</v>
      </c>
      <c r="AS126" s="112">
        <v>15282.2</v>
      </c>
      <c r="AT126" s="112">
        <v>1757.8</v>
      </c>
      <c r="AU126" s="112">
        <v>17040</v>
      </c>
      <c r="AV126" s="84">
        <v>23</v>
      </c>
      <c r="AW126" s="84"/>
      <c r="AX126" s="84"/>
      <c r="AY126" s="108"/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846</v>
      </c>
      <c r="BG126" s="84"/>
      <c r="BH126" s="114" t="s">
        <v>1264</v>
      </c>
      <c r="BI126" s="38" t="s">
        <v>110</v>
      </c>
      <c r="BJ126" s="85">
        <v>45912</v>
      </c>
      <c r="BK126" s="84"/>
      <c r="BL126" s="38" t="s">
        <v>115</v>
      </c>
      <c r="BM126" s="115"/>
      <c r="BN126" s="116"/>
      <c r="BO126" s="84" t="s">
        <v>247</v>
      </c>
      <c r="BP126" s="84"/>
      <c r="BQ126" s="117"/>
      <c r="BR126" s="118" t="s">
        <v>1265</v>
      </c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59103</v>
      </c>
      <c r="J127" s="38" t="s">
        <v>611</v>
      </c>
      <c r="K127" s="84">
        <v>59103</v>
      </c>
      <c r="L127" s="84" t="s">
        <v>612</v>
      </c>
      <c r="M127" s="38" t="s">
        <v>613</v>
      </c>
      <c r="N127" s="84">
        <v>95451</v>
      </c>
      <c r="O127" s="84" t="s">
        <v>656</v>
      </c>
      <c r="P127" s="84">
        <v>132732</v>
      </c>
      <c r="Q127" s="38" t="s">
        <v>747</v>
      </c>
      <c r="R127" s="38" t="s">
        <v>260</v>
      </c>
      <c r="S127" s="84" t="s">
        <v>849</v>
      </c>
      <c r="T127" s="84" t="s">
        <v>849</v>
      </c>
      <c r="U127" s="84" t="s">
        <v>277</v>
      </c>
      <c r="V127" s="84" t="s">
        <v>263</v>
      </c>
      <c r="W127" s="84">
        <v>541</v>
      </c>
      <c r="X127" s="38" t="s">
        <v>278</v>
      </c>
      <c r="Y127" s="84">
        <v>353043437</v>
      </c>
      <c r="Z127" s="38" t="s">
        <v>850</v>
      </c>
      <c r="AA127" s="108" t="s">
        <v>851</v>
      </c>
      <c r="AB127" s="84">
        <v>40000</v>
      </c>
      <c r="AC127" s="108" t="s">
        <v>661</v>
      </c>
      <c r="AD127" s="84">
        <v>24</v>
      </c>
      <c r="AE127" s="84" t="s">
        <v>281</v>
      </c>
      <c r="AF127" s="84" t="s">
        <v>356</v>
      </c>
      <c r="AG127" s="108" t="s">
        <v>852</v>
      </c>
      <c r="AH127" s="84" t="s">
        <v>305</v>
      </c>
      <c r="AI127" s="108" t="s">
        <v>752</v>
      </c>
      <c r="AJ127" s="84">
        <v>2130</v>
      </c>
      <c r="AK127" s="84">
        <v>2130</v>
      </c>
      <c r="AL127" s="108" t="s">
        <v>853</v>
      </c>
      <c r="AM127" s="84">
        <v>25726.15</v>
      </c>
      <c r="AN127" s="112">
        <v>10483.85</v>
      </c>
      <c r="AO127" s="112">
        <v>36210</v>
      </c>
      <c r="AP127" s="112">
        <v>14273.85</v>
      </c>
      <c r="AQ127" s="112">
        <v>1260.1500000000001</v>
      </c>
      <c r="AR127" s="112">
        <v>15534</v>
      </c>
      <c r="AS127" s="112">
        <v>9546.01</v>
      </c>
      <c r="AT127" s="112">
        <v>1103.99</v>
      </c>
      <c r="AU127" s="112">
        <v>10650</v>
      </c>
      <c r="AV127" s="84">
        <v>22</v>
      </c>
      <c r="AW127" s="84"/>
      <c r="AX127" s="84"/>
      <c r="AY127" s="108"/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849</v>
      </c>
      <c r="BG127" s="84"/>
      <c r="BH127" s="114" t="s">
        <v>1264</v>
      </c>
      <c r="BI127" s="38" t="s">
        <v>110</v>
      </c>
      <c r="BJ127" s="85">
        <v>45912</v>
      </c>
      <c r="BK127" s="84"/>
      <c r="BL127" s="38" t="s">
        <v>114</v>
      </c>
      <c r="BM127" s="115" t="s">
        <v>119</v>
      </c>
      <c r="BN127" s="116" t="s">
        <v>201</v>
      </c>
      <c r="BO127" s="84" t="s">
        <v>247</v>
      </c>
      <c r="BP127" s="84"/>
      <c r="BQ127" s="117"/>
      <c r="BR127" s="118" t="s">
        <v>1267</v>
      </c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59103</v>
      </c>
      <c r="J128" s="38" t="s">
        <v>611</v>
      </c>
      <c r="K128" s="84">
        <v>59103</v>
      </c>
      <c r="L128" s="84" t="s">
        <v>612</v>
      </c>
      <c r="M128" s="38" t="s">
        <v>613</v>
      </c>
      <c r="N128" s="84">
        <v>95451</v>
      </c>
      <c r="O128" s="84" t="s">
        <v>656</v>
      </c>
      <c r="P128" s="84">
        <v>132732</v>
      </c>
      <c r="Q128" s="38" t="s">
        <v>747</v>
      </c>
      <c r="R128" s="38" t="s">
        <v>260</v>
      </c>
      <c r="S128" s="84" t="s">
        <v>854</v>
      </c>
      <c r="T128" s="84" t="s">
        <v>854</v>
      </c>
      <c r="U128" s="84" t="s">
        <v>277</v>
      </c>
      <c r="V128" s="84" t="s">
        <v>263</v>
      </c>
      <c r="W128" s="84">
        <v>541</v>
      </c>
      <c r="X128" s="38" t="s">
        <v>278</v>
      </c>
      <c r="Y128" s="84">
        <v>353043577</v>
      </c>
      <c r="Z128" s="38" t="s">
        <v>855</v>
      </c>
      <c r="AA128" s="108" t="s">
        <v>851</v>
      </c>
      <c r="AB128" s="84">
        <v>40000</v>
      </c>
      <c r="AC128" s="108" t="s">
        <v>661</v>
      </c>
      <c r="AD128" s="84">
        <v>24</v>
      </c>
      <c r="AE128" s="84" t="s">
        <v>281</v>
      </c>
      <c r="AF128" s="84" t="s">
        <v>356</v>
      </c>
      <c r="AG128" s="108" t="s">
        <v>852</v>
      </c>
      <c r="AH128" s="84" t="s">
        <v>305</v>
      </c>
      <c r="AI128" s="108" t="s">
        <v>752</v>
      </c>
      <c r="AJ128" s="84">
        <v>2130</v>
      </c>
      <c r="AK128" s="84">
        <v>2130</v>
      </c>
      <c r="AL128" s="108" t="s">
        <v>545</v>
      </c>
      <c r="AM128" s="84">
        <v>35272.160000000003</v>
      </c>
      <c r="AN128" s="112">
        <v>11587.84</v>
      </c>
      <c r="AO128" s="112">
        <v>46860</v>
      </c>
      <c r="AP128" s="112">
        <v>4727.84</v>
      </c>
      <c r="AQ128" s="112">
        <v>156.16</v>
      </c>
      <c r="AR128" s="112">
        <v>4884</v>
      </c>
      <c r="AS128" s="112">
        <v>0</v>
      </c>
      <c r="AT128" s="112">
        <v>0</v>
      </c>
      <c r="AU128" s="112">
        <v>0</v>
      </c>
      <c r="AV128" s="84">
        <v>22</v>
      </c>
      <c r="AW128" s="84"/>
      <c r="AX128" s="84"/>
      <c r="AY128" s="108"/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854</v>
      </c>
      <c r="BG128" s="84"/>
      <c r="BH128" s="114" t="s">
        <v>1264</v>
      </c>
      <c r="BI128" s="38" t="s">
        <v>110</v>
      </c>
      <c r="BJ128" s="85">
        <v>45912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246</v>
      </c>
      <c r="BP128" s="84"/>
      <c r="BQ128" s="117"/>
      <c r="BR128" s="118" t="s">
        <v>1266</v>
      </c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59103</v>
      </c>
      <c r="J129" s="38" t="s">
        <v>611</v>
      </c>
      <c r="K129" s="84">
        <v>59103</v>
      </c>
      <c r="L129" s="84" t="s">
        <v>612</v>
      </c>
      <c r="M129" s="38" t="s">
        <v>613</v>
      </c>
      <c r="N129" s="84">
        <v>211799</v>
      </c>
      <c r="O129" s="84" t="s">
        <v>636</v>
      </c>
      <c r="P129" s="84">
        <v>675144</v>
      </c>
      <c r="Q129" s="38" t="s">
        <v>832</v>
      </c>
      <c r="R129" s="38" t="s">
        <v>260</v>
      </c>
      <c r="S129" s="84" t="s">
        <v>856</v>
      </c>
      <c r="T129" s="84" t="s">
        <v>856</v>
      </c>
      <c r="U129" s="84" t="s">
        <v>277</v>
      </c>
      <c r="V129" s="84" t="s">
        <v>263</v>
      </c>
      <c r="W129" s="84">
        <v>541</v>
      </c>
      <c r="X129" s="38" t="s">
        <v>264</v>
      </c>
      <c r="Y129" s="84">
        <v>353046287</v>
      </c>
      <c r="Z129" s="38" t="s">
        <v>857</v>
      </c>
      <c r="AA129" s="108" t="s">
        <v>364</v>
      </c>
      <c r="AB129" s="84">
        <v>40000</v>
      </c>
      <c r="AC129" s="108" t="s">
        <v>332</v>
      </c>
      <c r="AD129" s="84">
        <v>24</v>
      </c>
      <c r="AE129" s="84" t="s">
        <v>281</v>
      </c>
      <c r="AF129" s="84" t="s">
        <v>365</v>
      </c>
      <c r="AG129" s="108" t="s">
        <v>366</v>
      </c>
      <c r="AH129" s="84" t="s">
        <v>305</v>
      </c>
      <c r="AI129" s="108" t="s">
        <v>335</v>
      </c>
      <c r="AJ129" s="84">
        <v>2130</v>
      </c>
      <c r="AK129" s="84">
        <v>2130</v>
      </c>
      <c r="AL129" s="108" t="s">
        <v>858</v>
      </c>
      <c r="AM129" s="84">
        <v>3751.41</v>
      </c>
      <c r="AN129" s="112">
        <v>2638.59</v>
      </c>
      <c r="AO129" s="112">
        <v>6390</v>
      </c>
      <c r="AP129" s="112">
        <v>36248.589999999997</v>
      </c>
      <c r="AQ129" s="112">
        <v>8973.41</v>
      </c>
      <c r="AR129" s="112">
        <v>45222</v>
      </c>
      <c r="AS129" s="112">
        <v>31647.49</v>
      </c>
      <c r="AT129" s="112">
        <v>8822.51</v>
      </c>
      <c r="AU129" s="112">
        <v>40470</v>
      </c>
      <c r="AV129" s="84">
        <v>22</v>
      </c>
      <c r="AW129" s="84"/>
      <c r="AX129" s="84"/>
      <c r="AY129" s="108"/>
      <c r="AZ129" s="84"/>
      <c r="BA129" s="84"/>
      <c r="BB129" s="84" t="s">
        <v>274</v>
      </c>
      <c r="BC129" s="84" t="s">
        <v>145</v>
      </c>
      <c r="BD129" s="108" t="s">
        <v>532</v>
      </c>
      <c r="BE129" s="84">
        <v>40000</v>
      </c>
      <c r="BF129" s="38" t="s">
        <v>856</v>
      </c>
      <c r="BG129" s="84"/>
      <c r="BH129" s="114" t="s">
        <v>1264</v>
      </c>
      <c r="BI129" s="38" t="s">
        <v>110</v>
      </c>
      <c r="BJ129" s="85">
        <v>45912</v>
      </c>
      <c r="BK129" s="84"/>
      <c r="BL129" s="38" t="s">
        <v>115</v>
      </c>
      <c r="BM129" s="115"/>
      <c r="BN129" s="116"/>
      <c r="BO129" s="84" t="s">
        <v>247</v>
      </c>
      <c r="BP129" s="84"/>
      <c r="BQ129" s="117"/>
      <c r="BR129" s="118" t="s">
        <v>1265</v>
      </c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59103</v>
      </c>
      <c r="J130" s="38" t="s">
        <v>611</v>
      </c>
      <c r="K130" s="84">
        <v>59103</v>
      </c>
      <c r="L130" s="84" t="s">
        <v>612</v>
      </c>
      <c r="M130" s="38" t="s">
        <v>613</v>
      </c>
      <c r="N130" s="84">
        <v>211799</v>
      </c>
      <c r="O130" s="84" t="s">
        <v>636</v>
      </c>
      <c r="P130" s="84">
        <v>675144</v>
      </c>
      <c r="Q130" s="38" t="s">
        <v>832</v>
      </c>
      <c r="R130" s="38" t="s">
        <v>260</v>
      </c>
      <c r="S130" s="84" t="s">
        <v>859</v>
      </c>
      <c r="T130" s="84" t="s">
        <v>859</v>
      </c>
      <c r="U130" s="84" t="s">
        <v>277</v>
      </c>
      <c r="V130" s="84" t="s">
        <v>263</v>
      </c>
      <c r="W130" s="84">
        <v>541</v>
      </c>
      <c r="X130" s="38" t="s">
        <v>278</v>
      </c>
      <c r="Y130" s="84">
        <v>353048049</v>
      </c>
      <c r="Z130" s="38" t="s">
        <v>860</v>
      </c>
      <c r="AA130" s="108" t="s">
        <v>364</v>
      </c>
      <c r="AB130" s="84">
        <v>40000</v>
      </c>
      <c r="AC130" s="108" t="s">
        <v>332</v>
      </c>
      <c r="AD130" s="84">
        <v>24</v>
      </c>
      <c r="AE130" s="84" t="s">
        <v>281</v>
      </c>
      <c r="AF130" s="84" t="s">
        <v>365</v>
      </c>
      <c r="AG130" s="108" t="s">
        <v>366</v>
      </c>
      <c r="AH130" s="84" t="s">
        <v>305</v>
      </c>
      <c r="AI130" s="108" t="s">
        <v>335</v>
      </c>
      <c r="AJ130" s="84">
        <v>2130</v>
      </c>
      <c r="AK130" s="84">
        <v>2130</v>
      </c>
      <c r="AL130" s="108" t="s">
        <v>861</v>
      </c>
      <c r="AM130" s="84">
        <v>9440.31</v>
      </c>
      <c r="AN130" s="112">
        <v>5469.69</v>
      </c>
      <c r="AO130" s="112">
        <v>14910</v>
      </c>
      <c r="AP130" s="112">
        <v>30559.69</v>
      </c>
      <c r="AQ130" s="112">
        <v>6142.31</v>
      </c>
      <c r="AR130" s="112">
        <v>36702</v>
      </c>
      <c r="AS130" s="112">
        <v>25958.59</v>
      </c>
      <c r="AT130" s="112">
        <v>5991.41</v>
      </c>
      <c r="AU130" s="112">
        <v>31950</v>
      </c>
      <c r="AV130" s="84">
        <v>22</v>
      </c>
      <c r="AW130" s="84"/>
      <c r="AX130" s="84"/>
      <c r="AY130" s="108"/>
      <c r="AZ130" s="84"/>
      <c r="BA130" s="84"/>
      <c r="BB130" s="84" t="s">
        <v>274</v>
      </c>
      <c r="BC130" s="84" t="s">
        <v>145</v>
      </c>
      <c r="BD130" s="108" t="s">
        <v>532</v>
      </c>
      <c r="BE130" s="84">
        <v>40000</v>
      </c>
      <c r="BF130" s="38" t="s">
        <v>859</v>
      </c>
      <c r="BG130" s="84"/>
      <c r="BH130" s="114" t="s">
        <v>1264</v>
      </c>
      <c r="BI130" s="38" t="s">
        <v>110</v>
      </c>
      <c r="BJ130" s="85">
        <v>45912</v>
      </c>
      <c r="BK130" s="84"/>
      <c r="BL130" s="38" t="s">
        <v>115</v>
      </c>
      <c r="BM130" s="115"/>
      <c r="BN130" s="116"/>
      <c r="BO130" s="84" t="s">
        <v>247</v>
      </c>
      <c r="BP130" s="84"/>
      <c r="BQ130" s="117"/>
      <c r="BR130" s="118" t="s">
        <v>1265</v>
      </c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59103</v>
      </c>
      <c r="J131" s="38" t="s">
        <v>611</v>
      </c>
      <c r="K131" s="84">
        <v>59103</v>
      </c>
      <c r="L131" s="84" t="s">
        <v>612</v>
      </c>
      <c r="M131" s="38" t="s">
        <v>613</v>
      </c>
      <c r="N131" s="84">
        <v>211799</v>
      </c>
      <c r="O131" s="84" t="s">
        <v>636</v>
      </c>
      <c r="P131" s="84">
        <v>675144</v>
      </c>
      <c r="Q131" s="38" t="s">
        <v>832</v>
      </c>
      <c r="R131" s="38" t="s">
        <v>260</v>
      </c>
      <c r="S131" s="84" t="s">
        <v>862</v>
      </c>
      <c r="T131" s="84" t="s">
        <v>862</v>
      </c>
      <c r="U131" s="84" t="s">
        <v>277</v>
      </c>
      <c r="V131" s="84" t="s">
        <v>263</v>
      </c>
      <c r="W131" s="84">
        <v>541</v>
      </c>
      <c r="X131" s="38" t="s">
        <v>278</v>
      </c>
      <c r="Y131" s="84">
        <v>353056298</v>
      </c>
      <c r="Z131" s="38" t="s">
        <v>863</v>
      </c>
      <c r="AA131" s="108" t="s">
        <v>864</v>
      </c>
      <c r="AB131" s="84">
        <v>38000</v>
      </c>
      <c r="AC131" s="108" t="s">
        <v>332</v>
      </c>
      <c r="AD131" s="84">
        <v>24</v>
      </c>
      <c r="AE131" s="84" t="s">
        <v>281</v>
      </c>
      <c r="AF131" s="84" t="s">
        <v>356</v>
      </c>
      <c r="AG131" s="108" t="s">
        <v>865</v>
      </c>
      <c r="AH131" s="84" t="s">
        <v>305</v>
      </c>
      <c r="AI131" s="108" t="s">
        <v>335</v>
      </c>
      <c r="AJ131" s="84">
        <v>2030</v>
      </c>
      <c r="AK131" s="84">
        <v>2030</v>
      </c>
      <c r="AL131" s="108" t="s">
        <v>866</v>
      </c>
      <c r="AM131" s="84">
        <v>31671.59</v>
      </c>
      <c r="AN131" s="112">
        <v>10958.41</v>
      </c>
      <c r="AO131" s="112">
        <v>42630</v>
      </c>
      <c r="AP131" s="112">
        <v>6328.41</v>
      </c>
      <c r="AQ131" s="112">
        <v>280.58999999999997</v>
      </c>
      <c r="AR131" s="112">
        <v>6609</v>
      </c>
      <c r="AS131" s="112">
        <v>1895.63</v>
      </c>
      <c r="AT131" s="112">
        <v>134.37</v>
      </c>
      <c r="AU131" s="112">
        <v>2030</v>
      </c>
      <c r="AV131" s="84">
        <v>22</v>
      </c>
      <c r="AW131" s="84"/>
      <c r="AX131" s="84"/>
      <c r="AY131" s="108"/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862</v>
      </c>
      <c r="BG131" s="84"/>
      <c r="BH131" s="114" t="s">
        <v>1264</v>
      </c>
      <c r="BI131" s="38" t="s">
        <v>110</v>
      </c>
      <c r="BJ131" s="85">
        <v>45912</v>
      </c>
      <c r="BK131" s="84"/>
      <c r="BL131" s="38" t="s">
        <v>114</v>
      </c>
      <c r="BM131" s="115" t="s">
        <v>119</v>
      </c>
      <c r="BN131" s="116" t="s">
        <v>201</v>
      </c>
      <c r="BO131" s="84" t="s">
        <v>247</v>
      </c>
      <c r="BP131" s="84"/>
      <c r="BQ131" s="117"/>
      <c r="BR131" s="118" t="s">
        <v>1267</v>
      </c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59103</v>
      </c>
      <c r="J132" s="38" t="s">
        <v>611</v>
      </c>
      <c r="K132" s="84">
        <v>59103</v>
      </c>
      <c r="L132" s="84" t="s">
        <v>612</v>
      </c>
      <c r="M132" s="38" t="s">
        <v>613</v>
      </c>
      <c r="N132" s="84">
        <v>171759</v>
      </c>
      <c r="O132" s="84" t="s">
        <v>728</v>
      </c>
      <c r="P132" s="84">
        <v>608726</v>
      </c>
      <c r="Q132" s="38" t="s">
        <v>735</v>
      </c>
      <c r="R132" s="38" t="s">
        <v>260</v>
      </c>
      <c r="S132" s="84" t="s">
        <v>867</v>
      </c>
      <c r="T132" s="84" t="s">
        <v>867</v>
      </c>
      <c r="U132" s="84" t="s">
        <v>277</v>
      </c>
      <c r="V132" s="84" t="s">
        <v>263</v>
      </c>
      <c r="W132" s="84">
        <v>541</v>
      </c>
      <c r="X132" s="38" t="s">
        <v>264</v>
      </c>
      <c r="Y132" s="84">
        <v>353071778</v>
      </c>
      <c r="Z132" s="38" t="s">
        <v>868</v>
      </c>
      <c r="AA132" s="108" t="s">
        <v>864</v>
      </c>
      <c r="AB132" s="84">
        <v>40000</v>
      </c>
      <c r="AC132" s="108" t="s">
        <v>661</v>
      </c>
      <c r="AD132" s="84">
        <v>24</v>
      </c>
      <c r="AE132" s="84" t="s">
        <v>281</v>
      </c>
      <c r="AF132" s="84" t="s">
        <v>356</v>
      </c>
      <c r="AG132" s="108" t="s">
        <v>865</v>
      </c>
      <c r="AH132" s="84" t="s">
        <v>305</v>
      </c>
      <c r="AI132" s="108" t="s">
        <v>752</v>
      </c>
      <c r="AJ132" s="84">
        <v>2130</v>
      </c>
      <c r="AK132" s="84">
        <v>2130</v>
      </c>
      <c r="AL132" s="108" t="s">
        <v>360</v>
      </c>
      <c r="AM132" s="84">
        <v>35187.660000000003</v>
      </c>
      <c r="AN132" s="112">
        <v>11672.34</v>
      </c>
      <c r="AO132" s="112">
        <v>46860</v>
      </c>
      <c r="AP132" s="112">
        <v>4812.34</v>
      </c>
      <c r="AQ132" s="112">
        <v>159.66</v>
      </c>
      <c r="AR132" s="112">
        <v>4972</v>
      </c>
      <c r="AS132" s="112">
        <v>0</v>
      </c>
      <c r="AT132" s="112">
        <v>0</v>
      </c>
      <c r="AU132" s="112">
        <v>0</v>
      </c>
      <c r="AV132" s="84">
        <v>22</v>
      </c>
      <c r="AW132" s="84"/>
      <c r="AX132" s="84"/>
      <c r="AY132" s="108"/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867</v>
      </c>
      <c r="BG132" s="84"/>
      <c r="BH132" s="114" t="s">
        <v>1264</v>
      </c>
      <c r="BI132" s="38" t="s">
        <v>110</v>
      </c>
      <c r="BJ132" s="85">
        <v>45912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/>
      <c r="BQ132" s="117"/>
      <c r="BR132" s="118" t="s">
        <v>1266</v>
      </c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59103</v>
      </c>
      <c r="J133" s="38" t="s">
        <v>611</v>
      </c>
      <c r="K133" s="84">
        <v>59103</v>
      </c>
      <c r="L133" s="84" t="s">
        <v>612</v>
      </c>
      <c r="M133" s="38" t="s">
        <v>613</v>
      </c>
      <c r="N133" s="84">
        <v>211799</v>
      </c>
      <c r="O133" s="84" t="s">
        <v>636</v>
      </c>
      <c r="P133" s="84">
        <v>675144</v>
      </c>
      <c r="Q133" s="38" t="s">
        <v>832</v>
      </c>
      <c r="R133" s="38" t="s">
        <v>260</v>
      </c>
      <c r="S133" s="84" t="s">
        <v>869</v>
      </c>
      <c r="T133" s="84" t="s">
        <v>869</v>
      </c>
      <c r="U133" s="84" t="s">
        <v>277</v>
      </c>
      <c r="V133" s="84" t="s">
        <v>263</v>
      </c>
      <c r="W133" s="84">
        <v>541</v>
      </c>
      <c r="X133" s="38" t="s">
        <v>278</v>
      </c>
      <c r="Y133" s="84">
        <v>353101609</v>
      </c>
      <c r="Z133" s="38" t="s">
        <v>870</v>
      </c>
      <c r="AA133" s="108" t="s">
        <v>851</v>
      </c>
      <c r="AB133" s="84">
        <v>31000</v>
      </c>
      <c r="AC133" s="108" t="s">
        <v>332</v>
      </c>
      <c r="AD133" s="84">
        <v>24</v>
      </c>
      <c r="AE133" s="84" t="s">
        <v>281</v>
      </c>
      <c r="AF133" s="84" t="s">
        <v>356</v>
      </c>
      <c r="AG133" s="108" t="s">
        <v>852</v>
      </c>
      <c r="AH133" s="84" t="s">
        <v>305</v>
      </c>
      <c r="AI133" s="108" t="s">
        <v>335</v>
      </c>
      <c r="AJ133" s="84">
        <v>1650</v>
      </c>
      <c r="AK133" s="84">
        <v>1650</v>
      </c>
      <c r="AL133" s="108" t="s">
        <v>871</v>
      </c>
      <c r="AM133" s="84">
        <v>24233.15</v>
      </c>
      <c r="AN133" s="112">
        <v>8766.85</v>
      </c>
      <c r="AO133" s="112">
        <v>33000</v>
      </c>
      <c r="AP133" s="112">
        <v>6766.85</v>
      </c>
      <c r="AQ133" s="112">
        <v>374.15</v>
      </c>
      <c r="AR133" s="112">
        <v>7141</v>
      </c>
      <c r="AS133" s="112">
        <v>3049.36</v>
      </c>
      <c r="AT133" s="112">
        <v>250.64</v>
      </c>
      <c r="AU133" s="112">
        <v>3300</v>
      </c>
      <c r="AV133" s="84">
        <v>22</v>
      </c>
      <c r="AW133" s="84"/>
      <c r="AX133" s="84"/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869</v>
      </c>
      <c r="BG133" s="84"/>
      <c r="BH133" s="114" t="s">
        <v>1264</v>
      </c>
      <c r="BI133" s="38" t="s">
        <v>110</v>
      </c>
      <c r="BJ133" s="85">
        <v>45912</v>
      </c>
      <c r="BK133" s="84"/>
      <c r="BL133" s="38" t="s">
        <v>114</v>
      </c>
      <c r="BM133" s="115" t="s">
        <v>119</v>
      </c>
      <c r="BN133" s="116" t="s">
        <v>201</v>
      </c>
      <c r="BO133" s="84" t="s">
        <v>247</v>
      </c>
      <c r="BP133" s="84"/>
      <c r="BQ133" s="117"/>
      <c r="BR133" s="118" t="s">
        <v>1267</v>
      </c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59103</v>
      </c>
      <c r="J134" s="38" t="s">
        <v>611</v>
      </c>
      <c r="K134" s="84">
        <v>59103</v>
      </c>
      <c r="L134" s="84" t="s">
        <v>612</v>
      </c>
      <c r="M134" s="38" t="s">
        <v>613</v>
      </c>
      <c r="N134" s="84">
        <v>211799</v>
      </c>
      <c r="O134" s="84" t="s">
        <v>636</v>
      </c>
      <c r="P134" s="84">
        <v>685176</v>
      </c>
      <c r="Q134" s="38" t="s">
        <v>872</v>
      </c>
      <c r="R134" s="38" t="s">
        <v>260</v>
      </c>
      <c r="S134" s="84" t="s">
        <v>873</v>
      </c>
      <c r="T134" s="84" t="s">
        <v>873</v>
      </c>
      <c r="U134" s="84" t="s">
        <v>277</v>
      </c>
      <c r="V134" s="84" t="s">
        <v>263</v>
      </c>
      <c r="W134" s="84">
        <v>541</v>
      </c>
      <c r="X134" s="38" t="s">
        <v>278</v>
      </c>
      <c r="Y134" s="84">
        <v>353187069</v>
      </c>
      <c r="Z134" s="38" t="s">
        <v>874</v>
      </c>
      <c r="AA134" s="108" t="s">
        <v>370</v>
      </c>
      <c r="AB134" s="84">
        <v>40000</v>
      </c>
      <c r="AC134" s="108" t="s">
        <v>332</v>
      </c>
      <c r="AD134" s="84">
        <v>24</v>
      </c>
      <c r="AE134" s="84" t="s">
        <v>281</v>
      </c>
      <c r="AF134" s="84" t="s">
        <v>371</v>
      </c>
      <c r="AG134" s="108" t="s">
        <v>372</v>
      </c>
      <c r="AH134" s="84" t="s">
        <v>305</v>
      </c>
      <c r="AI134" s="108" t="s">
        <v>335</v>
      </c>
      <c r="AJ134" s="84">
        <v>2130</v>
      </c>
      <c r="AK134" s="84">
        <v>2130</v>
      </c>
      <c r="AL134" s="108" t="s">
        <v>825</v>
      </c>
      <c r="AM134" s="84">
        <v>14098.05</v>
      </c>
      <c r="AN134" s="112">
        <v>7201.95</v>
      </c>
      <c r="AO134" s="112">
        <v>21300</v>
      </c>
      <c r="AP134" s="112">
        <v>25901.95</v>
      </c>
      <c r="AQ134" s="112">
        <v>4278.05</v>
      </c>
      <c r="AR134" s="112">
        <v>30180</v>
      </c>
      <c r="AS134" s="112">
        <v>21427.64</v>
      </c>
      <c r="AT134" s="112">
        <v>4132.3599999999997</v>
      </c>
      <c r="AU134" s="112">
        <v>25560</v>
      </c>
      <c r="AV134" s="84">
        <v>22</v>
      </c>
      <c r="AW134" s="84"/>
      <c r="AX134" s="84"/>
      <c r="AY134" s="108"/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873</v>
      </c>
      <c r="BG134" s="84"/>
      <c r="BH134" s="114" t="s">
        <v>1264</v>
      </c>
      <c r="BI134" s="38" t="s">
        <v>110</v>
      </c>
      <c r="BJ134" s="85">
        <v>45912</v>
      </c>
      <c r="BK134" s="84"/>
      <c r="BL134" s="38" t="s">
        <v>115</v>
      </c>
      <c r="BM134" s="115"/>
      <c r="BN134" s="116"/>
      <c r="BO134" s="84" t="s">
        <v>247</v>
      </c>
      <c r="BP134" s="84"/>
      <c r="BQ134" s="117"/>
      <c r="BR134" s="118" t="s">
        <v>1265</v>
      </c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59103</v>
      </c>
      <c r="J135" s="38" t="s">
        <v>611</v>
      </c>
      <c r="K135" s="84">
        <v>59103</v>
      </c>
      <c r="L135" s="84" t="s">
        <v>612</v>
      </c>
      <c r="M135" s="38" t="s">
        <v>613</v>
      </c>
      <c r="N135" s="84">
        <v>211799</v>
      </c>
      <c r="O135" s="84" t="s">
        <v>636</v>
      </c>
      <c r="P135" s="84">
        <v>685176</v>
      </c>
      <c r="Q135" s="38" t="s">
        <v>872</v>
      </c>
      <c r="R135" s="38" t="s">
        <v>260</v>
      </c>
      <c r="S135" s="84" t="s">
        <v>875</v>
      </c>
      <c r="T135" s="84" t="s">
        <v>875</v>
      </c>
      <c r="U135" s="84" t="s">
        <v>277</v>
      </c>
      <c r="V135" s="84" t="s">
        <v>263</v>
      </c>
      <c r="W135" s="84">
        <v>541</v>
      </c>
      <c r="X135" s="38" t="s">
        <v>278</v>
      </c>
      <c r="Y135" s="84">
        <v>353219580</v>
      </c>
      <c r="Z135" s="38" t="s">
        <v>876</v>
      </c>
      <c r="AA135" s="108" t="s">
        <v>370</v>
      </c>
      <c r="AB135" s="84">
        <v>40000</v>
      </c>
      <c r="AC135" s="108" t="s">
        <v>332</v>
      </c>
      <c r="AD135" s="84">
        <v>24</v>
      </c>
      <c r="AE135" s="84" t="s">
        <v>281</v>
      </c>
      <c r="AF135" s="84" t="s">
        <v>371</v>
      </c>
      <c r="AG135" s="108" t="s">
        <v>372</v>
      </c>
      <c r="AH135" s="84" t="s">
        <v>305</v>
      </c>
      <c r="AI135" s="108" t="s">
        <v>335</v>
      </c>
      <c r="AJ135" s="84">
        <v>2130</v>
      </c>
      <c r="AK135" s="84">
        <v>2130</v>
      </c>
      <c r="AL135" s="108" t="s">
        <v>367</v>
      </c>
      <c r="AM135" s="84">
        <v>35525.69</v>
      </c>
      <c r="AN135" s="112">
        <v>11334.31</v>
      </c>
      <c r="AO135" s="112">
        <v>46860</v>
      </c>
      <c r="AP135" s="112">
        <v>4474.3100000000004</v>
      </c>
      <c r="AQ135" s="112">
        <v>145.69</v>
      </c>
      <c r="AR135" s="112">
        <v>4620</v>
      </c>
      <c r="AS135" s="112">
        <v>0</v>
      </c>
      <c r="AT135" s="112">
        <v>0</v>
      </c>
      <c r="AU135" s="112">
        <v>0</v>
      </c>
      <c r="AV135" s="84">
        <v>22</v>
      </c>
      <c r="AW135" s="84"/>
      <c r="AX135" s="84"/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875</v>
      </c>
      <c r="BG135" s="84"/>
      <c r="BH135" s="114" t="s">
        <v>1264</v>
      </c>
      <c r="BI135" s="38" t="s">
        <v>110</v>
      </c>
      <c r="BJ135" s="85">
        <v>45912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246</v>
      </c>
      <c r="BP135" s="84"/>
      <c r="BQ135" s="117"/>
      <c r="BR135" s="118" t="s">
        <v>1266</v>
      </c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59103</v>
      </c>
      <c r="J136" s="38" t="s">
        <v>611</v>
      </c>
      <c r="K136" s="84">
        <v>59103</v>
      </c>
      <c r="L136" s="84" t="s">
        <v>612</v>
      </c>
      <c r="M136" s="38" t="s">
        <v>613</v>
      </c>
      <c r="N136" s="84">
        <v>211799</v>
      </c>
      <c r="O136" s="84" t="s">
        <v>636</v>
      </c>
      <c r="P136" s="84">
        <v>685176</v>
      </c>
      <c r="Q136" s="38" t="s">
        <v>872</v>
      </c>
      <c r="R136" s="38" t="s">
        <v>260</v>
      </c>
      <c r="S136" s="84" t="s">
        <v>877</v>
      </c>
      <c r="T136" s="84" t="s">
        <v>877</v>
      </c>
      <c r="U136" s="84" t="s">
        <v>277</v>
      </c>
      <c r="V136" s="84" t="s">
        <v>263</v>
      </c>
      <c r="W136" s="84">
        <v>541</v>
      </c>
      <c r="X136" s="38" t="s">
        <v>278</v>
      </c>
      <c r="Y136" s="84">
        <v>353219594</v>
      </c>
      <c r="Z136" s="38" t="s">
        <v>878</v>
      </c>
      <c r="AA136" s="108" t="s">
        <v>370</v>
      </c>
      <c r="AB136" s="84">
        <v>40000</v>
      </c>
      <c r="AC136" s="108" t="s">
        <v>332</v>
      </c>
      <c r="AD136" s="84">
        <v>24</v>
      </c>
      <c r="AE136" s="84" t="s">
        <v>281</v>
      </c>
      <c r="AF136" s="84" t="s">
        <v>371</v>
      </c>
      <c r="AG136" s="108" t="s">
        <v>372</v>
      </c>
      <c r="AH136" s="84" t="s">
        <v>305</v>
      </c>
      <c r="AI136" s="108" t="s">
        <v>335</v>
      </c>
      <c r="AJ136" s="84">
        <v>2130</v>
      </c>
      <c r="AK136" s="84">
        <v>2130</v>
      </c>
      <c r="AL136" s="108" t="s">
        <v>879</v>
      </c>
      <c r="AM136" s="84">
        <v>6638</v>
      </c>
      <c r="AN136" s="112">
        <v>4012</v>
      </c>
      <c r="AO136" s="112">
        <v>10650</v>
      </c>
      <c r="AP136" s="112">
        <v>33362</v>
      </c>
      <c r="AQ136" s="112">
        <v>7468</v>
      </c>
      <c r="AR136" s="112">
        <v>40830</v>
      </c>
      <c r="AS136" s="112">
        <v>28887.69</v>
      </c>
      <c r="AT136" s="112">
        <v>7322.31</v>
      </c>
      <c r="AU136" s="112">
        <v>36210</v>
      </c>
      <c r="AV136" s="84">
        <v>22</v>
      </c>
      <c r="AW136" s="84"/>
      <c r="AX136" s="84"/>
      <c r="AY136" s="108"/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877</v>
      </c>
      <c r="BG136" s="84"/>
      <c r="BH136" s="114" t="s">
        <v>1264</v>
      </c>
      <c r="BI136" s="38" t="s">
        <v>110</v>
      </c>
      <c r="BJ136" s="85">
        <v>45912</v>
      </c>
      <c r="BK136" s="84"/>
      <c r="BL136" s="38" t="s">
        <v>115</v>
      </c>
      <c r="BM136" s="115"/>
      <c r="BN136" s="116"/>
      <c r="BO136" s="84" t="s">
        <v>247</v>
      </c>
      <c r="BP136" s="84"/>
      <c r="BQ136" s="117"/>
      <c r="BR136" s="118" t="s">
        <v>1265</v>
      </c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59103</v>
      </c>
      <c r="J137" s="38" t="s">
        <v>611</v>
      </c>
      <c r="K137" s="84">
        <v>59103</v>
      </c>
      <c r="L137" s="84" t="s">
        <v>612</v>
      </c>
      <c r="M137" s="38" t="s">
        <v>613</v>
      </c>
      <c r="N137" s="84">
        <v>211799</v>
      </c>
      <c r="O137" s="84" t="s">
        <v>636</v>
      </c>
      <c r="P137" s="84">
        <v>685176</v>
      </c>
      <c r="Q137" s="38" t="s">
        <v>872</v>
      </c>
      <c r="R137" s="38" t="s">
        <v>260</v>
      </c>
      <c r="S137" s="84" t="s">
        <v>880</v>
      </c>
      <c r="T137" s="84" t="s">
        <v>880</v>
      </c>
      <c r="U137" s="84" t="s">
        <v>277</v>
      </c>
      <c r="V137" s="84" t="s">
        <v>263</v>
      </c>
      <c r="W137" s="84">
        <v>541</v>
      </c>
      <c r="X137" s="38" t="s">
        <v>278</v>
      </c>
      <c r="Y137" s="84">
        <v>353219705</v>
      </c>
      <c r="Z137" s="38" t="s">
        <v>881</v>
      </c>
      <c r="AA137" s="108" t="s">
        <v>370</v>
      </c>
      <c r="AB137" s="84">
        <v>40000</v>
      </c>
      <c r="AC137" s="108" t="s">
        <v>332</v>
      </c>
      <c r="AD137" s="84">
        <v>24</v>
      </c>
      <c r="AE137" s="84" t="s">
        <v>281</v>
      </c>
      <c r="AF137" s="84" t="s">
        <v>371</v>
      </c>
      <c r="AG137" s="108" t="s">
        <v>372</v>
      </c>
      <c r="AH137" s="84" t="s">
        <v>305</v>
      </c>
      <c r="AI137" s="108" t="s">
        <v>335</v>
      </c>
      <c r="AJ137" s="84">
        <v>2130</v>
      </c>
      <c r="AK137" s="84">
        <v>2130</v>
      </c>
      <c r="AL137" s="108" t="s">
        <v>882</v>
      </c>
      <c r="AM137" s="84">
        <v>8059.63</v>
      </c>
      <c r="AN137" s="112">
        <v>4720.37</v>
      </c>
      <c r="AO137" s="112">
        <v>12780</v>
      </c>
      <c r="AP137" s="112">
        <v>31940.37</v>
      </c>
      <c r="AQ137" s="112">
        <v>6759.63</v>
      </c>
      <c r="AR137" s="112">
        <v>38700</v>
      </c>
      <c r="AS137" s="112">
        <v>27466.06</v>
      </c>
      <c r="AT137" s="112">
        <v>6613.94</v>
      </c>
      <c r="AU137" s="112">
        <v>34080</v>
      </c>
      <c r="AV137" s="84">
        <v>22</v>
      </c>
      <c r="AW137" s="84"/>
      <c r="AX137" s="84"/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880</v>
      </c>
      <c r="BG137" s="84"/>
      <c r="BH137" s="114" t="s">
        <v>1264</v>
      </c>
      <c r="BI137" s="38" t="s">
        <v>110</v>
      </c>
      <c r="BJ137" s="85">
        <v>45912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 t="s">
        <v>1265</v>
      </c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59103</v>
      </c>
      <c r="J138" s="38" t="s">
        <v>611</v>
      </c>
      <c r="K138" s="84">
        <v>59103</v>
      </c>
      <c r="L138" s="84" t="s">
        <v>612</v>
      </c>
      <c r="M138" s="38" t="s">
        <v>613</v>
      </c>
      <c r="N138" s="84">
        <v>211799</v>
      </c>
      <c r="O138" s="84" t="s">
        <v>636</v>
      </c>
      <c r="P138" s="84">
        <v>685176</v>
      </c>
      <c r="Q138" s="38" t="s">
        <v>872</v>
      </c>
      <c r="R138" s="38" t="s">
        <v>260</v>
      </c>
      <c r="S138" s="84" t="s">
        <v>883</v>
      </c>
      <c r="T138" s="84" t="s">
        <v>883</v>
      </c>
      <c r="U138" s="84" t="s">
        <v>277</v>
      </c>
      <c r="V138" s="84" t="s">
        <v>263</v>
      </c>
      <c r="W138" s="84">
        <v>541</v>
      </c>
      <c r="X138" s="38" t="s">
        <v>278</v>
      </c>
      <c r="Y138" s="84">
        <v>353219750</v>
      </c>
      <c r="Z138" s="38" t="s">
        <v>884</v>
      </c>
      <c r="AA138" s="108" t="s">
        <v>370</v>
      </c>
      <c r="AB138" s="84">
        <v>40000</v>
      </c>
      <c r="AC138" s="108" t="s">
        <v>332</v>
      </c>
      <c r="AD138" s="84">
        <v>24</v>
      </c>
      <c r="AE138" s="84" t="s">
        <v>281</v>
      </c>
      <c r="AF138" s="84" t="s">
        <v>371</v>
      </c>
      <c r="AG138" s="108" t="s">
        <v>372</v>
      </c>
      <c r="AH138" s="84" t="s">
        <v>305</v>
      </c>
      <c r="AI138" s="108" t="s">
        <v>335</v>
      </c>
      <c r="AJ138" s="84">
        <v>2130</v>
      </c>
      <c r="AK138" s="84">
        <v>2130</v>
      </c>
      <c r="AL138" s="108" t="s">
        <v>843</v>
      </c>
      <c r="AM138" s="84">
        <v>35525.69</v>
      </c>
      <c r="AN138" s="112">
        <v>11334.31</v>
      </c>
      <c r="AO138" s="112">
        <v>46860</v>
      </c>
      <c r="AP138" s="112">
        <v>4474.3100000000004</v>
      </c>
      <c r="AQ138" s="112">
        <v>145.69</v>
      </c>
      <c r="AR138" s="112">
        <v>4620</v>
      </c>
      <c r="AS138" s="112">
        <v>0</v>
      </c>
      <c r="AT138" s="112">
        <v>0</v>
      </c>
      <c r="AU138" s="112">
        <v>0</v>
      </c>
      <c r="AV138" s="84">
        <v>22</v>
      </c>
      <c r="AW138" s="84"/>
      <c r="AX138" s="84"/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883</v>
      </c>
      <c r="BG138" s="84"/>
      <c r="BH138" s="114" t="s">
        <v>1264</v>
      </c>
      <c r="BI138" s="38" t="s">
        <v>110</v>
      </c>
      <c r="BJ138" s="85">
        <v>45912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1266</v>
      </c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59103</v>
      </c>
      <c r="J139" s="38" t="s">
        <v>611</v>
      </c>
      <c r="K139" s="84">
        <v>59103</v>
      </c>
      <c r="L139" s="84" t="s">
        <v>612</v>
      </c>
      <c r="M139" s="38" t="s">
        <v>613</v>
      </c>
      <c r="N139" s="84">
        <v>211799</v>
      </c>
      <c r="O139" s="84" t="s">
        <v>636</v>
      </c>
      <c r="P139" s="84">
        <v>685176</v>
      </c>
      <c r="Q139" s="38" t="s">
        <v>872</v>
      </c>
      <c r="R139" s="38" t="s">
        <v>260</v>
      </c>
      <c r="S139" s="84" t="s">
        <v>885</v>
      </c>
      <c r="T139" s="84" t="s">
        <v>885</v>
      </c>
      <c r="U139" s="84" t="s">
        <v>277</v>
      </c>
      <c r="V139" s="84" t="s">
        <v>263</v>
      </c>
      <c r="W139" s="84">
        <v>541</v>
      </c>
      <c r="X139" s="38" t="s">
        <v>278</v>
      </c>
      <c r="Y139" s="84">
        <v>353230141</v>
      </c>
      <c r="Z139" s="38" t="s">
        <v>886</v>
      </c>
      <c r="AA139" s="108" t="s">
        <v>370</v>
      </c>
      <c r="AB139" s="84">
        <v>30000</v>
      </c>
      <c r="AC139" s="108" t="s">
        <v>332</v>
      </c>
      <c r="AD139" s="84">
        <v>18</v>
      </c>
      <c r="AE139" s="84" t="s">
        <v>281</v>
      </c>
      <c r="AF139" s="84" t="s">
        <v>371</v>
      </c>
      <c r="AG139" s="108" t="s">
        <v>372</v>
      </c>
      <c r="AH139" s="84" t="s">
        <v>305</v>
      </c>
      <c r="AI139" s="108" t="s">
        <v>335</v>
      </c>
      <c r="AJ139" s="84">
        <v>2020</v>
      </c>
      <c r="AK139" s="84">
        <v>2020</v>
      </c>
      <c r="AL139" s="108" t="s">
        <v>887</v>
      </c>
      <c r="AM139" s="84">
        <v>20455.47</v>
      </c>
      <c r="AN139" s="112">
        <v>5804.53</v>
      </c>
      <c r="AO139" s="112">
        <v>26260</v>
      </c>
      <c r="AP139" s="112">
        <v>9544.5300000000007</v>
      </c>
      <c r="AQ139" s="112">
        <v>604.47</v>
      </c>
      <c r="AR139" s="112">
        <v>10149</v>
      </c>
      <c r="AS139" s="112">
        <v>9544.5300000000007</v>
      </c>
      <c r="AT139" s="112">
        <v>604.47</v>
      </c>
      <c r="AU139" s="112">
        <v>10149</v>
      </c>
      <c r="AV139" s="84">
        <v>22</v>
      </c>
      <c r="AW139" s="84"/>
      <c r="AX139" s="84"/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885</v>
      </c>
      <c r="BG139" s="84"/>
      <c r="BH139" s="114" t="s">
        <v>1264</v>
      </c>
      <c r="BI139" s="38" t="s">
        <v>110</v>
      </c>
      <c r="BJ139" s="85">
        <v>45912</v>
      </c>
      <c r="BK139" s="84"/>
      <c r="BL139" s="38" t="s">
        <v>114</v>
      </c>
      <c r="BM139" s="115" t="s">
        <v>119</v>
      </c>
      <c r="BN139" s="116" t="s">
        <v>201</v>
      </c>
      <c r="BO139" s="84" t="s">
        <v>247</v>
      </c>
      <c r="BP139" s="84"/>
      <c r="BQ139" s="117"/>
      <c r="BR139" s="118" t="s">
        <v>1267</v>
      </c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59103</v>
      </c>
      <c r="J140" s="38" t="s">
        <v>611</v>
      </c>
      <c r="K140" s="84">
        <v>59103</v>
      </c>
      <c r="L140" s="84" t="s">
        <v>612</v>
      </c>
      <c r="M140" s="38" t="s">
        <v>613</v>
      </c>
      <c r="N140" s="84">
        <v>211799</v>
      </c>
      <c r="O140" s="84" t="s">
        <v>636</v>
      </c>
      <c r="P140" s="84">
        <v>685176</v>
      </c>
      <c r="Q140" s="38" t="s">
        <v>872</v>
      </c>
      <c r="R140" s="38" t="s">
        <v>260</v>
      </c>
      <c r="S140" s="84" t="s">
        <v>888</v>
      </c>
      <c r="T140" s="84" t="s">
        <v>888</v>
      </c>
      <c r="U140" s="84" t="s">
        <v>277</v>
      </c>
      <c r="V140" s="84" t="s">
        <v>263</v>
      </c>
      <c r="W140" s="84">
        <v>541</v>
      </c>
      <c r="X140" s="38" t="s">
        <v>278</v>
      </c>
      <c r="Y140" s="84">
        <v>353230545</v>
      </c>
      <c r="Z140" s="38" t="s">
        <v>889</v>
      </c>
      <c r="AA140" s="108" t="s">
        <v>370</v>
      </c>
      <c r="AB140" s="84">
        <v>30000</v>
      </c>
      <c r="AC140" s="108" t="s">
        <v>332</v>
      </c>
      <c r="AD140" s="84">
        <v>18</v>
      </c>
      <c r="AE140" s="84" t="s">
        <v>281</v>
      </c>
      <c r="AF140" s="84" t="s">
        <v>371</v>
      </c>
      <c r="AG140" s="108" t="s">
        <v>372</v>
      </c>
      <c r="AH140" s="84" t="s">
        <v>305</v>
      </c>
      <c r="AI140" s="108" t="s">
        <v>335</v>
      </c>
      <c r="AJ140" s="84">
        <v>2020</v>
      </c>
      <c r="AK140" s="84">
        <v>2020</v>
      </c>
      <c r="AL140" s="108" t="s">
        <v>890</v>
      </c>
      <c r="AM140" s="84">
        <v>13547.77</v>
      </c>
      <c r="AN140" s="112">
        <v>4632.2299999999996</v>
      </c>
      <c r="AO140" s="112">
        <v>18180</v>
      </c>
      <c r="AP140" s="112">
        <v>16452.23</v>
      </c>
      <c r="AQ140" s="112">
        <v>1776.77</v>
      </c>
      <c r="AR140" s="112">
        <v>18229</v>
      </c>
      <c r="AS140" s="112">
        <v>16452.23</v>
      </c>
      <c r="AT140" s="112">
        <v>1776.77</v>
      </c>
      <c r="AU140" s="112">
        <v>18229</v>
      </c>
      <c r="AV140" s="84">
        <v>22</v>
      </c>
      <c r="AW140" s="84"/>
      <c r="AX140" s="84"/>
      <c r="AY140" s="108"/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888</v>
      </c>
      <c r="BG140" s="84"/>
      <c r="BH140" s="114" t="s">
        <v>1264</v>
      </c>
      <c r="BI140" s="38" t="s">
        <v>110</v>
      </c>
      <c r="BJ140" s="85">
        <v>45912</v>
      </c>
      <c r="BK140" s="84"/>
      <c r="BL140" s="38" t="s">
        <v>115</v>
      </c>
      <c r="BM140" s="115"/>
      <c r="BN140" s="116"/>
      <c r="BO140" s="84" t="s">
        <v>247</v>
      </c>
      <c r="BP140" s="84"/>
      <c r="BQ140" s="117"/>
      <c r="BR140" s="118" t="s">
        <v>1265</v>
      </c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59103</v>
      </c>
      <c r="J141" s="38" t="s">
        <v>611</v>
      </c>
      <c r="K141" s="84">
        <v>59103</v>
      </c>
      <c r="L141" s="84" t="s">
        <v>612</v>
      </c>
      <c r="M141" s="38" t="s">
        <v>613</v>
      </c>
      <c r="N141" s="84">
        <v>211799</v>
      </c>
      <c r="O141" s="84" t="s">
        <v>636</v>
      </c>
      <c r="P141" s="84">
        <v>685176</v>
      </c>
      <c r="Q141" s="38" t="s">
        <v>872</v>
      </c>
      <c r="R141" s="38" t="s">
        <v>260</v>
      </c>
      <c r="S141" s="84" t="s">
        <v>891</v>
      </c>
      <c r="T141" s="84" t="s">
        <v>891</v>
      </c>
      <c r="U141" s="84" t="s">
        <v>277</v>
      </c>
      <c r="V141" s="84" t="s">
        <v>263</v>
      </c>
      <c r="W141" s="84">
        <v>541</v>
      </c>
      <c r="X141" s="38" t="s">
        <v>278</v>
      </c>
      <c r="Y141" s="84">
        <v>353230547</v>
      </c>
      <c r="Z141" s="38" t="s">
        <v>892</v>
      </c>
      <c r="AA141" s="108" t="s">
        <v>370</v>
      </c>
      <c r="AB141" s="84">
        <v>18000</v>
      </c>
      <c r="AC141" s="108" t="s">
        <v>332</v>
      </c>
      <c r="AD141" s="84">
        <v>18</v>
      </c>
      <c r="AE141" s="84" t="s">
        <v>281</v>
      </c>
      <c r="AF141" s="84" t="s">
        <v>371</v>
      </c>
      <c r="AG141" s="108" t="s">
        <v>372</v>
      </c>
      <c r="AH141" s="84" t="s">
        <v>305</v>
      </c>
      <c r="AI141" s="108" t="s">
        <v>335</v>
      </c>
      <c r="AJ141" s="84">
        <v>1210</v>
      </c>
      <c r="AK141" s="84">
        <v>1210</v>
      </c>
      <c r="AL141" s="108" t="s">
        <v>893</v>
      </c>
      <c r="AM141" s="84">
        <v>15580.99</v>
      </c>
      <c r="AN141" s="112">
        <v>3779.01</v>
      </c>
      <c r="AO141" s="112">
        <v>19360</v>
      </c>
      <c r="AP141" s="112">
        <v>2419.0100000000002</v>
      </c>
      <c r="AQ141" s="112">
        <v>73.989999999999995</v>
      </c>
      <c r="AR141" s="112">
        <v>2493</v>
      </c>
      <c r="AS141" s="112">
        <v>2419.0100000000002</v>
      </c>
      <c r="AT141" s="112">
        <v>73.989999999999995</v>
      </c>
      <c r="AU141" s="112">
        <v>2493</v>
      </c>
      <c r="AV141" s="84">
        <v>22</v>
      </c>
      <c r="AW141" s="84"/>
      <c r="AX141" s="84"/>
      <c r="AY141" s="108"/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891</v>
      </c>
      <c r="BG141" s="84"/>
      <c r="BH141" s="114" t="s">
        <v>1264</v>
      </c>
      <c r="BI141" s="38" t="s">
        <v>110</v>
      </c>
      <c r="BJ141" s="85">
        <v>45912</v>
      </c>
      <c r="BK141" s="84"/>
      <c r="BL141" s="38" t="s">
        <v>114</v>
      </c>
      <c r="BM141" s="115" t="s">
        <v>119</v>
      </c>
      <c r="BN141" s="116" t="s">
        <v>201</v>
      </c>
      <c r="BO141" s="84" t="s">
        <v>247</v>
      </c>
      <c r="BP141" s="84"/>
      <c r="BQ141" s="117"/>
      <c r="BR141" s="118" t="s">
        <v>1267</v>
      </c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59103</v>
      </c>
      <c r="J142" s="38" t="s">
        <v>611</v>
      </c>
      <c r="K142" s="84">
        <v>59103</v>
      </c>
      <c r="L142" s="84" t="s">
        <v>612</v>
      </c>
      <c r="M142" s="38" t="s">
        <v>613</v>
      </c>
      <c r="N142" s="84">
        <v>211799</v>
      </c>
      <c r="O142" s="84" t="s">
        <v>636</v>
      </c>
      <c r="P142" s="84">
        <v>687740</v>
      </c>
      <c r="Q142" s="38" t="s">
        <v>894</v>
      </c>
      <c r="R142" s="38" t="s">
        <v>260</v>
      </c>
      <c r="S142" s="84" t="s">
        <v>895</v>
      </c>
      <c r="T142" s="84" t="s">
        <v>895</v>
      </c>
      <c r="U142" s="84" t="s">
        <v>277</v>
      </c>
      <c r="V142" s="84" t="s">
        <v>263</v>
      </c>
      <c r="W142" s="84">
        <v>541</v>
      </c>
      <c r="X142" s="38" t="s">
        <v>278</v>
      </c>
      <c r="Y142" s="84">
        <v>353230550</v>
      </c>
      <c r="Z142" s="38" t="s">
        <v>896</v>
      </c>
      <c r="AA142" s="108" t="s">
        <v>370</v>
      </c>
      <c r="AB142" s="84">
        <v>30000</v>
      </c>
      <c r="AC142" s="108" t="s">
        <v>332</v>
      </c>
      <c r="AD142" s="84">
        <v>18</v>
      </c>
      <c r="AE142" s="84" t="s">
        <v>281</v>
      </c>
      <c r="AF142" s="84" t="s">
        <v>371</v>
      </c>
      <c r="AG142" s="108" t="s">
        <v>372</v>
      </c>
      <c r="AH142" s="84" t="s">
        <v>305</v>
      </c>
      <c r="AI142" s="108" t="s">
        <v>335</v>
      </c>
      <c r="AJ142" s="84">
        <v>2020</v>
      </c>
      <c r="AK142" s="84">
        <v>2020</v>
      </c>
      <c r="AL142" s="108" t="s">
        <v>897</v>
      </c>
      <c r="AM142" s="84">
        <v>11899.69</v>
      </c>
      <c r="AN142" s="112">
        <v>4260.3100000000004</v>
      </c>
      <c r="AO142" s="112">
        <v>16160</v>
      </c>
      <c r="AP142" s="112">
        <v>18100.310000000001</v>
      </c>
      <c r="AQ142" s="112">
        <v>2148.69</v>
      </c>
      <c r="AR142" s="112">
        <v>20249</v>
      </c>
      <c r="AS142" s="112">
        <v>18100.310000000001</v>
      </c>
      <c r="AT142" s="112">
        <v>2148.69</v>
      </c>
      <c r="AU142" s="112">
        <v>20249</v>
      </c>
      <c r="AV142" s="84">
        <v>22</v>
      </c>
      <c r="AW142" s="84"/>
      <c r="AX142" s="84"/>
      <c r="AY142" s="108"/>
      <c r="AZ142" s="84"/>
      <c r="BA142" s="84"/>
      <c r="BB142" s="84" t="s">
        <v>274</v>
      </c>
      <c r="BC142" s="84" t="s">
        <v>145</v>
      </c>
      <c r="BD142" s="108" t="s">
        <v>532</v>
      </c>
      <c r="BE142" s="84">
        <v>30000</v>
      </c>
      <c r="BF142" s="38" t="s">
        <v>895</v>
      </c>
      <c r="BG142" s="84"/>
      <c r="BH142" s="114" t="s">
        <v>1264</v>
      </c>
      <c r="BI142" s="38" t="s">
        <v>110</v>
      </c>
      <c r="BJ142" s="85">
        <v>45912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1265</v>
      </c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59103</v>
      </c>
      <c r="J143" s="38" t="s">
        <v>611</v>
      </c>
      <c r="K143" s="84">
        <v>59103</v>
      </c>
      <c r="L143" s="84" t="s">
        <v>612</v>
      </c>
      <c r="M143" s="38" t="s">
        <v>613</v>
      </c>
      <c r="N143" s="84">
        <v>96390</v>
      </c>
      <c r="O143" s="84" t="s">
        <v>656</v>
      </c>
      <c r="P143" s="84">
        <v>232430</v>
      </c>
      <c r="Q143" s="38" t="s">
        <v>657</v>
      </c>
      <c r="R143" s="38" t="s">
        <v>260</v>
      </c>
      <c r="S143" s="84" t="s">
        <v>898</v>
      </c>
      <c r="T143" s="84" t="s">
        <v>898</v>
      </c>
      <c r="U143" s="84" t="s">
        <v>315</v>
      </c>
      <c r="V143" s="84" t="s">
        <v>263</v>
      </c>
      <c r="W143" s="84">
        <v>541</v>
      </c>
      <c r="X143" s="38" t="s">
        <v>278</v>
      </c>
      <c r="Y143" s="84">
        <v>353252171</v>
      </c>
      <c r="Z143" s="38" t="s">
        <v>899</v>
      </c>
      <c r="AA143" s="108" t="s">
        <v>674</v>
      </c>
      <c r="AB143" s="84">
        <v>73000</v>
      </c>
      <c r="AC143" s="108" t="s">
        <v>661</v>
      </c>
      <c r="AD143" s="84">
        <v>24</v>
      </c>
      <c r="AE143" s="84" t="s">
        <v>292</v>
      </c>
      <c r="AF143" s="84" t="s">
        <v>900</v>
      </c>
      <c r="AG143" s="108" t="s">
        <v>901</v>
      </c>
      <c r="AH143" s="84" t="s">
        <v>271</v>
      </c>
      <c r="AI143" s="108" t="s">
        <v>752</v>
      </c>
      <c r="AJ143" s="84">
        <v>3900</v>
      </c>
      <c r="AK143" s="84">
        <v>3900</v>
      </c>
      <c r="AL143" s="108" t="s">
        <v>690</v>
      </c>
      <c r="AM143" s="84">
        <v>17776.11</v>
      </c>
      <c r="AN143" s="112">
        <v>9523.89</v>
      </c>
      <c r="AO143" s="112">
        <v>27300</v>
      </c>
      <c r="AP143" s="112">
        <v>55223.89</v>
      </c>
      <c r="AQ143" s="112">
        <v>10939.11</v>
      </c>
      <c r="AR143" s="112">
        <v>66163</v>
      </c>
      <c r="AS143" s="112">
        <v>47795.07</v>
      </c>
      <c r="AT143" s="112">
        <v>10704.93</v>
      </c>
      <c r="AU143" s="112">
        <v>58500</v>
      </c>
      <c r="AV143" s="84">
        <v>22</v>
      </c>
      <c r="AW143" s="84"/>
      <c r="AX143" s="84"/>
      <c r="AY143" s="108"/>
      <c r="AZ143" s="84"/>
      <c r="BA143" s="84"/>
      <c r="BB143" s="84" t="s">
        <v>274</v>
      </c>
      <c r="BC143" s="84" t="s">
        <v>145</v>
      </c>
      <c r="BD143" s="108" t="s">
        <v>532</v>
      </c>
      <c r="BE143" s="84">
        <v>73000</v>
      </c>
      <c r="BF143" s="38" t="s">
        <v>898</v>
      </c>
      <c r="BG143" s="84"/>
      <c r="BH143" s="114" t="s">
        <v>1264</v>
      </c>
      <c r="BI143" s="38" t="s">
        <v>110</v>
      </c>
      <c r="BJ143" s="85">
        <v>45912</v>
      </c>
      <c r="BK143" s="84"/>
      <c r="BL143" s="38" t="s">
        <v>115</v>
      </c>
      <c r="BM143" s="115"/>
      <c r="BN143" s="116"/>
      <c r="BO143" s="84" t="s">
        <v>247</v>
      </c>
      <c r="BP143" s="84"/>
      <c r="BQ143" s="117"/>
      <c r="BR143" s="118" t="s">
        <v>1265</v>
      </c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59103</v>
      </c>
      <c r="J144" s="38" t="s">
        <v>611</v>
      </c>
      <c r="K144" s="84">
        <v>59103</v>
      </c>
      <c r="L144" s="84" t="s">
        <v>612</v>
      </c>
      <c r="M144" s="38" t="s">
        <v>613</v>
      </c>
      <c r="N144" s="84">
        <v>96390</v>
      </c>
      <c r="O144" s="84" t="s">
        <v>656</v>
      </c>
      <c r="P144" s="84">
        <v>232430</v>
      </c>
      <c r="Q144" s="38" t="s">
        <v>657</v>
      </c>
      <c r="R144" s="38" t="s">
        <v>260</v>
      </c>
      <c r="S144" s="84" t="s">
        <v>902</v>
      </c>
      <c r="T144" s="84" t="s">
        <v>902</v>
      </c>
      <c r="U144" s="84" t="s">
        <v>315</v>
      </c>
      <c r="V144" s="84" t="s">
        <v>263</v>
      </c>
      <c r="W144" s="84">
        <v>541</v>
      </c>
      <c r="X144" s="38" t="s">
        <v>278</v>
      </c>
      <c r="Y144" s="84">
        <v>353252891</v>
      </c>
      <c r="Z144" s="38" t="s">
        <v>903</v>
      </c>
      <c r="AA144" s="108" t="s">
        <v>674</v>
      </c>
      <c r="AB144" s="84">
        <v>73000</v>
      </c>
      <c r="AC144" s="108" t="s">
        <v>661</v>
      </c>
      <c r="AD144" s="84">
        <v>24</v>
      </c>
      <c r="AE144" s="84" t="s">
        <v>292</v>
      </c>
      <c r="AF144" s="84" t="s">
        <v>900</v>
      </c>
      <c r="AG144" s="108" t="s">
        <v>904</v>
      </c>
      <c r="AH144" s="84" t="s">
        <v>271</v>
      </c>
      <c r="AI144" s="108" t="s">
        <v>752</v>
      </c>
      <c r="AJ144" s="84">
        <v>3900</v>
      </c>
      <c r="AK144" s="84">
        <v>3900</v>
      </c>
      <c r="AL144" s="108" t="s">
        <v>905</v>
      </c>
      <c r="AM144" s="84">
        <v>9807.33</v>
      </c>
      <c r="AN144" s="112">
        <v>5792.67</v>
      </c>
      <c r="AO144" s="112">
        <v>15600</v>
      </c>
      <c r="AP144" s="112">
        <v>63192.67</v>
      </c>
      <c r="AQ144" s="112">
        <v>14670.33</v>
      </c>
      <c r="AR144" s="112">
        <v>77863</v>
      </c>
      <c r="AS144" s="112">
        <v>55763.85</v>
      </c>
      <c r="AT144" s="112">
        <v>14436.15</v>
      </c>
      <c r="AU144" s="112">
        <v>70200</v>
      </c>
      <c r="AV144" s="84">
        <v>22</v>
      </c>
      <c r="AW144" s="84"/>
      <c r="AX144" s="84"/>
      <c r="AY144" s="108"/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902</v>
      </c>
      <c r="BG144" s="84"/>
      <c r="BH144" s="114" t="s">
        <v>1264</v>
      </c>
      <c r="BI144" s="38" t="s">
        <v>110</v>
      </c>
      <c r="BJ144" s="85">
        <v>45912</v>
      </c>
      <c r="BK144" s="84"/>
      <c r="BL144" s="38" t="s">
        <v>115</v>
      </c>
      <c r="BM144" s="115"/>
      <c r="BN144" s="116"/>
      <c r="BO144" s="84" t="s">
        <v>247</v>
      </c>
      <c r="BP144" s="84"/>
      <c r="BQ144" s="117"/>
      <c r="BR144" s="118" t="s">
        <v>1265</v>
      </c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59103</v>
      </c>
      <c r="J145" s="38" t="s">
        <v>611</v>
      </c>
      <c r="K145" s="84">
        <v>59103</v>
      </c>
      <c r="L145" s="84" t="s">
        <v>612</v>
      </c>
      <c r="M145" s="38" t="s">
        <v>613</v>
      </c>
      <c r="N145" s="84">
        <v>410617</v>
      </c>
      <c r="O145" s="84" t="s">
        <v>676</v>
      </c>
      <c r="P145" s="84">
        <v>646489</v>
      </c>
      <c r="Q145" s="38" t="s">
        <v>741</v>
      </c>
      <c r="R145" s="38" t="s">
        <v>260</v>
      </c>
      <c r="S145" s="84" t="s">
        <v>906</v>
      </c>
      <c r="T145" s="84" t="s">
        <v>906</v>
      </c>
      <c r="U145" s="84" t="s">
        <v>329</v>
      </c>
      <c r="V145" s="84" t="s">
        <v>263</v>
      </c>
      <c r="W145" s="84">
        <v>541</v>
      </c>
      <c r="X145" s="38" t="s">
        <v>278</v>
      </c>
      <c r="Y145" s="84">
        <v>353309410</v>
      </c>
      <c r="Z145" s="38" t="s">
        <v>907</v>
      </c>
      <c r="AA145" s="108" t="s">
        <v>908</v>
      </c>
      <c r="AB145" s="84">
        <v>40000</v>
      </c>
      <c r="AC145" s="108" t="s">
        <v>661</v>
      </c>
      <c r="AD145" s="84">
        <v>24</v>
      </c>
      <c r="AE145" s="84" t="s">
        <v>281</v>
      </c>
      <c r="AF145" s="84" t="s">
        <v>909</v>
      </c>
      <c r="AG145" s="108" t="s">
        <v>910</v>
      </c>
      <c r="AH145" s="84" t="s">
        <v>305</v>
      </c>
      <c r="AI145" s="108" t="s">
        <v>752</v>
      </c>
      <c r="AJ145" s="84">
        <v>2130</v>
      </c>
      <c r="AK145" s="84">
        <v>2130</v>
      </c>
      <c r="AL145" s="108" t="s">
        <v>336</v>
      </c>
      <c r="AM145" s="84">
        <v>22849.02</v>
      </c>
      <c r="AN145" s="112">
        <v>9100.98</v>
      </c>
      <c r="AO145" s="112">
        <v>31950</v>
      </c>
      <c r="AP145" s="112">
        <v>17150.98</v>
      </c>
      <c r="AQ145" s="112">
        <v>1807.02</v>
      </c>
      <c r="AR145" s="112">
        <v>18958</v>
      </c>
      <c r="AS145" s="112">
        <v>13225.87</v>
      </c>
      <c r="AT145" s="112">
        <v>1684.13</v>
      </c>
      <c r="AU145" s="112">
        <v>14910</v>
      </c>
      <c r="AV145" s="84">
        <v>22</v>
      </c>
      <c r="AW145" s="84"/>
      <c r="AX145" s="84"/>
      <c r="AY145" s="108"/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906</v>
      </c>
      <c r="BG145" s="84"/>
      <c r="BH145" s="114" t="s">
        <v>1264</v>
      </c>
      <c r="BI145" s="38" t="s">
        <v>110</v>
      </c>
      <c r="BJ145" s="85">
        <v>45912</v>
      </c>
      <c r="BK145" s="84"/>
      <c r="BL145" s="38" t="s">
        <v>114</v>
      </c>
      <c r="BM145" s="115" t="s">
        <v>119</v>
      </c>
      <c r="BN145" s="116" t="s">
        <v>201</v>
      </c>
      <c r="BO145" s="84" t="s">
        <v>247</v>
      </c>
      <c r="BP145" s="84"/>
      <c r="BQ145" s="117"/>
      <c r="BR145" s="118" t="s">
        <v>1267</v>
      </c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59103</v>
      </c>
      <c r="J146" s="38" t="s">
        <v>611</v>
      </c>
      <c r="K146" s="84">
        <v>59103</v>
      </c>
      <c r="L146" s="84" t="s">
        <v>612</v>
      </c>
      <c r="M146" s="38" t="s">
        <v>613</v>
      </c>
      <c r="N146" s="84">
        <v>211799</v>
      </c>
      <c r="O146" s="84" t="s">
        <v>636</v>
      </c>
      <c r="P146" s="84">
        <v>675144</v>
      </c>
      <c r="Q146" s="38" t="s">
        <v>832</v>
      </c>
      <c r="R146" s="38" t="s">
        <v>260</v>
      </c>
      <c r="S146" s="84" t="s">
        <v>911</v>
      </c>
      <c r="T146" s="84" t="s">
        <v>911</v>
      </c>
      <c r="U146" s="84" t="s">
        <v>277</v>
      </c>
      <c r="V146" s="84" t="s">
        <v>263</v>
      </c>
      <c r="W146" s="84">
        <v>541</v>
      </c>
      <c r="X146" s="38" t="s">
        <v>264</v>
      </c>
      <c r="Y146" s="84">
        <v>353310508</v>
      </c>
      <c r="Z146" s="38" t="s">
        <v>912</v>
      </c>
      <c r="AA146" s="108" t="s">
        <v>913</v>
      </c>
      <c r="AB146" s="84">
        <v>40000</v>
      </c>
      <c r="AC146" s="108" t="s">
        <v>332</v>
      </c>
      <c r="AD146" s="84">
        <v>24</v>
      </c>
      <c r="AE146" s="84" t="s">
        <v>281</v>
      </c>
      <c r="AF146" s="84" t="s">
        <v>914</v>
      </c>
      <c r="AG146" s="108" t="s">
        <v>915</v>
      </c>
      <c r="AH146" s="84" t="s">
        <v>305</v>
      </c>
      <c r="AI146" s="108" t="s">
        <v>335</v>
      </c>
      <c r="AJ146" s="84">
        <v>2130</v>
      </c>
      <c r="AK146" s="84">
        <v>2130</v>
      </c>
      <c r="AL146" s="108" t="s">
        <v>671</v>
      </c>
      <c r="AM146" s="84">
        <v>36074.89</v>
      </c>
      <c r="AN146" s="112">
        <v>10785.11</v>
      </c>
      <c r="AO146" s="112">
        <v>46860</v>
      </c>
      <c r="AP146" s="112">
        <v>3925.11</v>
      </c>
      <c r="AQ146" s="112">
        <v>122.89</v>
      </c>
      <c r="AR146" s="112">
        <v>4048</v>
      </c>
      <c r="AS146" s="112">
        <v>0</v>
      </c>
      <c r="AT146" s="112">
        <v>0</v>
      </c>
      <c r="AU146" s="112">
        <v>0</v>
      </c>
      <c r="AV146" s="84">
        <v>22</v>
      </c>
      <c r="AW146" s="84"/>
      <c r="AX146" s="84"/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911</v>
      </c>
      <c r="BG146" s="84"/>
      <c r="BH146" s="114" t="s">
        <v>1264</v>
      </c>
      <c r="BI146" s="38" t="s">
        <v>110</v>
      </c>
      <c r="BJ146" s="85">
        <v>45912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246</v>
      </c>
      <c r="BP146" s="84"/>
      <c r="BQ146" s="117"/>
      <c r="BR146" s="118" t="s">
        <v>1266</v>
      </c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59103</v>
      </c>
      <c r="J147" s="38" t="s">
        <v>611</v>
      </c>
      <c r="K147" s="84">
        <v>59103</v>
      </c>
      <c r="L147" s="84" t="s">
        <v>612</v>
      </c>
      <c r="M147" s="38" t="s">
        <v>613</v>
      </c>
      <c r="N147" s="84">
        <v>211799</v>
      </c>
      <c r="O147" s="84" t="s">
        <v>636</v>
      </c>
      <c r="P147" s="84">
        <v>675144</v>
      </c>
      <c r="Q147" s="38" t="s">
        <v>832</v>
      </c>
      <c r="R147" s="38" t="s">
        <v>260</v>
      </c>
      <c r="S147" s="84" t="s">
        <v>916</v>
      </c>
      <c r="T147" s="84" t="s">
        <v>916</v>
      </c>
      <c r="U147" s="84" t="s">
        <v>277</v>
      </c>
      <c r="V147" s="84" t="s">
        <v>263</v>
      </c>
      <c r="W147" s="84">
        <v>541</v>
      </c>
      <c r="X147" s="38" t="s">
        <v>264</v>
      </c>
      <c r="Y147" s="84">
        <v>353310537</v>
      </c>
      <c r="Z147" s="38" t="s">
        <v>917</v>
      </c>
      <c r="AA147" s="108" t="s">
        <v>913</v>
      </c>
      <c r="AB147" s="84">
        <v>40000</v>
      </c>
      <c r="AC147" s="108" t="s">
        <v>332</v>
      </c>
      <c r="AD147" s="84">
        <v>24</v>
      </c>
      <c r="AE147" s="84" t="s">
        <v>281</v>
      </c>
      <c r="AF147" s="84" t="s">
        <v>914</v>
      </c>
      <c r="AG147" s="108" t="s">
        <v>915</v>
      </c>
      <c r="AH147" s="84" t="s">
        <v>305</v>
      </c>
      <c r="AI147" s="108" t="s">
        <v>335</v>
      </c>
      <c r="AJ147" s="84">
        <v>2130</v>
      </c>
      <c r="AK147" s="84">
        <v>2130</v>
      </c>
      <c r="AL147" s="108" t="s">
        <v>367</v>
      </c>
      <c r="AM147" s="84">
        <v>36074.89</v>
      </c>
      <c r="AN147" s="112">
        <v>10785.11</v>
      </c>
      <c r="AO147" s="112">
        <v>46860</v>
      </c>
      <c r="AP147" s="112">
        <v>3925.11</v>
      </c>
      <c r="AQ147" s="112">
        <v>122.89</v>
      </c>
      <c r="AR147" s="112">
        <v>4048</v>
      </c>
      <c r="AS147" s="112">
        <v>0</v>
      </c>
      <c r="AT147" s="112">
        <v>0</v>
      </c>
      <c r="AU147" s="112">
        <v>0</v>
      </c>
      <c r="AV147" s="84">
        <v>22</v>
      </c>
      <c r="AW147" s="84"/>
      <c r="AX147" s="84"/>
      <c r="AY147" s="108"/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916</v>
      </c>
      <c r="BG147" s="84"/>
      <c r="BH147" s="114" t="s">
        <v>1264</v>
      </c>
      <c r="BI147" s="38" t="s">
        <v>110</v>
      </c>
      <c r="BJ147" s="85">
        <v>45912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 t="s">
        <v>1266</v>
      </c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59103</v>
      </c>
      <c r="J148" s="38" t="s">
        <v>611</v>
      </c>
      <c r="K148" s="84">
        <v>59103</v>
      </c>
      <c r="L148" s="84" t="s">
        <v>612</v>
      </c>
      <c r="M148" s="38" t="s">
        <v>613</v>
      </c>
      <c r="N148" s="84">
        <v>211799</v>
      </c>
      <c r="O148" s="84" t="s">
        <v>636</v>
      </c>
      <c r="P148" s="84">
        <v>675144</v>
      </c>
      <c r="Q148" s="38" t="s">
        <v>832</v>
      </c>
      <c r="R148" s="38" t="s">
        <v>260</v>
      </c>
      <c r="S148" s="84" t="s">
        <v>918</v>
      </c>
      <c r="T148" s="84" t="s">
        <v>918</v>
      </c>
      <c r="U148" s="84" t="s">
        <v>277</v>
      </c>
      <c r="V148" s="84" t="s">
        <v>263</v>
      </c>
      <c r="W148" s="84">
        <v>541</v>
      </c>
      <c r="X148" s="38" t="s">
        <v>264</v>
      </c>
      <c r="Y148" s="84">
        <v>353316601</v>
      </c>
      <c r="Z148" s="38" t="s">
        <v>919</v>
      </c>
      <c r="AA148" s="108" t="s">
        <v>913</v>
      </c>
      <c r="AB148" s="84">
        <v>40000</v>
      </c>
      <c r="AC148" s="108" t="s">
        <v>332</v>
      </c>
      <c r="AD148" s="84">
        <v>24</v>
      </c>
      <c r="AE148" s="84" t="s">
        <v>281</v>
      </c>
      <c r="AF148" s="84" t="s">
        <v>914</v>
      </c>
      <c r="AG148" s="108" t="s">
        <v>915</v>
      </c>
      <c r="AH148" s="84" t="s">
        <v>305</v>
      </c>
      <c r="AI148" s="108" t="s">
        <v>335</v>
      </c>
      <c r="AJ148" s="84">
        <v>2130</v>
      </c>
      <c r="AK148" s="84">
        <v>2130</v>
      </c>
      <c r="AL148" s="108" t="s">
        <v>675</v>
      </c>
      <c r="AM148" s="84">
        <v>36074.89</v>
      </c>
      <c r="AN148" s="112">
        <v>10785.11</v>
      </c>
      <c r="AO148" s="112">
        <v>46860</v>
      </c>
      <c r="AP148" s="112">
        <v>3925.11</v>
      </c>
      <c r="AQ148" s="112">
        <v>122.89</v>
      </c>
      <c r="AR148" s="112">
        <v>4048</v>
      </c>
      <c r="AS148" s="112">
        <v>0</v>
      </c>
      <c r="AT148" s="112">
        <v>0</v>
      </c>
      <c r="AU148" s="112">
        <v>0</v>
      </c>
      <c r="AV148" s="84">
        <v>22</v>
      </c>
      <c r="AW148" s="84"/>
      <c r="AX148" s="84"/>
      <c r="AY148" s="108"/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918</v>
      </c>
      <c r="BG148" s="84"/>
      <c r="BH148" s="114" t="s">
        <v>1264</v>
      </c>
      <c r="BI148" s="38" t="s">
        <v>110</v>
      </c>
      <c r="BJ148" s="85">
        <v>45913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/>
      <c r="BQ148" s="117"/>
      <c r="BR148" s="118" t="s">
        <v>1266</v>
      </c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59103</v>
      </c>
      <c r="J149" s="38" t="s">
        <v>611</v>
      </c>
      <c r="K149" s="84">
        <v>59103</v>
      </c>
      <c r="L149" s="84" t="s">
        <v>612</v>
      </c>
      <c r="M149" s="38" t="s">
        <v>613</v>
      </c>
      <c r="N149" s="84">
        <v>211799</v>
      </c>
      <c r="O149" s="84" t="s">
        <v>636</v>
      </c>
      <c r="P149" s="84">
        <v>675144</v>
      </c>
      <c r="Q149" s="38" t="s">
        <v>832</v>
      </c>
      <c r="R149" s="38" t="s">
        <v>260</v>
      </c>
      <c r="S149" s="84" t="s">
        <v>920</v>
      </c>
      <c r="T149" s="84" t="s">
        <v>920</v>
      </c>
      <c r="U149" s="84" t="s">
        <v>277</v>
      </c>
      <c r="V149" s="84" t="s">
        <v>263</v>
      </c>
      <c r="W149" s="84">
        <v>541</v>
      </c>
      <c r="X149" s="38" t="s">
        <v>278</v>
      </c>
      <c r="Y149" s="84">
        <v>353331112</v>
      </c>
      <c r="Z149" s="38" t="s">
        <v>921</v>
      </c>
      <c r="AA149" s="108" t="s">
        <v>382</v>
      </c>
      <c r="AB149" s="84">
        <v>40000</v>
      </c>
      <c r="AC149" s="108" t="s">
        <v>332</v>
      </c>
      <c r="AD149" s="84">
        <v>24</v>
      </c>
      <c r="AE149" s="84" t="s">
        <v>281</v>
      </c>
      <c r="AF149" s="84" t="s">
        <v>914</v>
      </c>
      <c r="AG149" s="108" t="s">
        <v>922</v>
      </c>
      <c r="AH149" s="84" t="s">
        <v>305</v>
      </c>
      <c r="AI149" s="108" t="s">
        <v>335</v>
      </c>
      <c r="AJ149" s="84">
        <v>2130</v>
      </c>
      <c r="AK149" s="84">
        <v>2130</v>
      </c>
      <c r="AL149" s="108" t="s">
        <v>923</v>
      </c>
      <c r="AM149" s="84">
        <v>8484.82</v>
      </c>
      <c r="AN149" s="112">
        <v>4295.18</v>
      </c>
      <c r="AO149" s="112">
        <v>12780</v>
      </c>
      <c r="AP149" s="112">
        <v>31515.18</v>
      </c>
      <c r="AQ149" s="112">
        <v>6567.82</v>
      </c>
      <c r="AR149" s="112">
        <v>38083</v>
      </c>
      <c r="AS149" s="112">
        <v>27632.35</v>
      </c>
      <c r="AT149" s="112">
        <v>6447.65</v>
      </c>
      <c r="AU149" s="112">
        <v>34080</v>
      </c>
      <c r="AV149" s="84">
        <v>22</v>
      </c>
      <c r="AW149" s="84"/>
      <c r="AX149" s="84"/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920</v>
      </c>
      <c r="BG149" s="84"/>
      <c r="BH149" s="114" t="s">
        <v>1264</v>
      </c>
      <c r="BI149" s="38" t="s">
        <v>110</v>
      </c>
      <c r="BJ149" s="85">
        <v>45913</v>
      </c>
      <c r="BK149" s="84"/>
      <c r="BL149" s="38" t="s">
        <v>115</v>
      </c>
      <c r="BM149" s="115"/>
      <c r="BN149" s="116"/>
      <c r="BO149" s="84" t="s">
        <v>247</v>
      </c>
      <c r="BP149" s="84"/>
      <c r="BQ149" s="117"/>
      <c r="BR149" s="118" t="s">
        <v>1265</v>
      </c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59103</v>
      </c>
      <c r="J150" s="38" t="s">
        <v>611</v>
      </c>
      <c r="K150" s="84">
        <v>59103</v>
      </c>
      <c r="L150" s="84" t="s">
        <v>612</v>
      </c>
      <c r="M150" s="38" t="s">
        <v>613</v>
      </c>
      <c r="N150" s="84">
        <v>211799</v>
      </c>
      <c r="O150" s="84" t="s">
        <v>636</v>
      </c>
      <c r="P150" s="84">
        <v>675144</v>
      </c>
      <c r="Q150" s="38" t="s">
        <v>832</v>
      </c>
      <c r="R150" s="38" t="s">
        <v>260</v>
      </c>
      <c r="S150" s="84" t="s">
        <v>924</v>
      </c>
      <c r="T150" s="84" t="s">
        <v>924</v>
      </c>
      <c r="U150" s="84" t="s">
        <v>277</v>
      </c>
      <c r="V150" s="84" t="s">
        <v>263</v>
      </c>
      <c r="W150" s="84">
        <v>541</v>
      </c>
      <c r="X150" s="38" t="s">
        <v>264</v>
      </c>
      <c r="Y150" s="84">
        <v>353334404</v>
      </c>
      <c r="Z150" s="38" t="s">
        <v>925</v>
      </c>
      <c r="AA150" s="108" t="s">
        <v>399</v>
      </c>
      <c r="AB150" s="84">
        <v>40000</v>
      </c>
      <c r="AC150" s="108" t="s">
        <v>332</v>
      </c>
      <c r="AD150" s="84">
        <v>24</v>
      </c>
      <c r="AE150" s="84" t="s">
        <v>281</v>
      </c>
      <c r="AF150" s="84" t="s">
        <v>400</v>
      </c>
      <c r="AG150" s="108" t="s">
        <v>401</v>
      </c>
      <c r="AH150" s="84" t="s">
        <v>305</v>
      </c>
      <c r="AI150" s="108" t="s">
        <v>409</v>
      </c>
      <c r="AJ150" s="84">
        <v>2130</v>
      </c>
      <c r="AK150" s="84">
        <v>2130</v>
      </c>
      <c r="AL150" s="108" t="s">
        <v>926</v>
      </c>
      <c r="AM150" s="84">
        <v>32933.06</v>
      </c>
      <c r="AN150" s="112">
        <v>11796.94</v>
      </c>
      <c r="AO150" s="112">
        <v>44730</v>
      </c>
      <c r="AP150" s="112">
        <v>7066.94</v>
      </c>
      <c r="AQ150" s="112">
        <v>320.06</v>
      </c>
      <c r="AR150" s="112">
        <v>7387</v>
      </c>
      <c r="AS150" s="112">
        <v>0</v>
      </c>
      <c r="AT150" s="112">
        <v>0</v>
      </c>
      <c r="AU150" s="112">
        <v>0</v>
      </c>
      <c r="AV150" s="84">
        <v>21</v>
      </c>
      <c r="AW150" s="84"/>
      <c r="AX150" s="84"/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924</v>
      </c>
      <c r="BG150" s="84"/>
      <c r="BH150" s="114" t="s">
        <v>1264</v>
      </c>
      <c r="BI150" s="38" t="s">
        <v>110</v>
      </c>
      <c r="BJ150" s="85">
        <v>45913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246</v>
      </c>
      <c r="BP150" s="84"/>
      <c r="BQ150" s="117"/>
      <c r="BR150" s="118" t="s">
        <v>1266</v>
      </c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59103</v>
      </c>
      <c r="J151" s="38" t="s">
        <v>611</v>
      </c>
      <c r="K151" s="84">
        <v>59103</v>
      </c>
      <c r="L151" s="84" t="s">
        <v>612</v>
      </c>
      <c r="M151" s="38" t="s">
        <v>613</v>
      </c>
      <c r="N151" s="84">
        <v>163054</v>
      </c>
      <c r="O151" s="84" t="s">
        <v>614</v>
      </c>
      <c r="P151" s="84">
        <v>568045</v>
      </c>
      <c r="Q151" s="38" t="s">
        <v>615</v>
      </c>
      <c r="R151" s="38" t="s">
        <v>260</v>
      </c>
      <c r="S151" s="84" t="s">
        <v>927</v>
      </c>
      <c r="T151" s="84" t="s">
        <v>927</v>
      </c>
      <c r="U151" s="84" t="s">
        <v>277</v>
      </c>
      <c r="V151" s="84" t="s">
        <v>263</v>
      </c>
      <c r="W151" s="84">
        <v>541</v>
      </c>
      <c r="X151" s="38" t="s">
        <v>264</v>
      </c>
      <c r="Y151" s="84">
        <v>353355798</v>
      </c>
      <c r="Z151" s="38" t="s">
        <v>928</v>
      </c>
      <c r="AA151" s="108" t="s">
        <v>929</v>
      </c>
      <c r="AB151" s="84">
        <v>40000</v>
      </c>
      <c r="AC151" s="108" t="s">
        <v>332</v>
      </c>
      <c r="AD151" s="84">
        <v>24</v>
      </c>
      <c r="AE151" s="84" t="s">
        <v>281</v>
      </c>
      <c r="AF151" s="84" t="s">
        <v>400</v>
      </c>
      <c r="AG151" s="108" t="s">
        <v>930</v>
      </c>
      <c r="AH151" s="84" t="s">
        <v>305</v>
      </c>
      <c r="AI151" s="108" t="s">
        <v>409</v>
      </c>
      <c r="AJ151" s="84">
        <v>2130</v>
      </c>
      <c r="AK151" s="84">
        <v>2130</v>
      </c>
      <c r="AL151" s="108" t="s">
        <v>931</v>
      </c>
      <c r="AM151" s="84">
        <v>31034.82</v>
      </c>
      <c r="AN151" s="112">
        <v>11565.18</v>
      </c>
      <c r="AO151" s="112">
        <v>42600</v>
      </c>
      <c r="AP151" s="112">
        <v>8965.18</v>
      </c>
      <c r="AQ151" s="112">
        <v>507.82</v>
      </c>
      <c r="AR151" s="112">
        <v>9473</v>
      </c>
      <c r="AS151" s="112">
        <v>1939.64</v>
      </c>
      <c r="AT151" s="112">
        <v>190.36</v>
      </c>
      <c r="AU151" s="112">
        <v>2130</v>
      </c>
      <c r="AV151" s="84">
        <v>21</v>
      </c>
      <c r="AW151" s="84"/>
      <c r="AX151" s="84"/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927</v>
      </c>
      <c r="BG151" s="84"/>
      <c r="BH151" s="114" t="s">
        <v>1264</v>
      </c>
      <c r="BI151" s="38" t="s">
        <v>110</v>
      </c>
      <c r="BJ151" s="85">
        <v>45913</v>
      </c>
      <c r="BK151" s="84"/>
      <c r="BL151" s="38" t="s">
        <v>114</v>
      </c>
      <c r="BM151" s="115" t="s">
        <v>119</v>
      </c>
      <c r="BN151" s="116" t="s">
        <v>201</v>
      </c>
      <c r="BO151" s="84" t="s">
        <v>247</v>
      </c>
      <c r="BP151" s="84"/>
      <c r="BQ151" s="117"/>
      <c r="BR151" s="118" t="s">
        <v>1267</v>
      </c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59103</v>
      </c>
      <c r="J152" s="38" t="s">
        <v>611</v>
      </c>
      <c r="K152" s="84">
        <v>59103</v>
      </c>
      <c r="L152" s="84" t="s">
        <v>612</v>
      </c>
      <c r="M152" s="38" t="s">
        <v>613</v>
      </c>
      <c r="N152" s="84">
        <v>211799</v>
      </c>
      <c r="O152" s="84" t="s">
        <v>636</v>
      </c>
      <c r="P152" s="84">
        <v>685176</v>
      </c>
      <c r="Q152" s="38" t="s">
        <v>872</v>
      </c>
      <c r="R152" s="38" t="s">
        <v>260</v>
      </c>
      <c r="S152" s="84" t="s">
        <v>932</v>
      </c>
      <c r="T152" s="84" t="s">
        <v>932</v>
      </c>
      <c r="U152" s="84" t="s">
        <v>277</v>
      </c>
      <c r="V152" s="84" t="s">
        <v>263</v>
      </c>
      <c r="W152" s="84">
        <v>541</v>
      </c>
      <c r="X152" s="38" t="s">
        <v>278</v>
      </c>
      <c r="Y152" s="84">
        <v>353361341</v>
      </c>
      <c r="Z152" s="38" t="s">
        <v>933</v>
      </c>
      <c r="AA152" s="108" t="s">
        <v>934</v>
      </c>
      <c r="AB152" s="84">
        <v>40000</v>
      </c>
      <c r="AC152" s="108" t="s">
        <v>332</v>
      </c>
      <c r="AD152" s="84">
        <v>24</v>
      </c>
      <c r="AE152" s="84" t="s">
        <v>281</v>
      </c>
      <c r="AF152" s="84" t="s">
        <v>935</v>
      </c>
      <c r="AG152" s="108" t="s">
        <v>936</v>
      </c>
      <c r="AH152" s="84" t="s">
        <v>305</v>
      </c>
      <c r="AI152" s="108" t="s">
        <v>409</v>
      </c>
      <c r="AJ152" s="84">
        <v>2130</v>
      </c>
      <c r="AK152" s="84">
        <v>2130</v>
      </c>
      <c r="AL152" s="108" t="s">
        <v>795</v>
      </c>
      <c r="AM152" s="84">
        <v>10916.82</v>
      </c>
      <c r="AN152" s="112">
        <v>6123.18</v>
      </c>
      <c r="AO152" s="112">
        <v>17040</v>
      </c>
      <c r="AP152" s="112">
        <v>29083.18</v>
      </c>
      <c r="AQ152" s="112">
        <v>5508.82</v>
      </c>
      <c r="AR152" s="112">
        <v>34592</v>
      </c>
      <c r="AS152" s="112">
        <v>22471.62</v>
      </c>
      <c r="AT152" s="112">
        <v>5218.38</v>
      </c>
      <c r="AU152" s="112">
        <v>27690</v>
      </c>
      <c r="AV152" s="84">
        <v>21</v>
      </c>
      <c r="AW152" s="84"/>
      <c r="AX152" s="84"/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932</v>
      </c>
      <c r="BG152" s="84"/>
      <c r="BH152" s="114" t="s">
        <v>1264</v>
      </c>
      <c r="BI152" s="38" t="s">
        <v>110</v>
      </c>
      <c r="BJ152" s="85">
        <v>45913</v>
      </c>
      <c r="BK152" s="84"/>
      <c r="BL152" s="38" t="s">
        <v>115</v>
      </c>
      <c r="BM152" s="115"/>
      <c r="BN152" s="116"/>
      <c r="BO152" s="84" t="s">
        <v>247</v>
      </c>
      <c r="BP152" s="84"/>
      <c r="BQ152" s="117"/>
      <c r="BR152" s="118" t="s">
        <v>1265</v>
      </c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59103</v>
      </c>
      <c r="J153" s="38" t="s">
        <v>611</v>
      </c>
      <c r="K153" s="84">
        <v>59103</v>
      </c>
      <c r="L153" s="84" t="s">
        <v>612</v>
      </c>
      <c r="M153" s="38" t="s">
        <v>613</v>
      </c>
      <c r="N153" s="84">
        <v>211799</v>
      </c>
      <c r="O153" s="84" t="s">
        <v>636</v>
      </c>
      <c r="P153" s="84">
        <v>675144</v>
      </c>
      <c r="Q153" s="38" t="s">
        <v>832</v>
      </c>
      <c r="R153" s="38" t="s">
        <v>260</v>
      </c>
      <c r="S153" s="84" t="s">
        <v>937</v>
      </c>
      <c r="T153" s="84" t="s">
        <v>937</v>
      </c>
      <c r="U153" s="84" t="s">
        <v>277</v>
      </c>
      <c r="V153" s="84" t="s">
        <v>263</v>
      </c>
      <c r="W153" s="84">
        <v>541</v>
      </c>
      <c r="X153" s="38" t="s">
        <v>264</v>
      </c>
      <c r="Y153" s="84">
        <v>353406767</v>
      </c>
      <c r="Z153" s="38" t="s">
        <v>938</v>
      </c>
      <c r="AA153" s="108" t="s">
        <v>939</v>
      </c>
      <c r="AB153" s="84">
        <v>40000</v>
      </c>
      <c r="AC153" s="108" t="s">
        <v>332</v>
      </c>
      <c r="AD153" s="84">
        <v>24</v>
      </c>
      <c r="AE153" s="84" t="s">
        <v>281</v>
      </c>
      <c r="AF153" s="84" t="s">
        <v>940</v>
      </c>
      <c r="AG153" s="108" t="s">
        <v>941</v>
      </c>
      <c r="AH153" s="84" t="s">
        <v>305</v>
      </c>
      <c r="AI153" s="108" t="s">
        <v>409</v>
      </c>
      <c r="AJ153" s="84">
        <v>2130</v>
      </c>
      <c r="AK153" s="84">
        <v>2130</v>
      </c>
      <c r="AL153" s="108" t="s">
        <v>942</v>
      </c>
      <c r="AM153" s="84">
        <v>33305.65</v>
      </c>
      <c r="AN153" s="112">
        <v>11424.35</v>
      </c>
      <c r="AO153" s="112">
        <v>44730</v>
      </c>
      <c r="AP153" s="112">
        <v>6694.35</v>
      </c>
      <c r="AQ153" s="112">
        <v>295.64999999999998</v>
      </c>
      <c r="AR153" s="112">
        <v>6990</v>
      </c>
      <c r="AS153" s="112">
        <v>0</v>
      </c>
      <c r="AT153" s="112">
        <v>0</v>
      </c>
      <c r="AU153" s="112">
        <v>0</v>
      </c>
      <c r="AV153" s="84">
        <v>21</v>
      </c>
      <c r="AW153" s="84"/>
      <c r="AX153" s="84"/>
      <c r="AY153" s="108"/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937</v>
      </c>
      <c r="BG153" s="84"/>
      <c r="BH153" s="114" t="s">
        <v>1264</v>
      </c>
      <c r="BI153" s="38" t="s">
        <v>110</v>
      </c>
      <c r="BJ153" s="85">
        <v>45913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246</v>
      </c>
      <c r="BP153" s="84"/>
      <c r="BQ153" s="117"/>
      <c r="BR153" s="118" t="s">
        <v>1266</v>
      </c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59103</v>
      </c>
      <c r="J154" s="38" t="s">
        <v>611</v>
      </c>
      <c r="K154" s="84">
        <v>59103</v>
      </c>
      <c r="L154" s="84" t="s">
        <v>612</v>
      </c>
      <c r="M154" s="38" t="s">
        <v>613</v>
      </c>
      <c r="N154" s="84">
        <v>171759</v>
      </c>
      <c r="O154" s="84" t="s">
        <v>728</v>
      </c>
      <c r="P154" s="84">
        <v>579346</v>
      </c>
      <c r="Q154" s="38" t="s">
        <v>826</v>
      </c>
      <c r="R154" s="38" t="s">
        <v>260</v>
      </c>
      <c r="S154" s="84" t="s">
        <v>943</v>
      </c>
      <c r="T154" s="84" t="s">
        <v>943</v>
      </c>
      <c r="U154" s="84" t="s">
        <v>277</v>
      </c>
      <c r="V154" s="84" t="s">
        <v>263</v>
      </c>
      <c r="W154" s="84">
        <v>541</v>
      </c>
      <c r="X154" s="38" t="s">
        <v>264</v>
      </c>
      <c r="Y154" s="84">
        <v>353477867</v>
      </c>
      <c r="Z154" s="38" t="s">
        <v>944</v>
      </c>
      <c r="AA154" s="108" t="s">
        <v>945</v>
      </c>
      <c r="AB154" s="84">
        <v>40000</v>
      </c>
      <c r="AC154" s="108" t="s">
        <v>661</v>
      </c>
      <c r="AD154" s="84">
        <v>24</v>
      </c>
      <c r="AE154" s="84" t="s">
        <v>281</v>
      </c>
      <c r="AF154" s="84" t="s">
        <v>434</v>
      </c>
      <c r="AG154" s="108" t="s">
        <v>946</v>
      </c>
      <c r="AH154" s="84" t="s">
        <v>305</v>
      </c>
      <c r="AI154" s="108" t="s">
        <v>763</v>
      </c>
      <c r="AJ154" s="84">
        <v>2130</v>
      </c>
      <c r="AK154" s="84">
        <v>2130</v>
      </c>
      <c r="AL154" s="108" t="s">
        <v>947</v>
      </c>
      <c r="AM154" s="84">
        <v>6252.81</v>
      </c>
      <c r="AN154" s="112">
        <v>4397.1899999999996</v>
      </c>
      <c r="AO154" s="112">
        <v>10650</v>
      </c>
      <c r="AP154" s="112">
        <v>33747.19</v>
      </c>
      <c r="AQ154" s="112">
        <v>7651.81</v>
      </c>
      <c r="AR154" s="112">
        <v>41399</v>
      </c>
      <c r="AS154" s="112">
        <v>24801.06</v>
      </c>
      <c r="AT154" s="112">
        <v>7148.94</v>
      </c>
      <c r="AU154" s="112">
        <v>31950</v>
      </c>
      <c r="AV154" s="84">
        <v>20</v>
      </c>
      <c r="AW154" s="84"/>
      <c r="AX154" s="84"/>
      <c r="AY154" s="108"/>
      <c r="AZ154" s="84"/>
      <c r="BA154" s="84"/>
      <c r="BB154" s="84" t="s">
        <v>274</v>
      </c>
      <c r="BC154" s="84" t="s">
        <v>145</v>
      </c>
      <c r="BD154" s="108" t="s">
        <v>532</v>
      </c>
      <c r="BE154" s="84">
        <v>40000</v>
      </c>
      <c r="BF154" s="38" t="s">
        <v>943</v>
      </c>
      <c r="BG154" s="84"/>
      <c r="BH154" s="114" t="s">
        <v>1264</v>
      </c>
      <c r="BI154" s="38" t="s">
        <v>110</v>
      </c>
      <c r="BJ154" s="85">
        <v>45913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1265</v>
      </c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59103</v>
      </c>
      <c r="J155" s="38" t="s">
        <v>611</v>
      </c>
      <c r="K155" s="84">
        <v>59103</v>
      </c>
      <c r="L155" s="84" t="s">
        <v>612</v>
      </c>
      <c r="M155" s="38" t="s">
        <v>613</v>
      </c>
      <c r="N155" s="84">
        <v>95451</v>
      </c>
      <c r="O155" s="84" t="s">
        <v>656</v>
      </c>
      <c r="P155" s="84">
        <v>132732</v>
      </c>
      <c r="Q155" s="38" t="s">
        <v>747</v>
      </c>
      <c r="R155" s="38" t="s">
        <v>260</v>
      </c>
      <c r="S155" s="84" t="s">
        <v>948</v>
      </c>
      <c r="T155" s="84" t="s">
        <v>948</v>
      </c>
      <c r="U155" s="84" t="s">
        <v>277</v>
      </c>
      <c r="V155" s="84" t="s">
        <v>263</v>
      </c>
      <c r="W155" s="84">
        <v>541</v>
      </c>
      <c r="X155" s="38" t="s">
        <v>278</v>
      </c>
      <c r="Y155" s="84">
        <v>353495154</v>
      </c>
      <c r="Z155" s="38" t="s">
        <v>949</v>
      </c>
      <c r="AA155" s="108" t="s">
        <v>348</v>
      </c>
      <c r="AB155" s="84">
        <v>40000</v>
      </c>
      <c r="AC155" s="108" t="s">
        <v>661</v>
      </c>
      <c r="AD155" s="84">
        <v>24</v>
      </c>
      <c r="AE155" s="84" t="s">
        <v>281</v>
      </c>
      <c r="AF155" s="84" t="s">
        <v>950</v>
      </c>
      <c r="AG155" s="108" t="s">
        <v>951</v>
      </c>
      <c r="AH155" s="84" t="s">
        <v>305</v>
      </c>
      <c r="AI155" s="108" t="s">
        <v>952</v>
      </c>
      <c r="AJ155" s="84">
        <v>2130</v>
      </c>
      <c r="AK155" s="84">
        <v>2130</v>
      </c>
      <c r="AL155" s="108" t="s">
        <v>360</v>
      </c>
      <c r="AM155" s="84">
        <v>33636.870000000003</v>
      </c>
      <c r="AN155" s="112">
        <v>11093.13</v>
      </c>
      <c r="AO155" s="112">
        <v>44730</v>
      </c>
      <c r="AP155" s="112">
        <v>6363.13</v>
      </c>
      <c r="AQ155" s="112">
        <v>274.87</v>
      </c>
      <c r="AR155" s="112">
        <v>6638</v>
      </c>
      <c r="AS155" s="112">
        <v>0</v>
      </c>
      <c r="AT155" s="112">
        <v>0</v>
      </c>
      <c r="AU155" s="112">
        <v>0</v>
      </c>
      <c r="AV155" s="84">
        <v>21</v>
      </c>
      <c r="AW155" s="84"/>
      <c r="AX155" s="84"/>
      <c r="AY155" s="108"/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948</v>
      </c>
      <c r="BG155" s="84"/>
      <c r="BH155" s="114" t="s">
        <v>1264</v>
      </c>
      <c r="BI155" s="38" t="s">
        <v>110</v>
      </c>
      <c r="BJ155" s="85">
        <v>45913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246</v>
      </c>
      <c r="BP155" s="84"/>
      <c r="BQ155" s="117"/>
      <c r="BR155" s="118" t="s">
        <v>1266</v>
      </c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59103</v>
      </c>
      <c r="J156" s="38" t="s">
        <v>611</v>
      </c>
      <c r="K156" s="84">
        <v>59103</v>
      </c>
      <c r="L156" s="84" t="s">
        <v>612</v>
      </c>
      <c r="M156" s="38" t="s">
        <v>613</v>
      </c>
      <c r="N156" s="84">
        <v>403235</v>
      </c>
      <c r="O156" s="84" t="s">
        <v>696</v>
      </c>
      <c r="P156" s="84">
        <v>605940</v>
      </c>
      <c r="Q156" s="38" t="s">
        <v>953</v>
      </c>
      <c r="R156" s="38" t="s">
        <v>260</v>
      </c>
      <c r="S156" s="84" t="s">
        <v>954</v>
      </c>
      <c r="T156" s="84" t="s">
        <v>954</v>
      </c>
      <c r="U156" s="84" t="s">
        <v>277</v>
      </c>
      <c r="V156" s="84" t="s">
        <v>263</v>
      </c>
      <c r="W156" s="84">
        <v>541</v>
      </c>
      <c r="X156" s="38" t="s">
        <v>278</v>
      </c>
      <c r="Y156" s="84">
        <v>353651040</v>
      </c>
      <c r="Z156" s="38" t="s">
        <v>955</v>
      </c>
      <c r="AA156" s="108" t="s">
        <v>945</v>
      </c>
      <c r="AB156" s="84">
        <v>40000</v>
      </c>
      <c r="AC156" s="108" t="s">
        <v>661</v>
      </c>
      <c r="AD156" s="84">
        <v>24</v>
      </c>
      <c r="AE156" s="84" t="s">
        <v>281</v>
      </c>
      <c r="AF156" s="84" t="s">
        <v>434</v>
      </c>
      <c r="AG156" s="108" t="s">
        <v>946</v>
      </c>
      <c r="AH156" s="84" t="s">
        <v>305</v>
      </c>
      <c r="AI156" s="108" t="s">
        <v>763</v>
      </c>
      <c r="AJ156" s="84">
        <v>2130</v>
      </c>
      <c r="AK156" s="84">
        <v>2130</v>
      </c>
      <c r="AL156" s="108" t="s">
        <v>956</v>
      </c>
      <c r="AM156" s="84">
        <v>18500.169999999998</v>
      </c>
      <c r="AN156" s="112">
        <v>9189.83</v>
      </c>
      <c r="AO156" s="112">
        <v>27690</v>
      </c>
      <c r="AP156" s="112">
        <v>21499.83</v>
      </c>
      <c r="AQ156" s="112">
        <v>2859.17</v>
      </c>
      <c r="AR156" s="112">
        <v>24359</v>
      </c>
      <c r="AS156" s="112">
        <v>12553.7</v>
      </c>
      <c r="AT156" s="112">
        <v>2356.3000000000002</v>
      </c>
      <c r="AU156" s="112">
        <v>14910</v>
      </c>
      <c r="AV156" s="84">
        <v>20</v>
      </c>
      <c r="AW156" s="84"/>
      <c r="AX156" s="84"/>
      <c r="AY156" s="108"/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954</v>
      </c>
      <c r="BG156" s="84"/>
      <c r="BH156" s="114" t="s">
        <v>1264</v>
      </c>
      <c r="BI156" s="38" t="s">
        <v>110</v>
      </c>
      <c r="BJ156" s="85">
        <v>45913</v>
      </c>
      <c r="BK156" s="84"/>
      <c r="BL156" s="38" t="s">
        <v>114</v>
      </c>
      <c r="BM156" s="115" t="s">
        <v>119</v>
      </c>
      <c r="BN156" s="116" t="s">
        <v>201</v>
      </c>
      <c r="BO156" s="84" t="s">
        <v>247</v>
      </c>
      <c r="BP156" s="84"/>
      <c r="BQ156" s="117"/>
      <c r="BR156" s="118" t="s">
        <v>1267</v>
      </c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59103</v>
      </c>
      <c r="J157" s="38" t="s">
        <v>611</v>
      </c>
      <c r="K157" s="84">
        <v>59103</v>
      </c>
      <c r="L157" s="84" t="s">
        <v>612</v>
      </c>
      <c r="M157" s="38" t="s">
        <v>613</v>
      </c>
      <c r="N157" s="84">
        <v>410617</v>
      </c>
      <c r="O157" s="84" t="s">
        <v>676</v>
      </c>
      <c r="P157" s="84">
        <v>624942</v>
      </c>
      <c r="Q157" s="38" t="s">
        <v>957</v>
      </c>
      <c r="R157" s="38" t="s">
        <v>260</v>
      </c>
      <c r="S157" s="84" t="s">
        <v>958</v>
      </c>
      <c r="T157" s="84" t="s">
        <v>958</v>
      </c>
      <c r="U157" s="84" t="s">
        <v>277</v>
      </c>
      <c r="V157" s="84" t="s">
        <v>263</v>
      </c>
      <c r="W157" s="84">
        <v>541</v>
      </c>
      <c r="X157" s="38" t="s">
        <v>278</v>
      </c>
      <c r="Y157" s="84">
        <v>353793745</v>
      </c>
      <c r="Z157" s="38" t="s">
        <v>959</v>
      </c>
      <c r="AA157" s="108" t="s">
        <v>446</v>
      </c>
      <c r="AB157" s="84">
        <v>40000</v>
      </c>
      <c r="AC157" s="108" t="s">
        <v>661</v>
      </c>
      <c r="AD157" s="84">
        <v>24</v>
      </c>
      <c r="AE157" s="84" t="s">
        <v>281</v>
      </c>
      <c r="AF157" s="84" t="s">
        <v>442</v>
      </c>
      <c r="AG157" s="108" t="s">
        <v>447</v>
      </c>
      <c r="AH157" s="84" t="s">
        <v>305</v>
      </c>
      <c r="AI157" s="108" t="s">
        <v>763</v>
      </c>
      <c r="AJ157" s="84">
        <v>2130</v>
      </c>
      <c r="AK157" s="84">
        <v>2130</v>
      </c>
      <c r="AL157" s="108" t="s">
        <v>960</v>
      </c>
      <c r="AM157" s="84">
        <v>31418.720000000001</v>
      </c>
      <c r="AN157" s="112">
        <v>11181.28</v>
      </c>
      <c r="AO157" s="112">
        <v>42600</v>
      </c>
      <c r="AP157" s="112">
        <v>8581.2800000000007</v>
      </c>
      <c r="AQ157" s="112">
        <v>470.72</v>
      </c>
      <c r="AR157" s="112">
        <v>9052</v>
      </c>
      <c r="AS157" s="112">
        <v>0</v>
      </c>
      <c r="AT157" s="112">
        <v>0</v>
      </c>
      <c r="AU157" s="112">
        <v>0</v>
      </c>
      <c r="AV157" s="84">
        <v>20</v>
      </c>
      <c r="AW157" s="84"/>
      <c r="AX157" s="84"/>
      <c r="AY157" s="108"/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958</v>
      </c>
      <c r="BG157" s="84"/>
      <c r="BH157" s="114" t="s">
        <v>1264</v>
      </c>
      <c r="BI157" s="38" t="s">
        <v>110</v>
      </c>
      <c r="BJ157" s="85">
        <v>45913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246</v>
      </c>
      <c r="BP157" s="84"/>
      <c r="BQ157" s="117"/>
      <c r="BR157" s="118" t="s">
        <v>1266</v>
      </c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59103</v>
      </c>
      <c r="J158" s="38" t="s">
        <v>611</v>
      </c>
      <c r="K158" s="84">
        <v>59103</v>
      </c>
      <c r="L158" s="84" t="s">
        <v>612</v>
      </c>
      <c r="M158" s="38" t="s">
        <v>613</v>
      </c>
      <c r="N158" s="84">
        <v>410617</v>
      </c>
      <c r="O158" s="84" t="s">
        <v>676</v>
      </c>
      <c r="P158" s="84">
        <v>624942</v>
      </c>
      <c r="Q158" s="38" t="s">
        <v>957</v>
      </c>
      <c r="R158" s="38" t="s">
        <v>260</v>
      </c>
      <c r="S158" s="84" t="s">
        <v>961</v>
      </c>
      <c r="T158" s="84" t="s">
        <v>961</v>
      </c>
      <c r="U158" s="84" t="s">
        <v>277</v>
      </c>
      <c r="V158" s="84" t="s">
        <v>263</v>
      </c>
      <c r="W158" s="84">
        <v>541</v>
      </c>
      <c r="X158" s="38" t="s">
        <v>278</v>
      </c>
      <c r="Y158" s="84">
        <v>353793922</v>
      </c>
      <c r="Z158" s="38" t="s">
        <v>962</v>
      </c>
      <c r="AA158" s="108" t="s">
        <v>466</v>
      </c>
      <c r="AB158" s="84">
        <v>40000</v>
      </c>
      <c r="AC158" s="108" t="s">
        <v>661</v>
      </c>
      <c r="AD158" s="84">
        <v>24</v>
      </c>
      <c r="AE158" s="84" t="s">
        <v>281</v>
      </c>
      <c r="AF158" s="84" t="s">
        <v>467</v>
      </c>
      <c r="AG158" s="108" t="s">
        <v>468</v>
      </c>
      <c r="AH158" s="84" t="s">
        <v>305</v>
      </c>
      <c r="AI158" s="108" t="s">
        <v>508</v>
      </c>
      <c r="AJ158" s="84">
        <v>2130</v>
      </c>
      <c r="AK158" s="84">
        <v>2130</v>
      </c>
      <c r="AL158" s="108" t="s">
        <v>843</v>
      </c>
      <c r="AM158" s="84">
        <v>29252.58</v>
      </c>
      <c r="AN158" s="112">
        <v>11217.42</v>
      </c>
      <c r="AO158" s="112">
        <v>40470</v>
      </c>
      <c r="AP158" s="112">
        <v>10747.42</v>
      </c>
      <c r="AQ158" s="112">
        <v>719.58</v>
      </c>
      <c r="AR158" s="112">
        <v>11467</v>
      </c>
      <c r="AS158" s="112">
        <v>0</v>
      </c>
      <c r="AT158" s="112">
        <v>0</v>
      </c>
      <c r="AU158" s="112">
        <v>0</v>
      </c>
      <c r="AV158" s="84">
        <v>19</v>
      </c>
      <c r="AW158" s="84"/>
      <c r="AX158" s="84"/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961</v>
      </c>
      <c r="BG158" s="84"/>
      <c r="BH158" s="114" t="s">
        <v>1264</v>
      </c>
      <c r="BI158" s="38" t="s">
        <v>110</v>
      </c>
      <c r="BJ158" s="85">
        <v>45913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 t="s">
        <v>1266</v>
      </c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59103</v>
      </c>
      <c r="J159" s="38" t="s">
        <v>611</v>
      </c>
      <c r="K159" s="84">
        <v>59103</v>
      </c>
      <c r="L159" s="84" t="s">
        <v>612</v>
      </c>
      <c r="M159" s="38" t="s">
        <v>613</v>
      </c>
      <c r="N159" s="84">
        <v>171759</v>
      </c>
      <c r="O159" s="84" t="s">
        <v>728</v>
      </c>
      <c r="P159" s="84">
        <v>608726</v>
      </c>
      <c r="Q159" s="38" t="s">
        <v>735</v>
      </c>
      <c r="R159" s="38" t="s">
        <v>260</v>
      </c>
      <c r="S159" s="84" t="s">
        <v>963</v>
      </c>
      <c r="T159" s="84" t="s">
        <v>963</v>
      </c>
      <c r="U159" s="84" t="s">
        <v>277</v>
      </c>
      <c r="V159" s="84" t="s">
        <v>263</v>
      </c>
      <c r="W159" s="84">
        <v>541</v>
      </c>
      <c r="X159" s="38" t="s">
        <v>278</v>
      </c>
      <c r="Y159" s="84">
        <v>353802833</v>
      </c>
      <c r="Z159" s="38" t="s">
        <v>964</v>
      </c>
      <c r="AA159" s="108" t="s">
        <v>965</v>
      </c>
      <c r="AB159" s="84">
        <v>20000</v>
      </c>
      <c r="AC159" s="108" t="s">
        <v>661</v>
      </c>
      <c r="AD159" s="84">
        <v>18</v>
      </c>
      <c r="AE159" s="84" t="s">
        <v>281</v>
      </c>
      <c r="AF159" s="84" t="s">
        <v>442</v>
      </c>
      <c r="AG159" s="108" t="s">
        <v>966</v>
      </c>
      <c r="AH159" s="84" t="s">
        <v>305</v>
      </c>
      <c r="AI159" s="108" t="s">
        <v>763</v>
      </c>
      <c r="AJ159" s="84">
        <v>1340</v>
      </c>
      <c r="AK159" s="84">
        <v>1340</v>
      </c>
      <c r="AL159" s="108" t="s">
        <v>967</v>
      </c>
      <c r="AM159" s="84">
        <v>9989.9500000000007</v>
      </c>
      <c r="AN159" s="112">
        <v>3410.05</v>
      </c>
      <c r="AO159" s="112">
        <v>13400</v>
      </c>
      <c r="AP159" s="112">
        <v>10010.049999999999</v>
      </c>
      <c r="AQ159" s="112">
        <v>980.95</v>
      </c>
      <c r="AR159" s="112">
        <v>10991</v>
      </c>
      <c r="AS159" s="112">
        <v>10010.049999999999</v>
      </c>
      <c r="AT159" s="112">
        <v>980.95</v>
      </c>
      <c r="AU159" s="112">
        <v>10991</v>
      </c>
      <c r="AV159" s="84">
        <v>21</v>
      </c>
      <c r="AW159" s="84"/>
      <c r="AX159" s="84"/>
      <c r="AY159" s="108"/>
      <c r="AZ159" s="84"/>
      <c r="BA159" s="84"/>
      <c r="BB159" s="84" t="s">
        <v>274</v>
      </c>
      <c r="BC159" s="84" t="s">
        <v>145</v>
      </c>
      <c r="BD159" s="108" t="s">
        <v>343</v>
      </c>
      <c r="BE159" s="84">
        <v>20000</v>
      </c>
      <c r="BF159" s="38" t="s">
        <v>963</v>
      </c>
      <c r="BG159" s="84"/>
      <c r="BH159" s="114" t="s">
        <v>1264</v>
      </c>
      <c r="BI159" s="38" t="s">
        <v>110</v>
      </c>
      <c r="BJ159" s="85">
        <v>45913</v>
      </c>
      <c r="BK159" s="84"/>
      <c r="BL159" s="38" t="s">
        <v>115</v>
      </c>
      <c r="BM159" s="115"/>
      <c r="BN159" s="116"/>
      <c r="BO159" s="84" t="s">
        <v>247</v>
      </c>
      <c r="BP159" s="84"/>
      <c r="BQ159" s="117"/>
      <c r="BR159" s="118" t="s">
        <v>1265</v>
      </c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59103</v>
      </c>
      <c r="J160" s="38" t="s">
        <v>611</v>
      </c>
      <c r="K160" s="84">
        <v>59103</v>
      </c>
      <c r="L160" s="84" t="s">
        <v>612</v>
      </c>
      <c r="M160" s="38" t="s">
        <v>613</v>
      </c>
      <c r="N160" s="84">
        <v>410761</v>
      </c>
      <c r="O160" s="84" t="s">
        <v>771</v>
      </c>
      <c r="P160" s="84">
        <v>625362</v>
      </c>
      <c r="Q160" s="38" t="s">
        <v>810</v>
      </c>
      <c r="R160" s="38" t="s">
        <v>260</v>
      </c>
      <c r="S160" s="84" t="s">
        <v>968</v>
      </c>
      <c r="T160" s="84" t="s">
        <v>968</v>
      </c>
      <c r="U160" s="84" t="s">
        <v>329</v>
      </c>
      <c r="V160" s="84" t="s">
        <v>263</v>
      </c>
      <c r="W160" s="84">
        <v>541</v>
      </c>
      <c r="X160" s="38" t="s">
        <v>278</v>
      </c>
      <c r="Y160" s="84">
        <v>353829795</v>
      </c>
      <c r="Z160" s="38" t="s">
        <v>969</v>
      </c>
      <c r="AA160" s="108" t="s">
        <v>446</v>
      </c>
      <c r="AB160" s="84">
        <v>40000</v>
      </c>
      <c r="AC160" s="108" t="s">
        <v>776</v>
      </c>
      <c r="AD160" s="84">
        <v>24</v>
      </c>
      <c r="AE160" s="84" t="s">
        <v>281</v>
      </c>
      <c r="AF160" s="84" t="s">
        <v>442</v>
      </c>
      <c r="AG160" s="108" t="s">
        <v>447</v>
      </c>
      <c r="AH160" s="84" t="s">
        <v>305</v>
      </c>
      <c r="AI160" s="108" t="s">
        <v>970</v>
      </c>
      <c r="AJ160" s="84">
        <v>2130</v>
      </c>
      <c r="AK160" s="84">
        <v>2130</v>
      </c>
      <c r="AL160" s="108" t="s">
        <v>971</v>
      </c>
      <c r="AM160" s="84">
        <v>17205.28</v>
      </c>
      <c r="AN160" s="112">
        <v>8354.7199999999993</v>
      </c>
      <c r="AO160" s="112">
        <v>25560</v>
      </c>
      <c r="AP160" s="112">
        <v>22794.720000000001</v>
      </c>
      <c r="AQ160" s="112">
        <v>3253.28</v>
      </c>
      <c r="AR160" s="112">
        <v>26048</v>
      </c>
      <c r="AS160" s="112">
        <v>16202.63</v>
      </c>
      <c r="AT160" s="112">
        <v>2967.37</v>
      </c>
      <c r="AU160" s="112">
        <v>19170</v>
      </c>
      <c r="AV160" s="84">
        <v>21</v>
      </c>
      <c r="AW160" s="84"/>
      <c r="AX160" s="84"/>
      <c r="AY160" s="108"/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968</v>
      </c>
      <c r="BG160" s="84"/>
      <c r="BH160" s="114" t="s">
        <v>1264</v>
      </c>
      <c r="BI160" s="38" t="s">
        <v>110</v>
      </c>
      <c r="BJ160" s="85">
        <v>45913</v>
      </c>
      <c r="BK160" s="84"/>
      <c r="BL160" s="38" t="s">
        <v>114</v>
      </c>
      <c r="BM160" s="115" t="s">
        <v>119</v>
      </c>
      <c r="BN160" s="116" t="s">
        <v>201</v>
      </c>
      <c r="BO160" s="84" t="s">
        <v>247</v>
      </c>
      <c r="BP160" s="84"/>
      <c r="BQ160" s="117"/>
      <c r="BR160" s="118" t="s">
        <v>1267</v>
      </c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59103</v>
      </c>
      <c r="J161" s="38" t="s">
        <v>611</v>
      </c>
      <c r="K161" s="84">
        <v>59103</v>
      </c>
      <c r="L161" s="84" t="s">
        <v>612</v>
      </c>
      <c r="M161" s="38" t="s">
        <v>613</v>
      </c>
      <c r="N161" s="84">
        <v>171759</v>
      </c>
      <c r="O161" s="84" t="s">
        <v>728</v>
      </c>
      <c r="P161" s="84">
        <v>608726</v>
      </c>
      <c r="Q161" s="38" t="s">
        <v>735</v>
      </c>
      <c r="R161" s="38" t="s">
        <v>260</v>
      </c>
      <c r="S161" s="84" t="s">
        <v>972</v>
      </c>
      <c r="T161" s="84" t="s">
        <v>972</v>
      </c>
      <c r="U161" s="84" t="s">
        <v>277</v>
      </c>
      <c r="V161" s="84" t="s">
        <v>263</v>
      </c>
      <c r="W161" s="84">
        <v>541</v>
      </c>
      <c r="X161" s="38" t="s">
        <v>278</v>
      </c>
      <c r="Y161" s="84">
        <v>353876988</v>
      </c>
      <c r="Z161" s="38" t="s">
        <v>973</v>
      </c>
      <c r="AA161" s="108" t="s">
        <v>974</v>
      </c>
      <c r="AB161" s="84">
        <v>40000</v>
      </c>
      <c r="AC161" s="108" t="s">
        <v>661</v>
      </c>
      <c r="AD161" s="84">
        <v>24</v>
      </c>
      <c r="AE161" s="84" t="s">
        <v>281</v>
      </c>
      <c r="AF161" s="84" t="s">
        <v>975</v>
      </c>
      <c r="AG161" s="108" t="s">
        <v>976</v>
      </c>
      <c r="AH161" s="84" t="s">
        <v>305</v>
      </c>
      <c r="AI161" s="108" t="s">
        <v>763</v>
      </c>
      <c r="AJ161" s="84">
        <v>2130</v>
      </c>
      <c r="AK161" s="84">
        <v>2130</v>
      </c>
      <c r="AL161" s="108" t="s">
        <v>977</v>
      </c>
      <c r="AM161" s="84">
        <v>20573.98</v>
      </c>
      <c r="AN161" s="112">
        <v>9216.02</v>
      </c>
      <c r="AO161" s="112">
        <v>29790</v>
      </c>
      <c r="AP161" s="112">
        <v>19426.02</v>
      </c>
      <c r="AQ161" s="112">
        <v>2303.98</v>
      </c>
      <c r="AR161" s="112">
        <v>21730</v>
      </c>
      <c r="AS161" s="112">
        <v>10966.39</v>
      </c>
      <c r="AT161" s="112">
        <v>1843.61</v>
      </c>
      <c r="AU161" s="112">
        <v>12810</v>
      </c>
      <c r="AV161" s="84">
        <v>20</v>
      </c>
      <c r="AW161" s="84"/>
      <c r="AX161" s="84"/>
      <c r="AY161" s="108"/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972</v>
      </c>
      <c r="BG161" s="84"/>
      <c r="BH161" s="114" t="s">
        <v>1264</v>
      </c>
      <c r="BI161" s="38" t="s">
        <v>110</v>
      </c>
      <c r="BJ161" s="85">
        <v>45913</v>
      </c>
      <c r="BK161" s="84"/>
      <c r="BL161" s="38" t="s">
        <v>114</v>
      </c>
      <c r="BM161" s="115" t="s">
        <v>119</v>
      </c>
      <c r="BN161" s="116" t="s">
        <v>201</v>
      </c>
      <c r="BO161" s="84" t="s">
        <v>247</v>
      </c>
      <c r="BP161" s="84"/>
      <c r="BQ161" s="117"/>
      <c r="BR161" s="118" t="s">
        <v>1267</v>
      </c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59103</v>
      </c>
      <c r="J162" s="38" t="s">
        <v>611</v>
      </c>
      <c r="K162" s="84">
        <v>59103</v>
      </c>
      <c r="L162" s="84" t="s">
        <v>612</v>
      </c>
      <c r="M162" s="38" t="s">
        <v>613</v>
      </c>
      <c r="N162" s="84">
        <v>403235</v>
      </c>
      <c r="O162" s="84" t="s">
        <v>696</v>
      </c>
      <c r="P162" s="84">
        <v>605940</v>
      </c>
      <c r="Q162" s="38" t="s">
        <v>953</v>
      </c>
      <c r="R162" s="38" t="s">
        <v>260</v>
      </c>
      <c r="S162" s="84" t="s">
        <v>978</v>
      </c>
      <c r="T162" s="84" t="s">
        <v>978</v>
      </c>
      <c r="U162" s="84" t="s">
        <v>390</v>
      </c>
      <c r="V162" s="84" t="s">
        <v>263</v>
      </c>
      <c r="W162" s="84">
        <v>541</v>
      </c>
      <c r="X162" s="38" t="s">
        <v>278</v>
      </c>
      <c r="Y162" s="84">
        <v>353925270</v>
      </c>
      <c r="Z162" s="38" t="s">
        <v>979</v>
      </c>
      <c r="AA162" s="108" t="s">
        <v>980</v>
      </c>
      <c r="AB162" s="84">
        <v>40000</v>
      </c>
      <c r="AC162" s="108" t="s">
        <v>661</v>
      </c>
      <c r="AD162" s="84">
        <v>24</v>
      </c>
      <c r="AE162" s="84" t="s">
        <v>281</v>
      </c>
      <c r="AF162" s="84" t="s">
        <v>456</v>
      </c>
      <c r="AG162" s="108" t="s">
        <v>592</v>
      </c>
      <c r="AH162" s="84" t="s">
        <v>305</v>
      </c>
      <c r="AI162" s="108" t="s">
        <v>763</v>
      </c>
      <c r="AJ162" s="84">
        <v>2130</v>
      </c>
      <c r="AK162" s="84">
        <v>2130</v>
      </c>
      <c r="AL162" s="108" t="s">
        <v>981</v>
      </c>
      <c r="AM162" s="84">
        <v>33780.53</v>
      </c>
      <c r="AN162" s="112">
        <v>10949.47</v>
      </c>
      <c r="AO162" s="112">
        <v>44730</v>
      </c>
      <c r="AP162" s="112">
        <v>6219.47</v>
      </c>
      <c r="AQ162" s="112">
        <v>262.52999999999997</v>
      </c>
      <c r="AR162" s="112">
        <v>6482</v>
      </c>
      <c r="AS162" s="112">
        <v>0</v>
      </c>
      <c r="AT162" s="112">
        <v>0</v>
      </c>
      <c r="AU162" s="112">
        <v>0</v>
      </c>
      <c r="AV162" s="84">
        <v>21</v>
      </c>
      <c r="AW162" s="84"/>
      <c r="AX162" s="84"/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978</v>
      </c>
      <c r="BG162" s="84"/>
      <c r="BH162" s="114" t="s">
        <v>1264</v>
      </c>
      <c r="BI162" s="38" t="s">
        <v>110</v>
      </c>
      <c r="BJ162" s="85">
        <v>45913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246</v>
      </c>
      <c r="BP162" s="84"/>
      <c r="BQ162" s="117"/>
      <c r="BR162" s="118" t="s">
        <v>1266</v>
      </c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59103</v>
      </c>
      <c r="J163" s="38" t="s">
        <v>611</v>
      </c>
      <c r="K163" s="84">
        <v>59103</v>
      </c>
      <c r="L163" s="84" t="s">
        <v>612</v>
      </c>
      <c r="M163" s="38" t="s">
        <v>613</v>
      </c>
      <c r="N163" s="84">
        <v>211799</v>
      </c>
      <c r="O163" s="84" t="s">
        <v>636</v>
      </c>
      <c r="P163" s="84">
        <v>685176</v>
      </c>
      <c r="Q163" s="38" t="s">
        <v>872</v>
      </c>
      <c r="R163" s="38" t="s">
        <v>260</v>
      </c>
      <c r="S163" s="84" t="s">
        <v>982</v>
      </c>
      <c r="T163" s="84" t="s">
        <v>982</v>
      </c>
      <c r="U163" s="84" t="s">
        <v>277</v>
      </c>
      <c r="V163" s="84" t="s">
        <v>263</v>
      </c>
      <c r="W163" s="84">
        <v>0</v>
      </c>
      <c r="X163" s="38" t="s">
        <v>278</v>
      </c>
      <c r="Y163" s="84">
        <v>354011660</v>
      </c>
      <c r="Z163" s="38" t="s">
        <v>983</v>
      </c>
      <c r="AA163" s="108" t="s">
        <v>984</v>
      </c>
      <c r="AB163" s="84">
        <v>40000</v>
      </c>
      <c r="AC163" s="108" t="s">
        <v>332</v>
      </c>
      <c r="AD163" s="84">
        <v>24</v>
      </c>
      <c r="AE163" s="84" t="s">
        <v>281</v>
      </c>
      <c r="AF163" s="84" t="s">
        <v>461</v>
      </c>
      <c r="AG163" s="108" t="s">
        <v>985</v>
      </c>
      <c r="AH163" s="84" t="s">
        <v>305</v>
      </c>
      <c r="AI163" s="108" t="s">
        <v>858</v>
      </c>
      <c r="AJ163" s="84">
        <v>2130</v>
      </c>
      <c r="AK163" s="84">
        <v>2130</v>
      </c>
      <c r="AL163" s="108" t="s">
        <v>986</v>
      </c>
      <c r="AM163" s="84">
        <v>22763.96</v>
      </c>
      <c r="AN163" s="112">
        <v>9186.0400000000009</v>
      </c>
      <c r="AO163" s="112">
        <v>31950</v>
      </c>
      <c r="AP163" s="112">
        <v>17236.04</v>
      </c>
      <c r="AQ163" s="112">
        <v>1849.96</v>
      </c>
      <c r="AR163" s="112">
        <v>19086</v>
      </c>
      <c r="AS163" s="112">
        <v>9222.2900000000009</v>
      </c>
      <c r="AT163" s="112">
        <v>1427.71</v>
      </c>
      <c r="AU163" s="112">
        <v>10650</v>
      </c>
      <c r="AV163" s="84">
        <v>20</v>
      </c>
      <c r="AW163" s="84"/>
      <c r="AX163" s="84"/>
      <c r="AY163" s="108"/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982</v>
      </c>
      <c r="BG163" s="84"/>
      <c r="BH163" s="114" t="s">
        <v>1264</v>
      </c>
      <c r="BI163" s="38" t="s">
        <v>110</v>
      </c>
      <c r="BJ163" s="85">
        <v>45913</v>
      </c>
      <c r="BK163" s="84"/>
      <c r="BL163" s="38" t="s">
        <v>114</v>
      </c>
      <c r="BM163" s="115" t="s">
        <v>119</v>
      </c>
      <c r="BN163" s="116" t="s">
        <v>201</v>
      </c>
      <c r="BO163" s="84" t="s">
        <v>247</v>
      </c>
      <c r="BP163" s="84"/>
      <c r="BQ163" s="117"/>
      <c r="BR163" s="118" t="s">
        <v>1267</v>
      </c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59103</v>
      </c>
      <c r="J164" s="38" t="s">
        <v>611</v>
      </c>
      <c r="K164" s="84">
        <v>59103</v>
      </c>
      <c r="L164" s="84" t="s">
        <v>612</v>
      </c>
      <c r="M164" s="38" t="s">
        <v>613</v>
      </c>
      <c r="N164" s="84">
        <v>171759</v>
      </c>
      <c r="O164" s="84" t="s">
        <v>728</v>
      </c>
      <c r="P164" s="84">
        <v>608726</v>
      </c>
      <c r="Q164" s="38" t="s">
        <v>735</v>
      </c>
      <c r="R164" s="38" t="s">
        <v>260</v>
      </c>
      <c r="S164" s="84" t="s">
        <v>987</v>
      </c>
      <c r="T164" s="84" t="s">
        <v>987</v>
      </c>
      <c r="U164" s="84" t="s">
        <v>277</v>
      </c>
      <c r="V164" s="84" t="s">
        <v>263</v>
      </c>
      <c r="W164" s="84">
        <v>0</v>
      </c>
      <c r="X164" s="38" t="s">
        <v>264</v>
      </c>
      <c r="Y164" s="84">
        <v>354033620</v>
      </c>
      <c r="Z164" s="38" t="s">
        <v>988</v>
      </c>
      <c r="AA164" s="108" t="s">
        <v>984</v>
      </c>
      <c r="AB164" s="84">
        <v>31000</v>
      </c>
      <c r="AC164" s="108" t="s">
        <v>661</v>
      </c>
      <c r="AD164" s="84">
        <v>24</v>
      </c>
      <c r="AE164" s="84" t="s">
        <v>281</v>
      </c>
      <c r="AF164" s="84" t="s">
        <v>461</v>
      </c>
      <c r="AG164" s="108" t="s">
        <v>985</v>
      </c>
      <c r="AH164" s="84" t="s">
        <v>305</v>
      </c>
      <c r="AI164" s="108" t="s">
        <v>763</v>
      </c>
      <c r="AJ164" s="84">
        <v>1650</v>
      </c>
      <c r="AK164" s="84">
        <v>1650</v>
      </c>
      <c r="AL164" s="108" t="s">
        <v>989</v>
      </c>
      <c r="AM164" s="84">
        <v>8802.2800000000007</v>
      </c>
      <c r="AN164" s="112">
        <v>4397.72</v>
      </c>
      <c r="AO164" s="112">
        <v>13200</v>
      </c>
      <c r="AP164" s="112">
        <v>22197.72</v>
      </c>
      <c r="AQ164" s="112">
        <v>4126.28</v>
      </c>
      <c r="AR164" s="112">
        <v>26324</v>
      </c>
      <c r="AS164" s="112">
        <v>16000.13</v>
      </c>
      <c r="AT164" s="112">
        <v>3799.87</v>
      </c>
      <c r="AU164" s="112">
        <v>19800</v>
      </c>
      <c r="AV164" s="84">
        <v>20</v>
      </c>
      <c r="AW164" s="84"/>
      <c r="AX164" s="84"/>
      <c r="AY164" s="108"/>
      <c r="AZ164" s="84"/>
      <c r="BA164" s="84"/>
      <c r="BB164" s="84" t="s">
        <v>274</v>
      </c>
      <c r="BC164" s="84" t="s">
        <v>145</v>
      </c>
      <c r="BD164" s="108" t="s">
        <v>532</v>
      </c>
      <c r="BE164" s="84">
        <v>31000</v>
      </c>
      <c r="BF164" s="38" t="s">
        <v>987</v>
      </c>
      <c r="BG164" s="84"/>
      <c r="BH164" s="114" t="s">
        <v>1264</v>
      </c>
      <c r="BI164" s="38" t="s">
        <v>110</v>
      </c>
      <c r="BJ164" s="85">
        <v>45913</v>
      </c>
      <c r="BK164" s="84"/>
      <c r="BL164" s="38" t="s">
        <v>115</v>
      </c>
      <c r="BM164" s="115"/>
      <c r="BN164" s="116"/>
      <c r="BO164" s="84" t="s">
        <v>247</v>
      </c>
      <c r="BP164" s="84"/>
      <c r="BQ164" s="117"/>
      <c r="BR164" s="118" t="s">
        <v>1265</v>
      </c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59103</v>
      </c>
      <c r="J165" s="38" t="s">
        <v>611</v>
      </c>
      <c r="K165" s="84">
        <v>59103</v>
      </c>
      <c r="L165" s="84" t="s">
        <v>612</v>
      </c>
      <c r="M165" s="38" t="s">
        <v>613</v>
      </c>
      <c r="N165" s="84">
        <v>171759</v>
      </c>
      <c r="O165" s="84" t="s">
        <v>728</v>
      </c>
      <c r="P165" s="84">
        <v>608726</v>
      </c>
      <c r="Q165" s="38" t="s">
        <v>735</v>
      </c>
      <c r="R165" s="38" t="s">
        <v>260</v>
      </c>
      <c r="S165" s="84" t="s">
        <v>990</v>
      </c>
      <c r="T165" s="84" t="s">
        <v>990</v>
      </c>
      <c r="U165" s="84" t="s">
        <v>277</v>
      </c>
      <c r="V165" s="84" t="s">
        <v>263</v>
      </c>
      <c r="W165" s="84">
        <v>0</v>
      </c>
      <c r="X165" s="38" t="s">
        <v>264</v>
      </c>
      <c r="Y165" s="84">
        <v>354052910</v>
      </c>
      <c r="Z165" s="38" t="s">
        <v>991</v>
      </c>
      <c r="AA165" s="108" t="s">
        <v>984</v>
      </c>
      <c r="AB165" s="84">
        <v>40000</v>
      </c>
      <c r="AC165" s="108" t="s">
        <v>661</v>
      </c>
      <c r="AD165" s="84">
        <v>24</v>
      </c>
      <c r="AE165" s="84" t="s">
        <v>281</v>
      </c>
      <c r="AF165" s="84" t="s">
        <v>461</v>
      </c>
      <c r="AG165" s="108" t="s">
        <v>985</v>
      </c>
      <c r="AH165" s="84" t="s">
        <v>305</v>
      </c>
      <c r="AI165" s="108" t="s">
        <v>763</v>
      </c>
      <c r="AJ165" s="84">
        <v>2130</v>
      </c>
      <c r="AK165" s="84">
        <v>2130</v>
      </c>
      <c r="AL165" s="108" t="s">
        <v>992</v>
      </c>
      <c r="AM165" s="84">
        <v>24565.35</v>
      </c>
      <c r="AN165" s="112">
        <v>9514.65</v>
      </c>
      <c r="AO165" s="112">
        <v>34080</v>
      </c>
      <c r="AP165" s="112">
        <v>15434.65</v>
      </c>
      <c r="AQ165" s="112">
        <v>1477.35</v>
      </c>
      <c r="AR165" s="112">
        <v>16912</v>
      </c>
      <c r="AS165" s="112">
        <v>7461.48</v>
      </c>
      <c r="AT165" s="112">
        <v>1058.52</v>
      </c>
      <c r="AU165" s="112">
        <v>8520</v>
      </c>
      <c r="AV165" s="84">
        <v>20</v>
      </c>
      <c r="AW165" s="84"/>
      <c r="AX165" s="84"/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990</v>
      </c>
      <c r="BG165" s="84"/>
      <c r="BH165" s="114" t="s">
        <v>1264</v>
      </c>
      <c r="BI165" s="38" t="s">
        <v>110</v>
      </c>
      <c r="BJ165" s="85">
        <v>45913</v>
      </c>
      <c r="BK165" s="84"/>
      <c r="BL165" s="38" t="s">
        <v>114</v>
      </c>
      <c r="BM165" s="115" t="s">
        <v>119</v>
      </c>
      <c r="BN165" s="116" t="s">
        <v>201</v>
      </c>
      <c r="BO165" s="84" t="s">
        <v>247</v>
      </c>
      <c r="BP165" s="84"/>
      <c r="BQ165" s="117"/>
      <c r="BR165" s="118" t="s">
        <v>1267</v>
      </c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59103</v>
      </c>
      <c r="J166" s="38" t="s">
        <v>611</v>
      </c>
      <c r="K166" s="84">
        <v>59103</v>
      </c>
      <c r="L166" s="84" t="s">
        <v>612</v>
      </c>
      <c r="M166" s="38" t="s">
        <v>613</v>
      </c>
      <c r="N166" s="84">
        <v>410617</v>
      </c>
      <c r="O166" s="84" t="s">
        <v>676</v>
      </c>
      <c r="P166" s="84">
        <v>624942</v>
      </c>
      <c r="Q166" s="38" t="s">
        <v>957</v>
      </c>
      <c r="R166" s="38" t="s">
        <v>570</v>
      </c>
      <c r="S166" s="84" t="s">
        <v>993</v>
      </c>
      <c r="T166" s="84" t="s">
        <v>993</v>
      </c>
      <c r="U166" s="84" t="s">
        <v>315</v>
      </c>
      <c r="V166" s="84" t="s">
        <v>263</v>
      </c>
      <c r="W166" s="84">
        <v>0</v>
      </c>
      <c r="X166" s="38" t="s">
        <v>278</v>
      </c>
      <c r="Y166" s="84">
        <v>354068042</v>
      </c>
      <c r="Z166" s="38" t="s">
        <v>994</v>
      </c>
      <c r="AA166" s="108" t="s">
        <v>995</v>
      </c>
      <c r="AB166" s="84">
        <v>30000</v>
      </c>
      <c r="AC166" s="108" t="s">
        <v>661</v>
      </c>
      <c r="AD166" s="84">
        <v>18</v>
      </c>
      <c r="AE166" s="84" t="s">
        <v>572</v>
      </c>
      <c r="AF166" s="84" t="s">
        <v>996</v>
      </c>
      <c r="AG166" s="108" t="s">
        <v>997</v>
      </c>
      <c r="AH166" s="84" t="s">
        <v>284</v>
      </c>
      <c r="AI166" s="108" t="s">
        <v>763</v>
      </c>
      <c r="AJ166" s="84">
        <v>2020</v>
      </c>
      <c r="AK166" s="84">
        <v>2020</v>
      </c>
      <c r="AL166" s="108" t="s">
        <v>816</v>
      </c>
      <c r="AM166" s="84">
        <v>16477.93</v>
      </c>
      <c r="AN166" s="112">
        <v>4992.07</v>
      </c>
      <c r="AO166" s="112">
        <v>21470</v>
      </c>
      <c r="AP166" s="112">
        <v>13522.07</v>
      </c>
      <c r="AQ166" s="112">
        <v>1061.93</v>
      </c>
      <c r="AR166" s="112">
        <v>14584</v>
      </c>
      <c r="AS166" s="112">
        <v>13522.07</v>
      </c>
      <c r="AT166" s="112">
        <v>1061.93</v>
      </c>
      <c r="AU166" s="112">
        <v>14584</v>
      </c>
      <c r="AV166" s="84">
        <v>21</v>
      </c>
      <c r="AW166" s="84"/>
      <c r="AX166" s="84"/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993</v>
      </c>
      <c r="BG166" s="84"/>
      <c r="BH166" s="114" t="s">
        <v>1264</v>
      </c>
      <c r="BI166" s="38" t="s">
        <v>110</v>
      </c>
      <c r="BJ166" s="85">
        <v>45913</v>
      </c>
      <c r="BK166" s="84"/>
      <c r="BL166" s="38" t="s">
        <v>115</v>
      </c>
      <c r="BM166" s="115"/>
      <c r="BN166" s="116"/>
      <c r="BO166" s="84" t="s">
        <v>247</v>
      </c>
      <c r="BP166" s="84"/>
      <c r="BQ166" s="117"/>
      <c r="BR166" s="118" t="s">
        <v>1265</v>
      </c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59103</v>
      </c>
      <c r="J167" s="38" t="s">
        <v>611</v>
      </c>
      <c r="K167" s="84">
        <v>59103</v>
      </c>
      <c r="L167" s="84" t="s">
        <v>612</v>
      </c>
      <c r="M167" s="38" t="s">
        <v>613</v>
      </c>
      <c r="N167" s="84">
        <v>410617</v>
      </c>
      <c r="O167" s="84" t="s">
        <v>676</v>
      </c>
      <c r="P167" s="84">
        <v>624942</v>
      </c>
      <c r="Q167" s="38" t="s">
        <v>957</v>
      </c>
      <c r="R167" s="38" t="s">
        <v>570</v>
      </c>
      <c r="S167" s="84" t="s">
        <v>998</v>
      </c>
      <c r="T167" s="84" t="s">
        <v>998</v>
      </c>
      <c r="U167" s="84" t="s">
        <v>390</v>
      </c>
      <c r="V167" s="84" t="s">
        <v>263</v>
      </c>
      <c r="W167" s="84">
        <v>0</v>
      </c>
      <c r="X167" s="38" t="s">
        <v>278</v>
      </c>
      <c r="Y167" s="84">
        <v>354068157</v>
      </c>
      <c r="Z167" s="38" t="s">
        <v>999</v>
      </c>
      <c r="AA167" s="108" t="s">
        <v>995</v>
      </c>
      <c r="AB167" s="84">
        <v>30000</v>
      </c>
      <c r="AC167" s="108" t="s">
        <v>661</v>
      </c>
      <c r="AD167" s="84">
        <v>18</v>
      </c>
      <c r="AE167" s="84" t="s">
        <v>572</v>
      </c>
      <c r="AF167" s="84" t="s">
        <v>996</v>
      </c>
      <c r="AG167" s="108" t="s">
        <v>997</v>
      </c>
      <c r="AH167" s="84" t="s">
        <v>284</v>
      </c>
      <c r="AI167" s="108" t="s">
        <v>763</v>
      </c>
      <c r="AJ167" s="84">
        <v>2020</v>
      </c>
      <c r="AK167" s="84">
        <v>2020</v>
      </c>
      <c r="AL167" s="108" t="s">
        <v>1000</v>
      </c>
      <c r="AM167" s="84">
        <v>12186.03</v>
      </c>
      <c r="AN167" s="112">
        <v>3973.97</v>
      </c>
      <c r="AO167" s="112">
        <v>16160</v>
      </c>
      <c r="AP167" s="112">
        <v>17813.97</v>
      </c>
      <c r="AQ167" s="112">
        <v>2080.0300000000002</v>
      </c>
      <c r="AR167" s="112">
        <v>19894</v>
      </c>
      <c r="AS167" s="112">
        <v>17813.97</v>
      </c>
      <c r="AT167" s="112">
        <v>2080.0300000000002</v>
      </c>
      <c r="AU167" s="112">
        <v>19894</v>
      </c>
      <c r="AV167" s="84">
        <v>21</v>
      </c>
      <c r="AW167" s="84"/>
      <c r="AX167" s="84"/>
      <c r="AY167" s="108"/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998</v>
      </c>
      <c r="BG167" s="84"/>
      <c r="BH167" s="114" t="s">
        <v>1264</v>
      </c>
      <c r="BI167" s="38" t="s">
        <v>110</v>
      </c>
      <c r="BJ167" s="85">
        <v>45913</v>
      </c>
      <c r="BK167" s="84"/>
      <c r="BL167" s="38" t="s">
        <v>115</v>
      </c>
      <c r="BM167" s="115"/>
      <c r="BN167" s="116"/>
      <c r="BO167" s="84" t="s">
        <v>247</v>
      </c>
      <c r="BP167" s="84"/>
      <c r="BQ167" s="117"/>
      <c r="BR167" s="118" t="s">
        <v>1265</v>
      </c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59103</v>
      </c>
      <c r="J168" s="38" t="s">
        <v>611</v>
      </c>
      <c r="K168" s="84">
        <v>59103</v>
      </c>
      <c r="L168" s="84" t="s">
        <v>612</v>
      </c>
      <c r="M168" s="38" t="s">
        <v>613</v>
      </c>
      <c r="N168" s="84">
        <v>171759</v>
      </c>
      <c r="O168" s="84" t="s">
        <v>728</v>
      </c>
      <c r="P168" s="84">
        <v>230797</v>
      </c>
      <c r="Q168" s="38" t="s">
        <v>729</v>
      </c>
      <c r="R168" s="38" t="s">
        <v>570</v>
      </c>
      <c r="S168" s="84" t="s">
        <v>1001</v>
      </c>
      <c r="T168" s="84" t="s">
        <v>1001</v>
      </c>
      <c r="U168" s="84" t="s">
        <v>315</v>
      </c>
      <c r="V168" s="84" t="s">
        <v>263</v>
      </c>
      <c r="W168" s="84">
        <v>0</v>
      </c>
      <c r="X168" s="38" t="s">
        <v>264</v>
      </c>
      <c r="Y168" s="84">
        <v>354091656</v>
      </c>
      <c r="Z168" s="38" t="s">
        <v>1002</v>
      </c>
      <c r="AA168" s="108" t="s">
        <v>1003</v>
      </c>
      <c r="AB168" s="84">
        <v>30000</v>
      </c>
      <c r="AC168" s="108" t="s">
        <v>661</v>
      </c>
      <c r="AD168" s="84">
        <v>18</v>
      </c>
      <c r="AE168" s="84" t="s">
        <v>572</v>
      </c>
      <c r="AF168" s="84" t="s">
        <v>1004</v>
      </c>
      <c r="AG168" s="108" t="s">
        <v>1005</v>
      </c>
      <c r="AH168" s="84" t="s">
        <v>284</v>
      </c>
      <c r="AI168" s="108" t="s">
        <v>763</v>
      </c>
      <c r="AJ168" s="84">
        <v>2020</v>
      </c>
      <c r="AK168" s="84">
        <v>2020</v>
      </c>
      <c r="AL168" s="108" t="s">
        <v>989</v>
      </c>
      <c r="AM168" s="84">
        <v>12209.78</v>
      </c>
      <c r="AN168" s="112">
        <v>3950.22</v>
      </c>
      <c r="AO168" s="112">
        <v>16160</v>
      </c>
      <c r="AP168" s="112">
        <v>17790.22</v>
      </c>
      <c r="AQ168" s="112">
        <v>2074.7800000000002</v>
      </c>
      <c r="AR168" s="112">
        <v>19865</v>
      </c>
      <c r="AS168" s="112">
        <v>17790.22</v>
      </c>
      <c r="AT168" s="112">
        <v>2074.7800000000002</v>
      </c>
      <c r="AU168" s="112">
        <v>19865</v>
      </c>
      <c r="AV168" s="84">
        <v>21</v>
      </c>
      <c r="AW168" s="84"/>
      <c r="AX168" s="84"/>
      <c r="AY168" s="108"/>
      <c r="AZ168" s="84"/>
      <c r="BA168" s="84"/>
      <c r="BB168" s="84" t="s">
        <v>274</v>
      </c>
      <c r="BC168" s="84" t="s">
        <v>145</v>
      </c>
      <c r="BD168" s="108" t="s">
        <v>343</v>
      </c>
      <c r="BE168" s="84">
        <v>30000</v>
      </c>
      <c r="BF168" s="38" t="s">
        <v>1001</v>
      </c>
      <c r="BG168" s="84"/>
      <c r="BH168" s="114" t="s">
        <v>1264</v>
      </c>
      <c r="BI168" s="38" t="s">
        <v>110</v>
      </c>
      <c r="BJ168" s="85">
        <v>45913</v>
      </c>
      <c r="BK168" s="84"/>
      <c r="BL168" s="38" t="s">
        <v>115</v>
      </c>
      <c r="BM168" s="115"/>
      <c r="BN168" s="116"/>
      <c r="BO168" s="84" t="s">
        <v>247</v>
      </c>
      <c r="BP168" s="84"/>
      <c r="BQ168" s="117"/>
      <c r="BR168" s="118" t="s">
        <v>1265</v>
      </c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59103</v>
      </c>
      <c r="J169" s="38" t="s">
        <v>611</v>
      </c>
      <c r="K169" s="84">
        <v>59103</v>
      </c>
      <c r="L169" s="84" t="s">
        <v>612</v>
      </c>
      <c r="M169" s="38" t="s">
        <v>613</v>
      </c>
      <c r="N169" s="84">
        <v>96390</v>
      </c>
      <c r="O169" s="84" t="s">
        <v>656</v>
      </c>
      <c r="P169" s="84">
        <v>133875</v>
      </c>
      <c r="Q169" s="38" t="s">
        <v>1006</v>
      </c>
      <c r="R169" s="38" t="s">
        <v>260</v>
      </c>
      <c r="S169" s="84" t="s">
        <v>1007</v>
      </c>
      <c r="T169" s="84" t="s">
        <v>1007</v>
      </c>
      <c r="U169" s="84" t="s">
        <v>390</v>
      </c>
      <c r="V169" s="84" t="s">
        <v>263</v>
      </c>
      <c r="W169" s="84">
        <v>0</v>
      </c>
      <c r="X169" s="38" t="s">
        <v>264</v>
      </c>
      <c r="Y169" s="84">
        <v>354187165</v>
      </c>
      <c r="Z169" s="38" t="s">
        <v>1008</v>
      </c>
      <c r="AA169" s="108" t="s">
        <v>1009</v>
      </c>
      <c r="AB169" s="84">
        <v>61000</v>
      </c>
      <c r="AC169" s="108" t="s">
        <v>661</v>
      </c>
      <c r="AD169" s="84">
        <v>24</v>
      </c>
      <c r="AE169" s="84" t="s">
        <v>566</v>
      </c>
      <c r="AF169" s="84" t="s">
        <v>1010</v>
      </c>
      <c r="AG169" s="108" t="s">
        <v>1011</v>
      </c>
      <c r="AH169" s="84" t="s">
        <v>271</v>
      </c>
      <c r="AI169" s="108" t="s">
        <v>809</v>
      </c>
      <c r="AJ169" s="84">
        <v>3260</v>
      </c>
      <c r="AK169" s="84">
        <v>3260</v>
      </c>
      <c r="AL169" s="108" t="s">
        <v>785</v>
      </c>
      <c r="AM169" s="84">
        <v>0</v>
      </c>
      <c r="AN169" s="112">
        <v>179.53</v>
      </c>
      <c r="AO169" s="112">
        <v>179.53</v>
      </c>
      <c r="AP169" s="112">
        <v>61000</v>
      </c>
      <c r="AQ169" s="112">
        <v>17100.47</v>
      </c>
      <c r="AR169" s="112">
        <v>78100.47</v>
      </c>
      <c r="AS169" s="112">
        <v>42763.86</v>
      </c>
      <c r="AT169" s="112">
        <v>15736.61</v>
      </c>
      <c r="AU169" s="112">
        <v>58500.47</v>
      </c>
      <c r="AV169" s="84">
        <v>18</v>
      </c>
      <c r="AW169" s="84"/>
      <c r="AX169" s="84"/>
      <c r="AY169" s="108"/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1007</v>
      </c>
      <c r="BG169" s="84"/>
      <c r="BH169" s="114" t="s">
        <v>1264</v>
      </c>
      <c r="BI169" s="38" t="s">
        <v>110</v>
      </c>
      <c r="BJ169" s="85">
        <v>45913</v>
      </c>
      <c r="BK169" s="84"/>
      <c r="BL169" s="38" t="s">
        <v>115</v>
      </c>
      <c r="BM169" s="115"/>
      <c r="BN169" s="116"/>
      <c r="BO169" s="84" t="s">
        <v>247</v>
      </c>
      <c r="BP169" s="84"/>
      <c r="BQ169" s="117"/>
      <c r="BR169" s="118" t="s">
        <v>1265</v>
      </c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59103</v>
      </c>
      <c r="J170" s="38" t="s">
        <v>611</v>
      </c>
      <c r="K170" s="84">
        <v>59103</v>
      </c>
      <c r="L170" s="84" t="s">
        <v>612</v>
      </c>
      <c r="M170" s="38" t="s">
        <v>613</v>
      </c>
      <c r="N170" s="84">
        <v>211799</v>
      </c>
      <c r="O170" s="84" t="s">
        <v>636</v>
      </c>
      <c r="P170" s="84">
        <v>279906</v>
      </c>
      <c r="Q170" s="38" t="s">
        <v>637</v>
      </c>
      <c r="R170" s="38" t="s">
        <v>260</v>
      </c>
      <c r="S170" s="84" t="s">
        <v>1012</v>
      </c>
      <c r="T170" s="84" t="s">
        <v>1012</v>
      </c>
      <c r="U170" s="84" t="s">
        <v>315</v>
      </c>
      <c r="V170" s="84" t="s">
        <v>263</v>
      </c>
      <c r="W170" s="84">
        <v>0</v>
      </c>
      <c r="X170" s="38" t="s">
        <v>264</v>
      </c>
      <c r="Y170" s="84">
        <v>354349136</v>
      </c>
      <c r="Z170" s="38" t="s">
        <v>1013</v>
      </c>
      <c r="AA170" s="108" t="s">
        <v>478</v>
      </c>
      <c r="AB170" s="84">
        <v>73000</v>
      </c>
      <c r="AC170" s="108" t="s">
        <v>332</v>
      </c>
      <c r="AD170" s="84">
        <v>24</v>
      </c>
      <c r="AE170" s="84" t="s">
        <v>566</v>
      </c>
      <c r="AF170" s="84" t="s">
        <v>1014</v>
      </c>
      <c r="AG170" s="108" t="s">
        <v>1015</v>
      </c>
      <c r="AH170" s="84" t="s">
        <v>271</v>
      </c>
      <c r="AI170" s="108" t="s">
        <v>1016</v>
      </c>
      <c r="AJ170" s="84">
        <v>3900</v>
      </c>
      <c r="AK170" s="84">
        <v>3900</v>
      </c>
      <c r="AL170" s="108" t="s">
        <v>716</v>
      </c>
      <c r="AM170" s="84">
        <v>9371.26</v>
      </c>
      <c r="AN170" s="112">
        <v>6228.74</v>
      </c>
      <c r="AO170" s="112">
        <v>15600</v>
      </c>
      <c r="AP170" s="112">
        <v>63628.74</v>
      </c>
      <c r="AQ170" s="112">
        <v>14987.26</v>
      </c>
      <c r="AR170" s="112">
        <v>78616</v>
      </c>
      <c r="AS170" s="112">
        <v>44742.92</v>
      </c>
      <c r="AT170" s="112">
        <v>13757.08</v>
      </c>
      <c r="AU170" s="112">
        <v>58500</v>
      </c>
      <c r="AV170" s="84">
        <v>19</v>
      </c>
      <c r="AW170" s="84"/>
      <c r="AX170" s="84"/>
      <c r="AY170" s="108"/>
      <c r="AZ170" s="84"/>
      <c r="BA170" s="84"/>
      <c r="BB170" s="84" t="s">
        <v>274</v>
      </c>
      <c r="BC170" s="84" t="s">
        <v>145</v>
      </c>
      <c r="BD170" s="108" t="s">
        <v>532</v>
      </c>
      <c r="BE170" s="84">
        <v>73000</v>
      </c>
      <c r="BF170" s="38" t="s">
        <v>1012</v>
      </c>
      <c r="BG170" s="84"/>
      <c r="BH170" s="114" t="s">
        <v>1264</v>
      </c>
      <c r="BI170" s="38" t="s">
        <v>110</v>
      </c>
      <c r="BJ170" s="85">
        <v>45913</v>
      </c>
      <c r="BK170" s="84"/>
      <c r="BL170" s="38" t="s">
        <v>115</v>
      </c>
      <c r="BM170" s="115"/>
      <c r="BN170" s="116"/>
      <c r="BO170" s="84" t="s">
        <v>247</v>
      </c>
      <c r="BP170" s="84"/>
      <c r="BQ170" s="117"/>
      <c r="BR170" s="118" t="s">
        <v>1265</v>
      </c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59103</v>
      </c>
      <c r="J171" s="38" t="s">
        <v>611</v>
      </c>
      <c r="K171" s="84">
        <v>59103</v>
      </c>
      <c r="L171" s="84" t="s">
        <v>612</v>
      </c>
      <c r="M171" s="38" t="s">
        <v>613</v>
      </c>
      <c r="N171" s="84">
        <v>211799</v>
      </c>
      <c r="O171" s="84" t="s">
        <v>636</v>
      </c>
      <c r="P171" s="84">
        <v>675144</v>
      </c>
      <c r="Q171" s="38" t="s">
        <v>832</v>
      </c>
      <c r="R171" s="38" t="s">
        <v>260</v>
      </c>
      <c r="S171" s="84" t="s">
        <v>1017</v>
      </c>
      <c r="T171" s="84" t="s">
        <v>1017</v>
      </c>
      <c r="U171" s="84" t="s">
        <v>277</v>
      </c>
      <c r="V171" s="84" t="s">
        <v>263</v>
      </c>
      <c r="W171" s="84">
        <v>0</v>
      </c>
      <c r="X171" s="38" t="s">
        <v>278</v>
      </c>
      <c r="Y171" s="84">
        <v>354359986</v>
      </c>
      <c r="Z171" s="38" t="s">
        <v>1018</v>
      </c>
      <c r="AA171" s="108" t="s">
        <v>1019</v>
      </c>
      <c r="AB171" s="84">
        <v>40000</v>
      </c>
      <c r="AC171" s="108" t="s">
        <v>332</v>
      </c>
      <c r="AD171" s="84">
        <v>24</v>
      </c>
      <c r="AE171" s="84" t="s">
        <v>281</v>
      </c>
      <c r="AF171" s="84" t="s">
        <v>1020</v>
      </c>
      <c r="AG171" s="108" t="s">
        <v>1021</v>
      </c>
      <c r="AH171" s="84" t="s">
        <v>305</v>
      </c>
      <c r="AI171" s="108" t="s">
        <v>1016</v>
      </c>
      <c r="AJ171" s="84">
        <v>2130</v>
      </c>
      <c r="AK171" s="84">
        <v>2130</v>
      </c>
      <c r="AL171" s="108" t="s">
        <v>942</v>
      </c>
      <c r="AM171" s="84">
        <v>29609.85</v>
      </c>
      <c r="AN171" s="112">
        <v>10860.15</v>
      </c>
      <c r="AO171" s="112">
        <v>40470</v>
      </c>
      <c r="AP171" s="112">
        <v>10390.15</v>
      </c>
      <c r="AQ171" s="112">
        <v>679.85</v>
      </c>
      <c r="AR171" s="112">
        <v>11070</v>
      </c>
      <c r="AS171" s="112">
        <v>0</v>
      </c>
      <c r="AT171" s="112">
        <v>0</v>
      </c>
      <c r="AU171" s="112">
        <v>0</v>
      </c>
      <c r="AV171" s="84">
        <v>19</v>
      </c>
      <c r="AW171" s="84"/>
      <c r="AX171" s="84"/>
      <c r="AY171" s="108"/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1017</v>
      </c>
      <c r="BG171" s="84"/>
      <c r="BH171" s="114" t="s">
        <v>1264</v>
      </c>
      <c r="BI171" s="38" t="s">
        <v>110</v>
      </c>
      <c r="BJ171" s="85">
        <v>45913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246</v>
      </c>
      <c r="BP171" s="84"/>
      <c r="BQ171" s="117"/>
      <c r="BR171" s="118" t="s">
        <v>1266</v>
      </c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59103</v>
      </c>
      <c r="J172" s="38" t="s">
        <v>611</v>
      </c>
      <c r="K172" s="84">
        <v>59103</v>
      </c>
      <c r="L172" s="84" t="s">
        <v>612</v>
      </c>
      <c r="M172" s="38" t="s">
        <v>613</v>
      </c>
      <c r="N172" s="84">
        <v>96390</v>
      </c>
      <c r="O172" s="84" t="s">
        <v>656</v>
      </c>
      <c r="P172" s="84">
        <v>219861</v>
      </c>
      <c r="Q172" s="38" t="s">
        <v>1022</v>
      </c>
      <c r="R172" s="38" t="s">
        <v>260</v>
      </c>
      <c r="S172" s="84" t="s">
        <v>1023</v>
      </c>
      <c r="T172" s="84" t="s">
        <v>1023</v>
      </c>
      <c r="U172" s="84" t="s">
        <v>315</v>
      </c>
      <c r="V172" s="84" t="s">
        <v>263</v>
      </c>
      <c r="W172" s="84">
        <v>0</v>
      </c>
      <c r="X172" s="38" t="s">
        <v>264</v>
      </c>
      <c r="Y172" s="84">
        <v>354384416</v>
      </c>
      <c r="Z172" s="38" t="s">
        <v>1024</v>
      </c>
      <c r="AA172" s="108" t="s">
        <v>1019</v>
      </c>
      <c r="AB172" s="84">
        <v>63000</v>
      </c>
      <c r="AC172" s="108" t="s">
        <v>661</v>
      </c>
      <c r="AD172" s="84">
        <v>24</v>
      </c>
      <c r="AE172" s="84" t="s">
        <v>1025</v>
      </c>
      <c r="AF172" s="84" t="s">
        <v>642</v>
      </c>
      <c r="AG172" s="108" t="s">
        <v>643</v>
      </c>
      <c r="AH172" s="84" t="s">
        <v>284</v>
      </c>
      <c r="AI172" s="108" t="s">
        <v>508</v>
      </c>
      <c r="AJ172" s="84">
        <v>3360</v>
      </c>
      <c r="AK172" s="84">
        <v>3360</v>
      </c>
      <c r="AL172" s="108" t="s">
        <v>671</v>
      </c>
      <c r="AM172" s="84">
        <v>46818.9</v>
      </c>
      <c r="AN172" s="112">
        <v>17021.099999999999</v>
      </c>
      <c r="AO172" s="112">
        <v>63840</v>
      </c>
      <c r="AP172" s="112">
        <v>16181.1</v>
      </c>
      <c r="AQ172" s="112">
        <v>1049.9000000000001</v>
      </c>
      <c r="AR172" s="112">
        <v>17231</v>
      </c>
      <c r="AS172" s="112">
        <v>0</v>
      </c>
      <c r="AT172" s="112">
        <v>0</v>
      </c>
      <c r="AU172" s="112">
        <v>0</v>
      </c>
      <c r="AV172" s="84">
        <v>19</v>
      </c>
      <c r="AW172" s="84"/>
      <c r="AX172" s="84"/>
      <c r="AY172" s="108"/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1023</v>
      </c>
      <c r="BG172" s="84"/>
      <c r="BH172" s="114" t="s">
        <v>1264</v>
      </c>
      <c r="BI172" s="38" t="s">
        <v>110</v>
      </c>
      <c r="BJ172" s="85">
        <v>45913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 t="s">
        <v>1266</v>
      </c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59103</v>
      </c>
      <c r="J173" s="38" t="s">
        <v>611</v>
      </c>
      <c r="K173" s="84">
        <v>59103</v>
      </c>
      <c r="L173" s="84" t="s">
        <v>612</v>
      </c>
      <c r="M173" s="38" t="s">
        <v>613</v>
      </c>
      <c r="N173" s="84">
        <v>466473</v>
      </c>
      <c r="O173" s="84" t="s">
        <v>1026</v>
      </c>
      <c r="P173" s="84">
        <v>720431</v>
      </c>
      <c r="Q173" s="38" t="s">
        <v>1027</v>
      </c>
      <c r="R173" s="38" t="s">
        <v>260</v>
      </c>
      <c r="S173" s="84" t="s">
        <v>1028</v>
      </c>
      <c r="T173" s="84" t="s">
        <v>1028</v>
      </c>
      <c r="U173" s="84" t="s">
        <v>277</v>
      </c>
      <c r="V173" s="84" t="s">
        <v>263</v>
      </c>
      <c r="W173" s="84">
        <v>0</v>
      </c>
      <c r="X173" s="38" t="s">
        <v>264</v>
      </c>
      <c r="Y173" s="84">
        <v>354497150</v>
      </c>
      <c r="Z173" s="38" t="s">
        <v>1029</v>
      </c>
      <c r="AA173" s="108" t="s">
        <v>1030</v>
      </c>
      <c r="AB173" s="84">
        <v>40000</v>
      </c>
      <c r="AC173" s="108" t="s">
        <v>776</v>
      </c>
      <c r="AD173" s="84">
        <v>24</v>
      </c>
      <c r="AE173" s="84" t="s">
        <v>281</v>
      </c>
      <c r="AF173" s="84" t="s">
        <v>487</v>
      </c>
      <c r="AG173" s="108" t="s">
        <v>1031</v>
      </c>
      <c r="AH173" s="84" t="s">
        <v>305</v>
      </c>
      <c r="AI173" s="108" t="s">
        <v>1032</v>
      </c>
      <c r="AJ173" s="84">
        <v>2130</v>
      </c>
      <c r="AK173" s="84">
        <v>2130</v>
      </c>
      <c r="AL173" s="108" t="s">
        <v>986</v>
      </c>
      <c r="AM173" s="84">
        <v>22815.32</v>
      </c>
      <c r="AN173" s="112">
        <v>9134.68</v>
      </c>
      <c r="AO173" s="112">
        <v>31950</v>
      </c>
      <c r="AP173" s="112">
        <v>17184.68</v>
      </c>
      <c r="AQ173" s="112">
        <v>1833.32</v>
      </c>
      <c r="AR173" s="112">
        <v>19018</v>
      </c>
      <c r="AS173" s="112">
        <v>9230.9599999999991</v>
      </c>
      <c r="AT173" s="112">
        <v>1419.04</v>
      </c>
      <c r="AU173" s="112">
        <v>10650</v>
      </c>
      <c r="AV173" s="84">
        <v>20</v>
      </c>
      <c r="AW173" s="84"/>
      <c r="AX173" s="84"/>
      <c r="AY173" s="108"/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1028</v>
      </c>
      <c r="BG173" s="84"/>
      <c r="BH173" s="114" t="s">
        <v>1264</v>
      </c>
      <c r="BI173" s="38" t="s">
        <v>110</v>
      </c>
      <c r="BJ173" s="85">
        <v>45913</v>
      </c>
      <c r="BK173" s="84"/>
      <c r="BL173" s="38" t="s">
        <v>114</v>
      </c>
      <c r="BM173" s="115" t="s">
        <v>119</v>
      </c>
      <c r="BN173" s="116" t="s">
        <v>201</v>
      </c>
      <c r="BO173" s="84" t="s">
        <v>247</v>
      </c>
      <c r="BP173" s="84"/>
      <c r="BQ173" s="117"/>
      <c r="BR173" s="118" t="s">
        <v>1267</v>
      </c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59103</v>
      </c>
      <c r="J174" s="38" t="s">
        <v>611</v>
      </c>
      <c r="K174" s="84">
        <v>59103</v>
      </c>
      <c r="L174" s="84" t="s">
        <v>612</v>
      </c>
      <c r="M174" s="38" t="s">
        <v>613</v>
      </c>
      <c r="N174" s="84">
        <v>466473</v>
      </c>
      <c r="O174" s="84" t="s">
        <v>1026</v>
      </c>
      <c r="P174" s="84">
        <v>720431</v>
      </c>
      <c r="Q174" s="38" t="s">
        <v>1027</v>
      </c>
      <c r="R174" s="38" t="s">
        <v>570</v>
      </c>
      <c r="S174" s="84" t="s">
        <v>1033</v>
      </c>
      <c r="T174" s="84" t="s">
        <v>1033</v>
      </c>
      <c r="U174" s="84" t="s">
        <v>277</v>
      </c>
      <c r="V174" s="84" t="s">
        <v>263</v>
      </c>
      <c r="W174" s="84">
        <v>0</v>
      </c>
      <c r="X174" s="38" t="s">
        <v>1034</v>
      </c>
      <c r="Y174" s="84">
        <v>354563653</v>
      </c>
      <c r="Z174" s="38" t="s">
        <v>1035</v>
      </c>
      <c r="AA174" s="108" t="s">
        <v>1036</v>
      </c>
      <c r="AB174" s="84">
        <v>30000</v>
      </c>
      <c r="AC174" s="108" t="s">
        <v>776</v>
      </c>
      <c r="AD174" s="84">
        <v>18</v>
      </c>
      <c r="AE174" s="84" t="s">
        <v>572</v>
      </c>
      <c r="AF174" s="84" t="s">
        <v>1037</v>
      </c>
      <c r="AG174" s="108" t="s">
        <v>1038</v>
      </c>
      <c r="AH174" s="84" t="s">
        <v>284</v>
      </c>
      <c r="AI174" s="108" t="s">
        <v>1032</v>
      </c>
      <c r="AJ174" s="84">
        <v>2020</v>
      </c>
      <c r="AK174" s="84">
        <v>2020</v>
      </c>
      <c r="AL174" s="108" t="s">
        <v>690</v>
      </c>
      <c r="AM174" s="84">
        <v>4406.2</v>
      </c>
      <c r="AN174" s="112">
        <v>1653.8</v>
      </c>
      <c r="AO174" s="112">
        <v>6060</v>
      </c>
      <c r="AP174" s="112">
        <v>25593.8</v>
      </c>
      <c r="AQ174" s="112">
        <v>4441.2</v>
      </c>
      <c r="AR174" s="112">
        <v>30035</v>
      </c>
      <c r="AS174" s="112">
        <v>25593.8</v>
      </c>
      <c r="AT174" s="112">
        <v>4441.2</v>
      </c>
      <c r="AU174" s="112">
        <v>30035</v>
      </c>
      <c r="AV174" s="84">
        <v>20</v>
      </c>
      <c r="AW174" s="84"/>
      <c r="AX174" s="84"/>
      <c r="AY174" s="108"/>
      <c r="AZ174" s="84"/>
      <c r="BA174" s="84"/>
      <c r="BB174" s="84" t="s">
        <v>274</v>
      </c>
      <c r="BC174" s="84" t="s">
        <v>145</v>
      </c>
      <c r="BD174" s="108" t="s">
        <v>532</v>
      </c>
      <c r="BE174" s="84">
        <v>30000</v>
      </c>
      <c r="BF174" s="38" t="s">
        <v>1033</v>
      </c>
      <c r="BG174" s="84"/>
      <c r="BH174" s="114" t="s">
        <v>1264</v>
      </c>
      <c r="BI174" s="38" t="s">
        <v>110</v>
      </c>
      <c r="BJ174" s="85">
        <v>45913</v>
      </c>
      <c r="BK174" s="84"/>
      <c r="BL174" s="38" t="s">
        <v>115</v>
      </c>
      <c r="BM174" s="115"/>
      <c r="BN174" s="116"/>
      <c r="BO174" s="84" t="s">
        <v>247</v>
      </c>
      <c r="BP174" s="84"/>
      <c r="BQ174" s="117"/>
      <c r="BR174" s="118" t="s">
        <v>1265</v>
      </c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59103</v>
      </c>
      <c r="J175" s="38" t="s">
        <v>611</v>
      </c>
      <c r="K175" s="84">
        <v>59103</v>
      </c>
      <c r="L175" s="84" t="s">
        <v>612</v>
      </c>
      <c r="M175" s="38" t="s">
        <v>613</v>
      </c>
      <c r="N175" s="84">
        <v>466473</v>
      </c>
      <c r="O175" s="84" t="s">
        <v>1026</v>
      </c>
      <c r="P175" s="84">
        <v>720431</v>
      </c>
      <c r="Q175" s="38" t="s">
        <v>1027</v>
      </c>
      <c r="R175" s="38" t="s">
        <v>570</v>
      </c>
      <c r="S175" s="84" t="s">
        <v>1039</v>
      </c>
      <c r="T175" s="84" t="s">
        <v>1039</v>
      </c>
      <c r="U175" s="84" t="s">
        <v>277</v>
      </c>
      <c r="V175" s="84" t="s">
        <v>263</v>
      </c>
      <c r="W175" s="84">
        <v>0</v>
      </c>
      <c r="X175" s="38" t="s">
        <v>1040</v>
      </c>
      <c r="Y175" s="84">
        <v>354563934</v>
      </c>
      <c r="Z175" s="38" t="s">
        <v>1041</v>
      </c>
      <c r="AA175" s="108" t="s">
        <v>1036</v>
      </c>
      <c r="AB175" s="84">
        <v>30000</v>
      </c>
      <c r="AC175" s="108" t="s">
        <v>776</v>
      </c>
      <c r="AD175" s="84">
        <v>18</v>
      </c>
      <c r="AE175" s="84" t="s">
        <v>572</v>
      </c>
      <c r="AF175" s="84" t="s">
        <v>1037</v>
      </c>
      <c r="AG175" s="108" t="s">
        <v>1038</v>
      </c>
      <c r="AH175" s="84" t="s">
        <v>284</v>
      </c>
      <c r="AI175" s="108" t="s">
        <v>1032</v>
      </c>
      <c r="AJ175" s="84">
        <v>2020</v>
      </c>
      <c r="AK175" s="84">
        <v>2020</v>
      </c>
      <c r="AL175" s="108" t="s">
        <v>1042</v>
      </c>
      <c r="AM175" s="84">
        <v>5900.3</v>
      </c>
      <c r="AN175" s="112">
        <v>2179.6999999999998</v>
      </c>
      <c r="AO175" s="112">
        <v>8080</v>
      </c>
      <c r="AP175" s="112">
        <v>24099.7</v>
      </c>
      <c r="AQ175" s="112">
        <v>3915.3</v>
      </c>
      <c r="AR175" s="112">
        <v>28015</v>
      </c>
      <c r="AS175" s="112">
        <v>24099.7</v>
      </c>
      <c r="AT175" s="112">
        <v>3915.3</v>
      </c>
      <c r="AU175" s="112">
        <v>28015</v>
      </c>
      <c r="AV175" s="84">
        <v>20</v>
      </c>
      <c r="AW175" s="84"/>
      <c r="AX175" s="84"/>
      <c r="AY175" s="108"/>
      <c r="AZ175" s="84"/>
      <c r="BA175" s="84"/>
      <c r="BB175" s="84" t="s">
        <v>274</v>
      </c>
      <c r="BC175" s="84" t="s">
        <v>145</v>
      </c>
      <c r="BD175" s="108" t="s">
        <v>532</v>
      </c>
      <c r="BE175" s="84">
        <v>30000</v>
      </c>
      <c r="BF175" s="38" t="s">
        <v>1039</v>
      </c>
      <c r="BG175" s="84"/>
      <c r="BH175" s="114" t="s">
        <v>1264</v>
      </c>
      <c r="BI175" s="38" t="s">
        <v>110</v>
      </c>
      <c r="BJ175" s="85">
        <v>45913</v>
      </c>
      <c r="BK175" s="84"/>
      <c r="BL175" s="38" t="s">
        <v>115</v>
      </c>
      <c r="BM175" s="115"/>
      <c r="BN175" s="116"/>
      <c r="BO175" s="84" t="s">
        <v>247</v>
      </c>
      <c r="BP175" s="84"/>
      <c r="BQ175" s="117"/>
      <c r="BR175" s="118" t="s">
        <v>1265</v>
      </c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59103</v>
      </c>
      <c r="J176" s="38" t="s">
        <v>611</v>
      </c>
      <c r="K176" s="84">
        <v>59103</v>
      </c>
      <c r="L176" s="84" t="s">
        <v>612</v>
      </c>
      <c r="M176" s="38" t="s">
        <v>613</v>
      </c>
      <c r="N176" s="84">
        <v>466473</v>
      </c>
      <c r="O176" s="84" t="s">
        <v>1026</v>
      </c>
      <c r="P176" s="84">
        <v>720431</v>
      </c>
      <c r="Q176" s="38" t="s">
        <v>1027</v>
      </c>
      <c r="R176" s="38" t="s">
        <v>570</v>
      </c>
      <c r="S176" s="84" t="s">
        <v>1043</v>
      </c>
      <c r="T176" s="84" t="s">
        <v>1043</v>
      </c>
      <c r="U176" s="84" t="s">
        <v>315</v>
      </c>
      <c r="V176" s="84" t="s">
        <v>263</v>
      </c>
      <c r="W176" s="84">
        <v>0</v>
      </c>
      <c r="X176" s="38" t="s">
        <v>278</v>
      </c>
      <c r="Y176" s="84">
        <v>354564490</v>
      </c>
      <c r="Z176" s="38" t="s">
        <v>1044</v>
      </c>
      <c r="AA176" s="108" t="s">
        <v>1036</v>
      </c>
      <c r="AB176" s="84">
        <v>30000</v>
      </c>
      <c r="AC176" s="108" t="s">
        <v>776</v>
      </c>
      <c r="AD176" s="84">
        <v>18</v>
      </c>
      <c r="AE176" s="84" t="s">
        <v>572</v>
      </c>
      <c r="AF176" s="84" t="s">
        <v>1045</v>
      </c>
      <c r="AG176" s="108" t="s">
        <v>1046</v>
      </c>
      <c r="AH176" s="84" t="s">
        <v>284</v>
      </c>
      <c r="AI176" s="108" t="s">
        <v>1032</v>
      </c>
      <c r="AJ176" s="84">
        <v>2020</v>
      </c>
      <c r="AK176" s="84">
        <v>2020</v>
      </c>
      <c r="AL176" s="108" t="s">
        <v>573</v>
      </c>
      <c r="AM176" s="84">
        <v>10537.73</v>
      </c>
      <c r="AN176" s="112">
        <v>3602.27</v>
      </c>
      <c r="AO176" s="112">
        <v>14140</v>
      </c>
      <c r="AP176" s="112">
        <v>19462.27</v>
      </c>
      <c r="AQ176" s="112">
        <v>2492.73</v>
      </c>
      <c r="AR176" s="112">
        <v>21955</v>
      </c>
      <c r="AS176" s="112">
        <v>19462.27</v>
      </c>
      <c r="AT176" s="112">
        <v>2492.73</v>
      </c>
      <c r="AU176" s="112">
        <v>21955</v>
      </c>
      <c r="AV176" s="84">
        <v>20</v>
      </c>
      <c r="AW176" s="84"/>
      <c r="AX176" s="84"/>
      <c r="AY176" s="108"/>
      <c r="AZ176" s="84"/>
      <c r="BA176" s="84"/>
      <c r="BB176" s="84" t="s">
        <v>274</v>
      </c>
      <c r="BC176" s="84" t="s">
        <v>145</v>
      </c>
      <c r="BD176" s="108" t="s">
        <v>532</v>
      </c>
      <c r="BE176" s="84">
        <v>30000</v>
      </c>
      <c r="BF176" s="38" t="s">
        <v>1043</v>
      </c>
      <c r="BG176" s="84"/>
      <c r="BH176" s="114" t="s">
        <v>1264</v>
      </c>
      <c r="BI176" s="38" t="s">
        <v>110</v>
      </c>
      <c r="BJ176" s="85">
        <v>45913</v>
      </c>
      <c r="BK176" s="84"/>
      <c r="BL176" s="38" t="s">
        <v>115</v>
      </c>
      <c r="BM176" s="115"/>
      <c r="BN176" s="116"/>
      <c r="BO176" s="84" t="s">
        <v>247</v>
      </c>
      <c r="BP176" s="84"/>
      <c r="BQ176" s="117"/>
      <c r="BR176" s="118" t="s">
        <v>1265</v>
      </c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59103</v>
      </c>
      <c r="J177" s="38" t="s">
        <v>611</v>
      </c>
      <c r="K177" s="84">
        <v>59103</v>
      </c>
      <c r="L177" s="84" t="s">
        <v>612</v>
      </c>
      <c r="M177" s="38" t="s">
        <v>613</v>
      </c>
      <c r="N177" s="84">
        <v>171759</v>
      </c>
      <c r="O177" s="84" t="s">
        <v>728</v>
      </c>
      <c r="P177" s="84">
        <v>583099</v>
      </c>
      <c r="Q177" s="38" t="s">
        <v>786</v>
      </c>
      <c r="R177" s="38" t="s">
        <v>570</v>
      </c>
      <c r="S177" s="84" t="s">
        <v>1047</v>
      </c>
      <c r="T177" s="84" t="s">
        <v>1047</v>
      </c>
      <c r="U177" s="84" t="s">
        <v>329</v>
      </c>
      <c r="V177" s="84" t="s">
        <v>263</v>
      </c>
      <c r="W177" s="84">
        <v>0</v>
      </c>
      <c r="X177" s="38" t="s">
        <v>264</v>
      </c>
      <c r="Y177" s="84">
        <v>354613429</v>
      </c>
      <c r="Z177" s="38" t="s">
        <v>1048</v>
      </c>
      <c r="AA177" s="108" t="s">
        <v>1049</v>
      </c>
      <c r="AB177" s="84">
        <v>30000</v>
      </c>
      <c r="AC177" s="108" t="s">
        <v>661</v>
      </c>
      <c r="AD177" s="84">
        <v>18</v>
      </c>
      <c r="AE177" s="84" t="s">
        <v>572</v>
      </c>
      <c r="AF177" s="84" t="s">
        <v>1050</v>
      </c>
      <c r="AG177" s="108" t="s">
        <v>1051</v>
      </c>
      <c r="AH177" s="84" t="s">
        <v>284</v>
      </c>
      <c r="AI177" s="108" t="s">
        <v>508</v>
      </c>
      <c r="AJ177" s="84">
        <v>2020</v>
      </c>
      <c r="AK177" s="84">
        <v>2020</v>
      </c>
      <c r="AL177" s="108" t="s">
        <v>578</v>
      </c>
      <c r="AM177" s="84">
        <v>10584.24</v>
      </c>
      <c r="AN177" s="112">
        <v>3555.76</v>
      </c>
      <c r="AO177" s="112">
        <v>14140</v>
      </c>
      <c r="AP177" s="112">
        <v>19415.759999999998</v>
      </c>
      <c r="AQ177" s="112">
        <v>2481.2399999999998</v>
      </c>
      <c r="AR177" s="112">
        <v>21897</v>
      </c>
      <c r="AS177" s="112">
        <v>19415.759999999998</v>
      </c>
      <c r="AT177" s="112">
        <v>2481.2399999999998</v>
      </c>
      <c r="AU177" s="112">
        <v>21897</v>
      </c>
      <c r="AV177" s="84">
        <v>20</v>
      </c>
      <c r="AW177" s="84"/>
      <c r="AX177" s="84"/>
      <c r="AY177" s="108"/>
      <c r="AZ177" s="84"/>
      <c r="BA177" s="84"/>
      <c r="BB177" s="84" t="s">
        <v>274</v>
      </c>
      <c r="BC177" s="84" t="s">
        <v>145</v>
      </c>
      <c r="BD177" s="108" t="s">
        <v>343</v>
      </c>
      <c r="BE177" s="84">
        <v>30000</v>
      </c>
      <c r="BF177" s="38" t="s">
        <v>1047</v>
      </c>
      <c r="BG177" s="84"/>
      <c r="BH177" s="114" t="s">
        <v>1264</v>
      </c>
      <c r="BI177" s="38" t="s">
        <v>110</v>
      </c>
      <c r="BJ177" s="85">
        <v>45913</v>
      </c>
      <c r="BK177" s="84"/>
      <c r="BL177" s="38" t="s">
        <v>115</v>
      </c>
      <c r="BM177" s="115"/>
      <c r="BN177" s="116"/>
      <c r="BO177" s="84" t="s">
        <v>247</v>
      </c>
      <c r="BP177" s="84"/>
      <c r="BQ177" s="117"/>
      <c r="BR177" s="118" t="s">
        <v>1265</v>
      </c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59103</v>
      </c>
      <c r="J178" s="38" t="s">
        <v>611</v>
      </c>
      <c r="K178" s="84">
        <v>59103</v>
      </c>
      <c r="L178" s="84" t="s">
        <v>612</v>
      </c>
      <c r="M178" s="38" t="s">
        <v>613</v>
      </c>
      <c r="N178" s="84">
        <v>171759</v>
      </c>
      <c r="O178" s="84" t="s">
        <v>728</v>
      </c>
      <c r="P178" s="84">
        <v>583099</v>
      </c>
      <c r="Q178" s="38" t="s">
        <v>786</v>
      </c>
      <c r="R178" s="38" t="s">
        <v>570</v>
      </c>
      <c r="S178" s="84" t="s">
        <v>1052</v>
      </c>
      <c r="T178" s="84" t="s">
        <v>1052</v>
      </c>
      <c r="U178" s="84" t="s">
        <v>390</v>
      </c>
      <c r="V178" s="84" t="s">
        <v>263</v>
      </c>
      <c r="W178" s="84">
        <v>0</v>
      </c>
      <c r="X178" s="38" t="s">
        <v>1053</v>
      </c>
      <c r="Y178" s="84">
        <v>354614488</v>
      </c>
      <c r="Z178" s="38" t="s">
        <v>1054</v>
      </c>
      <c r="AA178" s="108" t="s">
        <v>1049</v>
      </c>
      <c r="AB178" s="84">
        <v>30000</v>
      </c>
      <c r="AC178" s="108" t="s">
        <v>661</v>
      </c>
      <c r="AD178" s="84">
        <v>18</v>
      </c>
      <c r="AE178" s="84" t="s">
        <v>572</v>
      </c>
      <c r="AF178" s="84" t="s">
        <v>1055</v>
      </c>
      <c r="AG178" s="108" t="s">
        <v>1056</v>
      </c>
      <c r="AH178" s="84" t="s">
        <v>284</v>
      </c>
      <c r="AI178" s="108" t="s">
        <v>508</v>
      </c>
      <c r="AJ178" s="84">
        <v>2020</v>
      </c>
      <c r="AK178" s="84">
        <v>2020</v>
      </c>
      <c r="AL178" s="108" t="s">
        <v>795</v>
      </c>
      <c r="AM178" s="84">
        <v>9009.92</v>
      </c>
      <c r="AN178" s="112">
        <v>3110.08</v>
      </c>
      <c r="AO178" s="112">
        <v>12120</v>
      </c>
      <c r="AP178" s="112">
        <v>20990.080000000002</v>
      </c>
      <c r="AQ178" s="112">
        <v>2926.92</v>
      </c>
      <c r="AR178" s="112">
        <v>23917</v>
      </c>
      <c r="AS178" s="112">
        <v>20990.080000000002</v>
      </c>
      <c r="AT178" s="112">
        <v>2926.92</v>
      </c>
      <c r="AU178" s="112">
        <v>23917</v>
      </c>
      <c r="AV178" s="84">
        <v>20</v>
      </c>
      <c r="AW178" s="84"/>
      <c r="AX178" s="84"/>
      <c r="AY178" s="108"/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1052</v>
      </c>
      <c r="BG178" s="84"/>
      <c r="BH178" s="114" t="s">
        <v>1264</v>
      </c>
      <c r="BI178" s="38" t="s">
        <v>110</v>
      </c>
      <c r="BJ178" s="85">
        <v>45913</v>
      </c>
      <c r="BK178" s="84"/>
      <c r="BL178" s="38" t="s">
        <v>115</v>
      </c>
      <c r="BM178" s="115"/>
      <c r="BN178" s="116"/>
      <c r="BO178" s="84" t="s">
        <v>247</v>
      </c>
      <c r="BP178" s="84"/>
      <c r="BQ178" s="117"/>
      <c r="BR178" s="118" t="s">
        <v>1265</v>
      </c>
    </row>
    <row r="179" spans="1:70" s="113" customFormat="1" ht="15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59103</v>
      </c>
      <c r="J179" s="38" t="s">
        <v>611</v>
      </c>
      <c r="K179" s="84">
        <v>59103</v>
      </c>
      <c r="L179" s="84" t="s">
        <v>612</v>
      </c>
      <c r="M179" s="38" t="s">
        <v>613</v>
      </c>
      <c r="N179" s="84">
        <v>171759</v>
      </c>
      <c r="O179" s="84" t="s">
        <v>728</v>
      </c>
      <c r="P179" s="84">
        <v>608726</v>
      </c>
      <c r="Q179" s="38" t="s">
        <v>735</v>
      </c>
      <c r="R179" s="38" t="s">
        <v>570</v>
      </c>
      <c r="S179" s="84" t="s">
        <v>1057</v>
      </c>
      <c r="T179" s="84" t="s">
        <v>1057</v>
      </c>
      <c r="U179" s="84" t="s">
        <v>315</v>
      </c>
      <c r="V179" s="84" t="s">
        <v>263</v>
      </c>
      <c r="W179" s="84">
        <v>0</v>
      </c>
      <c r="X179" s="38" t="s">
        <v>278</v>
      </c>
      <c r="Y179" s="84">
        <v>354614845</v>
      </c>
      <c r="Z179" s="38" t="s">
        <v>1058</v>
      </c>
      <c r="AA179" s="108" t="s">
        <v>1049</v>
      </c>
      <c r="AB179" s="84">
        <v>30000</v>
      </c>
      <c r="AC179" s="108" t="s">
        <v>661</v>
      </c>
      <c r="AD179" s="84">
        <v>18</v>
      </c>
      <c r="AE179" s="84" t="s">
        <v>572</v>
      </c>
      <c r="AF179" s="84" t="s">
        <v>1045</v>
      </c>
      <c r="AG179" s="108" t="s">
        <v>1046</v>
      </c>
      <c r="AH179" s="84" t="s">
        <v>284</v>
      </c>
      <c r="AI179" s="108" t="s">
        <v>508</v>
      </c>
      <c r="AJ179" s="84">
        <v>2020</v>
      </c>
      <c r="AK179" s="84">
        <v>2020</v>
      </c>
      <c r="AL179" s="108" t="s">
        <v>665</v>
      </c>
      <c r="AM179" s="84">
        <v>3002.25</v>
      </c>
      <c r="AN179" s="112">
        <v>1037.75</v>
      </c>
      <c r="AO179" s="112">
        <v>4040</v>
      </c>
      <c r="AP179" s="112">
        <v>26997.75</v>
      </c>
      <c r="AQ179" s="112">
        <v>4999.25</v>
      </c>
      <c r="AR179" s="112">
        <v>31997</v>
      </c>
      <c r="AS179" s="112">
        <v>26997.75</v>
      </c>
      <c r="AT179" s="112">
        <v>4999.25</v>
      </c>
      <c r="AU179" s="112">
        <v>31997</v>
      </c>
      <c r="AV179" s="84">
        <v>20</v>
      </c>
      <c r="AW179" s="84"/>
      <c r="AX179" s="84"/>
      <c r="AY179" s="108"/>
      <c r="AZ179" s="84"/>
      <c r="BA179" s="84"/>
      <c r="BB179" s="84" t="s">
        <v>274</v>
      </c>
      <c r="BC179" s="84" t="s">
        <v>145</v>
      </c>
      <c r="BD179" s="108" t="s">
        <v>532</v>
      </c>
      <c r="BE179" s="84">
        <v>30000</v>
      </c>
      <c r="BF179" s="38" t="s">
        <v>1057</v>
      </c>
      <c r="BG179" s="84"/>
      <c r="BH179" s="114" t="s">
        <v>1264</v>
      </c>
      <c r="BI179" s="38" t="s">
        <v>110</v>
      </c>
      <c r="BJ179" s="85">
        <v>45913</v>
      </c>
      <c r="BK179" s="84"/>
      <c r="BL179" s="38" t="s">
        <v>115</v>
      </c>
      <c r="BM179" s="115"/>
      <c r="BN179" s="116"/>
      <c r="BO179" s="84" t="s">
        <v>247</v>
      </c>
      <c r="BP179" s="84"/>
      <c r="BQ179" s="117"/>
      <c r="BR179" s="118" t="s">
        <v>1265</v>
      </c>
    </row>
    <row r="180" spans="1:70" s="113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59103</v>
      </c>
      <c r="J180" s="38" t="s">
        <v>611</v>
      </c>
      <c r="K180" s="84">
        <v>59103</v>
      </c>
      <c r="L180" s="84" t="s">
        <v>612</v>
      </c>
      <c r="M180" s="38" t="s">
        <v>613</v>
      </c>
      <c r="N180" s="84">
        <v>403235</v>
      </c>
      <c r="O180" s="84" t="s">
        <v>696</v>
      </c>
      <c r="P180" s="84">
        <v>605940</v>
      </c>
      <c r="Q180" s="38" t="s">
        <v>953</v>
      </c>
      <c r="R180" s="38" t="s">
        <v>260</v>
      </c>
      <c r="S180" s="84" t="s">
        <v>1059</v>
      </c>
      <c r="T180" s="84" t="s">
        <v>1059</v>
      </c>
      <c r="U180" s="84" t="s">
        <v>277</v>
      </c>
      <c r="V180" s="84" t="s">
        <v>263</v>
      </c>
      <c r="W180" s="84">
        <v>0</v>
      </c>
      <c r="X180" s="38" t="s">
        <v>513</v>
      </c>
      <c r="Y180" s="84">
        <v>354631463</v>
      </c>
      <c r="Z180" s="38" t="s">
        <v>1060</v>
      </c>
      <c r="AA180" s="108" t="s">
        <v>1061</v>
      </c>
      <c r="AB180" s="84">
        <v>40000</v>
      </c>
      <c r="AC180" s="108" t="s">
        <v>661</v>
      </c>
      <c r="AD180" s="84">
        <v>24</v>
      </c>
      <c r="AE180" s="84" t="s">
        <v>281</v>
      </c>
      <c r="AF180" s="84" t="s">
        <v>1062</v>
      </c>
      <c r="AG180" s="108" t="s">
        <v>1063</v>
      </c>
      <c r="AH180" s="84" t="s">
        <v>305</v>
      </c>
      <c r="AI180" s="108" t="s">
        <v>809</v>
      </c>
      <c r="AJ180" s="84">
        <v>2130</v>
      </c>
      <c r="AK180" s="84">
        <v>2130</v>
      </c>
      <c r="AL180" s="108" t="s">
        <v>989</v>
      </c>
      <c r="AM180" s="84">
        <v>4964.47</v>
      </c>
      <c r="AN180" s="112">
        <v>3555.53</v>
      </c>
      <c r="AO180" s="112">
        <v>8520</v>
      </c>
      <c r="AP180" s="112">
        <v>35035.53</v>
      </c>
      <c r="AQ180" s="112">
        <v>8313.4699999999993</v>
      </c>
      <c r="AR180" s="112">
        <v>43349</v>
      </c>
      <c r="AS180" s="112">
        <v>22483.05</v>
      </c>
      <c r="AT180" s="112">
        <v>7336.95</v>
      </c>
      <c r="AU180" s="112">
        <v>29820</v>
      </c>
      <c r="AV180" s="84">
        <v>18</v>
      </c>
      <c r="AW180" s="84"/>
      <c r="AX180" s="84"/>
      <c r="AY180" s="108"/>
      <c r="AZ180" s="84"/>
      <c r="BA180" s="84"/>
      <c r="BB180" s="84" t="s">
        <v>274</v>
      </c>
      <c r="BC180" s="84" t="s">
        <v>145</v>
      </c>
      <c r="BD180" s="108" t="s">
        <v>532</v>
      </c>
      <c r="BE180" s="84">
        <v>40000</v>
      </c>
      <c r="BF180" s="38" t="s">
        <v>1059</v>
      </c>
      <c r="BG180" s="84"/>
      <c r="BH180" s="114" t="s">
        <v>1264</v>
      </c>
      <c r="BI180" s="38" t="s">
        <v>110</v>
      </c>
      <c r="BJ180" s="85">
        <v>45913</v>
      </c>
      <c r="BK180" s="84"/>
      <c r="BL180" s="38" t="s">
        <v>115</v>
      </c>
      <c r="BM180" s="115"/>
      <c r="BN180" s="116"/>
      <c r="BO180" s="84" t="s">
        <v>247</v>
      </c>
      <c r="BP180" s="84"/>
      <c r="BQ180" s="117"/>
      <c r="BR180" s="118" t="s">
        <v>1265</v>
      </c>
    </row>
    <row r="181" spans="1:70" s="113" customFormat="1" ht="15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59103</v>
      </c>
      <c r="J181" s="38" t="s">
        <v>611</v>
      </c>
      <c r="K181" s="84">
        <v>59103</v>
      </c>
      <c r="L181" s="84" t="s">
        <v>612</v>
      </c>
      <c r="M181" s="38" t="s">
        <v>613</v>
      </c>
      <c r="N181" s="84">
        <v>403235</v>
      </c>
      <c r="O181" s="84" t="s">
        <v>696</v>
      </c>
      <c r="P181" s="84">
        <v>756669</v>
      </c>
      <c r="Q181" s="38" t="s">
        <v>1064</v>
      </c>
      <c r="R181" s="38" t="s">
        <v>260</v>
      </c>
      <c r="S181" s="84" t="s">
        <v>1065</v>
      </c>
      <c r="T181" s="84" t="s">
        <v>1065</v>
      </c>
      <c r="U181" s="84" t="s">
        <v>277</v>
      </c>
      <c r="V181" s="84" t="s">
        <v>263</v>
      </c>
      <c r="W181" s="84">
        <v>0</v>
      </c>
      <c r="X181" s="38" t="s">
        <v>264</v>
      </c>
      <c r="Y181" s="84">
        <v>354699413</v>
      </c>
      <c r="Z181" s="38" t="s">
        <v>1066</v>
      </c>
      <c r="AA181" s="108" t="s">
        <v>1067</v>
      </c>
      <c r="AB181" s="84">
        <v>40000</v>
      </c>
      <c r="AC181" s="108" t="s">
        <v>661</v>
      </c>
      <c r="AD181" s="84">
        <v>24</v>
      </c>
      <c r="AE181" s="84" t="s">
        <v>281</v>
      </c>
      <c r="AF181" s="84" t="s">
        <v>1062</v>
      </c>
      <c r="AG181" s="108" t="s">
        <v>1068</v>
      </c>
      <c r="AH181" s="84" t="s">
        <v>305</v>
      </c>
      <c r="AI181" s="108" t="s">
        <v>809</v>
      </c>
      <c r="AJ181" s="84">
        <v>2130</v>
      </c>
      <c r="AK181" s="84">
        <v>2130</v>
      </c>
      <c r="AL181" s="108" t="s">
        <v>360</v>
      </c>
      <c r="AM181" s="84">
        <v>27408.61</v>
      </c>
      <c r="AN181" s="112">
        <v>10931.39</v>
      </c>
      <c r="AO181" s="112">
        <v>38340</v>
      </c>
      <c r="AP181" s="112">
        <v>12591.39</v>
      </c>
      <c r="AQ181" s="112">
        <v>981.61</v>
      </c>
      <c r="AR181" s="112">
        <v>13573</v>
      </c>
      <c r="AS181" s="112">
        <v>0</v>
      </c>
      <c r="AT181" s="112">
        <v>0</v>
      </c>
      <c r="AU181" s="112">
        <v>0</v>
      </c>
      <c r="AV181" s="84">
        <v>18</v>
      </c>
      <c r="AW181" s="84"/>
      <c r="AX181" s="84"/>
      <c r="AY181" s="108"/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1065</v>
      </c>
      <c r="BG181" s="84"/>
      <c r="BH181" s="114" t="s">
        <v>1264</v>
      </c>
      <c r="BI181" s="38" t="s">
        <v>110</v>
      </c>
      <c r="BJ181" s="85">
        <v>45913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246</v>
      </c>
      <c r="BP181" s="84"/>
      <c r="BQ181" s="117"/>
      <c r="BR181" s="118" t="s">
        <v>1266</v>
      </c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59103</v>
      </c>
      <c r="J182" s="38" t="s">
        <v>611</v>
      </c>
      <c r="K182" s="84">
        <v>59103</v>
      </c>
      <c r="L182" s="84" t="s">
        <v>612</v>
      </c>
      <c r="M182" s="38" t="s">
        <v>613</v>
      </c>
      <c r="N182" s="84">
        <v>403235</v>
      </c>
      <c r="O182" s="84" t="s">
        <v>696</v>
      </c>
      <c r="P182" s="84">
        <v>756669</v>
      </c>
      <c r="Q182" s="38" t="s">
        <v>1064</v>
      </c>
      <c r="R182" s="38" t="s">
        <v>260</v>
      </c>
      <c r="S182" s="84" t="s">
        <v>1069</v>
      </c>
      <c r="T182" s="84" t="s">
        <v>1069</v>
      </c>
      <c r="U182" s="84" t="s">
        <v>277</v>
      </c>
      <c r="V182" s="84" t="s">
        <v>263</v>
      </c>
      <c r="W182" s="84">
        <v>0</v>
      </c>
      <c r="X182" s="38" t="s">
        <v>264</v>
      </c>
      <c r="Y182" s="84">
        <v>354699575</v>
      </c>
      <c r="Z182" s="38" t="s">
        <v>1070</v>
      </c>
      <c r="AA182" s="108" t="s">
        <v>1067</v>
      </c>
      <c r="AB182" s="84">
        <v>40000</v>
      </c>
      <c r="AC182" s="108" t="s">
        <v>661</v>
      </c>
      <c r="AD182" s="84">
        <v>24</v>
      </c>
      <c r="AE182" s="84" t="s">
        <v>281</v>
      </c>
      <c r="AF182" s="84" t="s">
        <v>1062</v>
      </c>
      <c r="AG182" s="108" t="s">
        <v>1068</v>
      </c>
      <c r="AH182" s="84" t="s">
        <v>305</v>
      </c>
      <c r="AI182" s="108" t="s">
        <v>809</v>
      </c>
      <c r="AJ182" s="84">
        <v>2130</v>
      </c>
      <c r="AK182" s="84">
        <v>2130</v>
      </c>
      <c r="AL182" s="108" t="s">
        <v>360</v>
      </c>
      <c r="AM182" s="84">
        <v>27408.61</v>
      </c>
      <c r="AN182" s="112">
        <v>10931.39</v>
      </c>
      <c r="AO182" s="112">
        <v>38340</v>
      </c>
      <c r="AP182" s="112">
        <v>12591.39</v>
      </c>
      <c r="AQ182" s="112">
        <v>981.61</v>
      </c>
      <c r="AR182" s="112">
        <v>13573</v>
      </c>
      <c r="AS182" s="112">
        <v>0</v>
      </c>
      <c r="AT182" s="112">
        <v>0</v>
      </c>
      <c r="AU182" s="112">
        <v>0</v>
      </c>
      <c r="AV182" s="84">
        <v>18</v>
      </c>
      <c r="AW182" s="84"/>
      <c r="AX182" s="84"/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1069</v>
      </c>
      <c r="BG182" s="84"/>
      <c r="BH182" s="114" t="s">
        <v>1264</v>
      </c>
      <c r="BI182" s="38" t="s">
        <v>110</v>
      </c>
      <c r="BJ182" s="85">
        <v>45913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246</v>
      </c>
      <c r="BP182" s="84"/>
      <c r="BQ182" s="117"/>
      <c r="BR182" s="118" t="s">
        <v>1266</v>
      </c>
    </row>
    <row r="183" spans="1:70" s="113" customFormat="1" ht="15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59103</v>
      </c>
      <c r="J183" s="38" t="s">
        <v>611</v>
      </c>
      <c r="K183" s="84">
        <v>59103</v>
      </c>
      <c r="L183" s="84" t="s">
        <v>612</v>
      </c>
      <c r="M183" s="38" t="s">
        <v>613</v>
      </c>
      <c r="N183" s="84">
        <v>403235</v>
      </c>
      <c r="O183" s="84" t="s">
        <v>696</v>
      </c>
      <c r="P183" s="84">
        <v>756669</v>
      </c>
      <c r="Q183" s="38" t="s">
        <v>1064</v>
      </c>
      <c r="R183" s="38" t="s">
        <v>260</v>
      </c>
      <c r="S183" s="84" t="s">
        <v>1071</v>
      </c>
      <c r="T183" s="84" t="s">
        <v>1071</v>
      </c>
      <c r="U183" s="84" t="s">
        <v>277</v>
      </c>
      <c r="V183" s="84" t="s">
        <v>263</v>
      </c>
      <c r="W183" s="84">
        <v>0</v>
      </c>
      <c r="X183" s="38" t="s">
        <v>264</v>
      </c>
      <c r="Y183" s="84">
        <v>354699926</v>
      </c>
      <c r="Z183" s="38" t="s">
        <v>1072</v>
      </c>
      <c r="AA183" s="108" t="s">
        <v>1067</v>
      </c>
      <c r="AB183" s="84">
        <v>40000</v>
      </c>
      <c r="AC183" s="108" t="s">
        <v>661</v>
      </c>
      <c r="AD183" s="84">
        <v>24</v>
      </c>
      <c r="AE183" s="84" t="s">
        <v>281</v>
      </c>
      <c r="AF183" s="84" t="s">
        <v>1062</v>
      </c>
      <c r="AG183" s="108" t="s">
        <v>1068</v>
      </c>
      <c r="AH183" s="84" t="s">
        <v>305</v>
      </c>
      <c r="AI183" s="108" t="s">
        <v>809</v>
      </c>
      <c r="AJ183" s="84">
        <v>2130</v>
      </c>
      <c r="AK183" s="84">
        <v>2130</v>
      </c>
      <c r="AL183" s="108" t="s">
        <v>360</v>
      </c>
      <c r="AM183" s="84">
        <v>27408.61</v>
      </c>
      <c r="AN183" s="112">
        <v>10931.39</v>
      </c>
      <c r="AO183" s="112">
        <v>38340</v>
      </c>
      <c r="AP183" s="112">
        <v>12591.39</v>
      </c>
      <c r="AQ183" s="112">
        <v>981.61</v>
      </c>
      <c r="AR183" s="112">
        <v>13573</v>
      </c>
      <c r="AS183" s="112">
        <v>0</v>
      </c>
      <c r="AT183" s="112">
        <v>0</v>
      </c>
      <c r="AU183" s="112">
        <v>0</v>
      </c>
      <c r="AV183" s="84">
        <v>18</v>
      </c>
      <c r="AW183" s="84"/>
      <c r="AX183" s="84"/>
      <c r="AY183" s="108"/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1071</v>
      </c>
      <c r="BG183" s="84"/>
      <c r="BH183" s="114" t="s">
        <v>1264</v>
      </c>
      <c r="BI183" s="38" t="s">
        <v>110</v>
      </c>
      <c r="BJ183" s="85">
        <v>45913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246</v>
      </c>
      <c r="BP183" s="84"/>
      <c r="BQ183" s="117"/>
      <c r="BR183" s="118" t="s">
        <v>1266</v>
      </c>
    </row>
    <row r="184" spans="1:70" s="113" customFormat="1" ht="15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59103</v>
      </c>
      <c r="J184" s="38" t="s">
        <v>611</v>
      </c>
      <c r="K184" s="84">
        <v>59103</v>
      </c>
      <c r="L184" s="84" t="s">
        <v>612</v>
      </c>
      <c r="M184" s="38" t="s">
        <v>613</v>
      </c>
      <c r="N184" s="84">
        <v>403235</v>
      </c>
      <c r="O184" s="84" t="s">
        <v>696</v>
      </c>
      <c r="P184" s="84">
        <v>756669</v>
      </c>
      <c r="Q184" s="38" t="s">
        <v>1064</v>
      </c>
      <c r="R184" s="38" t="s">
        <v>260</v>
      </c>
      <c r="S184" s="84" t="s">
        <v>1073</v>
      </c>
      <c r="T184" s="84" t="s">
        <v>1073</v>
      </c>
      <c r="U184" s="84" t="s">
        <v>277</v>
      </c>
      <c r="V184" s="84" t="s">
        <v>263</v>
      </c>
      <c r="W184" s="84">
        <v>0</v>
      </c>
      <c r="X184" s="38" t="s">
        <v>264</v>
      </c>
      <c r="Y184" s="84">
        <v>354699996</v>
      </c>
      <c r="Z184" s="38" t="s">
        <v>1074</v>
      </c>
      <c r="AA184" s="108" t="s">
        <v>1067</v>
      </c>
      <c r="AB184" s="84">
        <v>40000</v>
      </c>
      <c r="AC184" s="108" t="s">
        <v>661</v>
      </c>
      <c r="AD184" s="84">
        <v>24</v>
      </c>
      <c r="AE184" s="84" t="s">
        <v>281</v>
      </c>
      <c r="AF184" s="84" t="s">
        <v>1062</v>
      </c>
      <c r="AG184" s="108" t="s">
        <v>1068</v>
      </c>
      <c r="AH184" s="84" t="s">
        <v>305</v>
      </c>
      <c r="AI184" s="108" t="s">
        <v>809</v>
      </c>
      <c r="AJ184" s="84">
        <v>2130</v>
      </c>
      <c r="AK184" s="84">
        <v>2130</v>
      </c>
      <c r="AL184" s="108" t="s">
        <v>360</v>
      </c>
      <c r="AM184" s="84">
        <v>27408.61</v>
      </c>
      <c r="AN184" s="112">
        <v>10931.39</v>
      </c>
      <c r="AO184" s="112">
        <v>38340</v>
      </c>
      <c r="AP184" s="112">
        <v>12591.39</v>
      </c>
      <c r="AQ184" s="112">
        <v>981.61</v>
      </c>
      <c r="AR184" s="112">
        <v>13573</v>
      </c>
      <c r="AS184" s="112">
        <v>0</v>
      </c>
      <c r="AT184" s="112">
        <v>0</v>
      </c>
      <c r="AU184" s="112">
        <v>0</v>
      </c>
      <c r="AV184" s="84">
        <v>18</v>
      </c>
      <c r="AW184" s="84"/>
      <c r="AX184" s="84"/>
      <c r="AY184" s="108"/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1073</v>
      </c>
      <c r="BG184" s="84"/>
      <c r="BH184" s="114" t="s">
        <v>1264</v>
      </c>
      <c r="BI184" s="38" t="s">
        <v>110</v>
      </c>
      <c r="BJ184" s="85">
        <v>45913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246</v>
      </c>
      <c r="BP184" s="84"/>
      <c r="BQ184" s="117"/>
      <c r="BR184" s="118" t="s">
        <v>1266</v>
      </c>
    </row>
    <row r="185" spans="1:70" s="113" customFormat="1" ht="15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59103</v>
      </c>
      <c r="J185" s="38" t="s">
        <v>611</v>
      </c>
      <c r="K185" s="84">
        <v>59103</v>
      </c>
      <c r="L185" s="84" t="s">
        <v>612</v>
      </c>
      <c r="M185" s="38" t="s">
        <v>613</v>
      </c>
      <c r="N185" s="84">
        <v>410617</v>
      </c>
      <c r="O185" s="84" t="s">
        <v>676</v>
      </c>
      <c r="P185" s="84">
        <v>624942</v>
      </c>
      <c r="Q185" s="38" t="s">
        <v>957</v>
      </c>
      <c r="R185" s="38" t="s">
        <v>570</v>
      </c>
      <c r="S185" s="84" t="s">
        <v>1075</v>
      </c>
      <c r="T185" s="84" t="s">
        <v>1075</v>
      </c>
      <c r="U185" s="84" t="s">
        <v>390</v>
      </c>
      <c r="V185" s="84" t="s">
        <v>263</v>
      </c>
      <c r="W185" s="84">
        <v>0</v>
      </c>
      <c r="X185" s="38" t="s">
        <v>1076</v>
      </c>
      <c r="Y185" s="84">
        <v>354738003</v>
      </c>
      <c r="Z185" s="38" t="s">
        <v>1077</v>
      </c>
      <c r="AA185" s="108" t="s">
        <v>1078</v>
      </c>
      <c r="AB185" s="84">
        <v>30000</v>
      </c>
      <c r="AC185" s="108" t="s">
        <v>661</v>
      </c>
      <c r="AD185" s="84">
        <v>18</v>
      </c>
      <c r="AE185" s="84" t="s">
        <v>572</v>
      </c>
      <c r="AF185" s="84" t="s">
        <v>996</v>
      </c>
      <c r="AG185" s="108" t="s">
        <v>997</v>
      </c>
      <c r="AH185" s="84" t="s">
        <v>284</v>
      </c>
      <c r="AI185" s="108" t="s">
        <v>809</v>
      </c>
      <c r="AJ185" s="84">
        <v>2020</v>
      </c>
      <c r="AK185" s="84">
        <v>2020</v>
      </c>
      <c r="AL185" s="108" t="s">
        <v>1079</v>
      </c>
      <c r="AM185" s="84">
        <v>13368.71</v>
      </c>
      <c r="AN185" s="112">
        <v>4811.29</v>
      </c>
      <c r="AO185" s="112">
        <v>18180</v>
      </c>
      <c r="AP185" s="112">
        <v>16631.29</v>
      </c>
      <c r="AQ185" s="112">
        <v>1790.71</v>
      </c>
      <c r="AR185" s="112">
        <v>18422</v>
      </c>
      <c r="AS185" s="112">
        <v>16631.29</v>
      </c>
      <c r="AT185" s="112">
        <v>1790.71</v>
      </c>
      <c r="AU185" s="112">
        <v>18422</v>
      </c>
      <c r="AV185" s="84">
        <v>19</v>
      </c>
      <c r="AW185" s="84"/>
      <c r="AX185" s="84"/>
      <c r="AY185" s="108"/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1075</v>
      </c>
      <c r="BG185" s="84"/>
      <c r="BH185" s="114" t="s">
        <v>1264</v>
      </c>
      <c r="BI185" s="38" t="s">
        <v>110</v>
      </c>
      <c r="BJ185" s="85">
        <v>45913</v>
      </c>
      <c r="BK185" s="84"/>
      <c r="BL185" s="38" t="s">
        <v>115</v>
      </c>
      <c r="BM185" s="115"/>
      <c r="BN185" s="116"/>
      <c r="BO185" s="84" t="s">
        <v>247</v>
      </c>
      <c r="BP185" s="84"/>
      <c r="BQ185" s="117"/>
      <c r="BR185" s="118" t="s">
        <v>1265</v>
      </c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59103</v>
      </c>
      <c r="J186" s="38" t="s">
        <v>611</v>
      </c>
      <c r="K186" s="84">
        <v>59103</v>
      </c>
      <c r="L186" s="84" t="s">
        <v>612</v>
      </c>
      <c r="M186" s="38" t="s">
        <v>613</v>
      </c>
      <c r="N186" s="84">
        <v>211799</v>
      </c>
      <c r="O186" s="84" t="s">
        <v>636</v>
      </c>
      <c r="P186" s="84">
        <v>279906</v>
      </c>
      <c r="Q186" s="38" t="s">
        <v>637</v>
      </c>
      <c r="R186" s="38" t="s">
        <v>260</v>
      </c>
      <c r="S186" s="84" t="s">
        <v>1080</v>
      </c>
      <c r="T186" s="84" t="s">
        <v>1080</v>
      </c>
      <c r="U186" s="84" t="s">
        <v>277</v>
      </c>
      <c r="V186" s="84" t="s">
        <v>263</v>
      </c>
      <c r="W186" s="84">
        <v>0</v>
      </c>
      <c r="X186" s="38" t="s">
        <v>278</v>
      </c>
      <c r="Y186" s="84">
        <v>354745943</v>
      </c>
      <c r="Z186" s="38" t="s">
        <v>1081</v>
      </c>
      <c r="AA186" s="108" t="s">
        <v>1078</v>
      </c>
      <c r="AB186" s="84">
        <v>40000</v>
      </c>
      <c r="AC186" s="108" t="s">
        <v>332</v>
      </c>
      <c r="AD186" s="84">
        <v>24</v>
      </c>
      <c r="AE186" s="84" t="s">
        <v>281</v>
      </c>
      <c r="AF186" s="84" t="s">
        <v>1062</v>
      </c>
      <c r="AG186" s="108" t="s">
        <v>1082</v>
      </c>
      <c r="AH186" s="84" t="s">
        <v>305</v>
      </c>
      <c r="AI186" s="108" t="s">
        <v>1083</v>
      </c>
      <c r="AJ186" s="84">
        <v>2130</v>
      </c>
      <c r="AK186" s="84">
        <v>2130</v>
      </c>
      <c r="AL186" s="108" t="s">
        <v>1084</v>
      </c>
      <c r="AM186" s="84">
        <v>27486.46</v>
      </c>
      <c r="AN186" s="112">
        <v>10853.54</v>
      </c>
      <c r="AO186" s="112">
        <v>38340</v>
      </c>
      <c r="AP186" s="112">
        <v>12513.54</v>
      </c>
      <c r="AQ186" s="112">
        <v>971.46</v>
      </c>
      <c r="AR186" s="112">
        <v>13485</v>
      </c>
      <c r="AS186" s="112">
        <v>0</v>
      </c>
      <c r="AT186" s="112">
        <v>0</v>
      </c>
      <c r="AU186" s="112">
        <v>0</v>
      </c>
      <c r="AV186" s="84">
        <v>18</v>
      </c>
      <c r="AW186" s="84"/>
      <c r="AX186" s="84"/>
      <c r="AY186" s="108"/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1080</v>
      </c>
      <c r="BG186" s="84"/>
      <c r="BH186" s="114" t="s">
        <v>1264</v>
      </c>
      <c r="BI186" s="38" t="s">
        <v>110</v>
      </c>
      <c r="BJ186" s="85">
        <v>45913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246</v>
      </c>
      <c r="BP186" s="84"/>
      <c r="BQ186" s="117"/>
      <c r="BR186" s="118" t="s">
        <v>1266</v>
      </c>
    </row>
    <row r="187" spans="1:70" s="113" customFormat="1" ht="15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59103</v>
      </c>
      <c r="J187" s="38" t="s">
        <v>611</v>
      </c>
      <c r="K187" s="84">
        <v>59103</v>
      </c>
      <c r="L187" s="84" t="s">
        <v>612</v>
      </c>
      <c r="M187" s="38" t="s">
        <v>613</v>
      </c>
      <c r="N187" s="84">
        <v>410761</v>
      </c>
      <c r="O187" s="84" t="s">
        <v>771</v>
      </c>
      <c r="P187" s="84">
        <v>625362</v>
      </c>
      <c r="Q187" s="38" t="s">
        <v>810</v>
      </c>
      <c r="R187" s="38" t="s">
        <v>260</v>
      </c>
      <c r="S187" s="84" t="s">
        <v>1085</v>
      </c>
      <c r="T187" s="84" t="s">
        <v>1085</v>
      </c>
      <c r="U187" s="84" t="s">
        <v>277</v>
      </c>
      <c r="V187" s="84" t="s">
        <v>263</v>
      </c>
      <c r="W187" s="84">
        <v>0</v>
      </c>
      <c r="X187" s="38" t="s">
        <v>278</v>
      </c>
      <c r="Y187" s="84">
        <v>354749594</v>
      </c>
      <c r="Z187" s="38" t="s">
        <v>1086</v>
      </c>
      <c r="AA187" s="108" t="s">
        <v>1067</v>
      </c>
      <c r="AB187" s="84">
        <v>40000</v>
      </c>
      <c r="AC187" s="108" t="s">
        <v>776</v>
      </c>
      <c r="AD187" s="84">
        <v>24</v>
      </c>
      <c r="AE187" s="84" t="s">
        <v>281</v>
      </c>
      <c r="AF187" s="84" t="s">
        <v>1062</v>
      </c>
      <c r="AG187" s="108" t="s">
        <v>1068</v>
      </c>
      <c r="AH187" s="84" t="s">
        <v>305</v>
      </c>
      <c r="AI187" s="108" t="s">
        <v>1087</v>
      </c>
      <c r="AJ187" s="84">
        <v>2130</v>
      </c>
      <c r="AK187" s="84">
        <v>2130</v>
      </c>
      <c r="AL187" s="108" t="s">
        <v>716</v>
      </c>
      <c r="AM187" s="84">
        <v>7790.6</v>
      </c>
      <c r="AN187" s="112">
        <v>4989.3999999999996</v>
      </c>
      <c r="AO187" s="112">
        <v>12780</v>
      </c>
      <c r="AP187" s="112">
        <v>32209.4</v>
      </c>
      <c r="AQ187" s="112">
        <v>6879.6</v>
      </c>
      <c r="AR187" s="112">
        <v>39089</v>
      </c>
      <c r="AS187" s="112">
        <v>21520.39</v>
      </c>
      <c r="AT187" s="112">
        <v>6169.61</v>
      </c>
      <c r="AU187" s="112">
        <v>27690</v>
      </c>
      <c r="AV187" s="84">
        <v>19</v>
      </c>
      <c r="AW187" s="84"/>
      <c r="AX187" s="84"/>
      <c r="AY187" s="108"/>
      <c r="AZ187" s="84"/>
      <c r="BA187" s="84"/>
      <c r="BB187" s="84" t="s">
        <v>274</v>
      </c>
      <c r="BC187" s="84" t="s">
        <v>145</v>
      </c>
      <c r="BD187" s="108" t="s">
        <v>532</v>
      </c>
      <c r="BE187" s="84">
        <v>40000</v>
      </c>
      <c r="BF187" s="38" t="s">
        <v>1085</v>
      </c>
      <c r="BG187" s="84"/>
      <c r="BH187" s="114" t="s">
        <v>1264</v>
      </c>
      <c r="BI187" s="38" t="s">
        <v>110</v>
      </c>
      <c r="BJ187" s="85">
        <v>45913</v>
      </c>
      <c r="BK187" s="84"/>
      <c r="BL187" s="38" t="s">
        <v>115</v>
      </c>
      <c r="BM187" s="115"/>
      <c r="BN187" s="116"/>
      <c r="BO187" s="84" t="s">
        <v>247</v>
      </c>
      <c r="BP187" s="84"/>
      <c r="BQ187" s="117"/>
      <c r="BR187" s="118" t="s">
        <v>1265</v>
      </c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59103</v>
      </c>
      <c r="J188" s="38" t="s">
        <v>611</v>
      </c>
      <c r="K188" s="84">
        <v>59103</v>
      </c>
      <c r="L188" s="84" t="s">
        <v>612</v>
      </c>
      <c r="M188" s="38" t="s">
        <v>613</v>
      </c>
      <c r="N188" s="84">
        <v>403235</v>
      </c>
      <c r="O188" s="84" t="s">
        <v>696</v>
      </c>
      <c r="P188" s="84">
        <v>605940</v>
      </c>
      <c r="Q188" s="38" t="s">
        <v>953</v>
      </c>
      <c r="R188" s="38" t="s">
        <v>260</v>
      </c>
      <c r="S188" s="84" t="s">
        <v>1088</v>
      </c>
      <c r="T188" s="84" t="s">
        <v>1088</v>
      </c>
      <c r="U188" s="84" t="s">
        <v>277</v>
      </c>
      <c r="V188" s="84" t="s">
        <v>263</v>
      </c>
      <c r="W188" s="84">
        <v>0</v>
      </c>
      <c r="X188" s="38" t="s">
        <v>278</v>
      </c>
      <c r="Y188" s="84">
        <v>354788167</v>
      </c>
      <c r="Z188" s="38" t="s">
        <v>1089</v>
      </c>
      <c r="AA188" s="108" t="s">
        <v>1061</v>
      </c>
      <c r="AB188" s="84">
        <v>40000</v>
      </c>
      <c r="AC188" s="108" t="s">
        <v>661</v>
      </c>
      <c r="AD188" s="84">
        <v>24</v>
      </c>
      <c r="AE188" s="84" t="s">
        <v>281</v>
      </c>
      <c r="AF188" s="84" t="s">
        <v>1062</v>
      </c>
      <c r="AG188" s="108" t="s">
        <v>1063</v>
      </c>
      <c r="AH188" s="84" t="s">
        <v>305</v>
      </c>
      <c r="AI188" s="108" t="s">
        <v>809</v>
      </c>
      <c r="AJ188" s="84">
        <v>2130</v>
      </c>
      <c r="AK188" s="84">
        <v>2130</v>
      </c>
      <c r="AL188" s="108" t="s">
        <v>1090</v>
      </c>
      <c r="AM188" s="84">
        <v>3607.19</v>
      </c>
      <c r="AN188" s="112">
        <v>2782.81</v>
      </c>
      <c r="AO188" s="112">
        <v>6390</v>
      </c>
      <c r="AP188" s="112">
        <v>36392.81</v>
      </c>
      <c r="AQ188" s="112">
        <v>9086.19</v>
      </c>
      <c r="AR188" s="112">
        <v>45479</v>
      </c>
      <c r="AS188" s="112">
        <v>23840.33</v>
      </c>
      <c r="AT188" s="112">
        <v>8109.67</v>
      </c>
      <c r="AU188" s="112">
        <v>31950</v>
      </c>
      <c r="AV188" s="84">
        <v>18</v>
      </c>
      <c r="AW188" s="84"/>
      <c r="AX188" s="84"/>
      <c r="AY188" s="108"/>
      <c r="AZ188" s="84"/>
      <c r="BA188" s="84"/>
      <c r="BB188" s="84" t="s">
        <v>274</v>
      </c>
      <c r="BC188" s="84" t="s">
        <v>145</v>
      </c>
      <c r="BD188" s="108" t="s">
        <v>532</v>
      </c>
      <c r="BE188" s="84">
        <v>40000</v>
      </c>
      <c r="BF188" s="38" t="s">
        <v>1088</v>
      </c>
      <c r="BG188" s="84"/>
      <c r="BH188" s="114" t="s">
        <v>1264</v>
      </c>
      <c r="BI188" s="38" t="s">
        <v>110</v>
      </c>
      <c r="BJ188" s="85">
        <v>45913</v>
      </c>
      <c r="BK188" s="84"/>
      <c r="BL188" s="38" t="s">
        <v>115</v>
      </c>
      <c r="BM188" s="115"/>
      <c r="BN188" s="116"/>
      <c r="BO188" s="84" t="s">
        <v>247</v>
      </c>
      <c r="BP188" s="84"/>
      <c r="BQ188" s="117"/>
      <c r="BR188" s="118" t="s">
        <v>1265</v>
      </c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59103</v>
      </c>
      <c r="J189" s="38" t="s">
        <v>611</v>
      </c>
      <c r="K189" s="84">
        <v>59103</v>
      </c>
      <c r="L189" s="84" t="s">
        <v>612</v>
      </c>
      <c r="M189" s="38" t="s">
        <v>613</v>
      </c>
      <c r="N189" s="84">
        <v>483101</v>
      </c>
      <c r="O189" s="84" t="s">
        <v>1091</v>
      </c>
      <c r="P189" s="84">
        <v>762814</v>
      </c>
      <c r="Q189" s="38" t="s">
        <v>1092</v>
      </c>
      <c r="R189" s="38" t="s">
        <v>260</v>
      </c>
      <c r="S189" s="84" t="s">
        <v>1093</v>
      </c>
      <c r="T189" s="84" t="s">
        <v>1093</v>
      </c>
      <c r="U189" s="84" t="s">
        <v>262</v>
      </c>
      <c r="V189" s="84" t="s">
        <v>263</v>
      </c>
      <c r="W189" s="84">
        <v>0</v>
      </c>
      <c r="X189" s="38" t="s">
        <v>1094</v>
      </c>
      <c r="Y189" s="84">
        <v>354846615</v>
      </c>
      <c r="Z189" s="38" t="s">
        <v>1095</v>
      </c>
      <c r="AA189" s="108" t="s">
        <v>1096</v>
      </c>
      <c r="AB189" s="84">
        <v>40000</v>
      </c>
      <c r="AC189" s="108" t="s">
        <v>661</v>
      </c>
      <c r="AD189" s="84">
        <v>24</v>
      </c>
      <c r="AE189" s="84" t="s">
        <v>281</v>
      </c>
      <c r="AF189" s="84" t="s">
        <v>1097</v>
      </c>
      <c r="AG189" s="108" t="s">
        <v>1098</v>
      </c>
      <c r="AH189" s="84" t="s">
        <v>305</v>
      </c>
      <c r="AI189" s="108" t="s">
        <v>1099</v>
      </c>
      <c r="AJ189" s="84">
        <v>2130</v>
      </c>
      <c r="AK189" s="84">
        <v>2130</v>
      </c>
      <c r="AL189" s="108" t="s">
        <v>1100</v>
      </c>
      <c r="AM189" s="84">
        <v>24537.62</v>
      </c>
      <c r="AN189" s="112">
        <v>9542.3799999999992</v>
      </c>
      <c r="AO189" s="112">
        <v>34080</v>
      </c>
      <c r="AP189" s="112">
        <v>15462.38</v>
      </c>
      <c r="AQ189" s="112">
        <v>1482.62</v>
      </c>
      <c r="AR189" s="112">
        <v>16945</v>
      </c>
      <c r="AS189" s="112">
        <v>0</v>
      </c>
      <c r="AT189" s="112">
        <v>0</v>
      </c>
      <c r="AU189" s="112">
        <v>0</v>
      </c>
      <c r="AV189" s="84">
        <v>16</v>
      </c>
      <c r="AW189" s="84"/>
      <c r="AX189" s="84"/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1093</v>
      </c>
      <c r="BG189" s="84"/>
      <c r="BH189" s="114" t="s">
        <v>1264</v>
      </c>
      <c r="BI189" s="38" t="s">
        <v>110</v>
      </c>
      <c r="BJ189" s="85">
        <v>45913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246</v>
      </c>
      <c r="BP189" s="84"/>
      <c r="BQ189" s="117"/>
      <c r="BR189" s="118" t="s">
        <v>1266</v>
      </c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59103</v>
      </c>
      <c r="J190" s="38" t="s">
        <v>611</v>
      </c>
      <c r="K190" s="84">
        <v>59103</v>
      </c>
      <c r="L190" s="84" t="s">
        <v>612</v>
      </c>
      <c r="M190" s="38" t="s">
        <v>613</v>
      </c>
      <c r="N190" s="84">
        <v>408146</v>
      </c>
      <c r="O190" s="84" t="s">
        <v>1101</v>
      </c>
      <c r="P190" s="84">
        <v>618021</v>
      </c>
      <c r="Q190" s="38" t="s">
        <v>1102</v>
      </c>
      <c r="R190" s="38" t="s">
        <v>570</v>
      </c>
      <c r="S190" s="84" t="s">
        <v>1103</v>
      </c>
      <c r="T190" s="84" t="s">
        <v>1103</v>
      </c>
      <c r="U190" s="84" t="s">
        <v>277</v>
      </c>
      <c r="V190" s="84" t="s">
        <v>263</v>
      </c>
      <c r="W190" s="84">
        <v>0</v>
      </c>
      <c r="X190" s="38" t="s">
        <v>278</v>
      </c>
      <c r="Y190" s="84">
        <v>354857110</v>
      </c>
      <c r="Z190" s="38" t="s">
        <v>1104</v>
      </c>
      <c r="AA190" s="108" t="s">
        <v>469</v>
      </c>
      <c r="AB190" s="84">
        <v>30000</v>
      </c>
      <c r="AC190" s="108" t="s">
        <v>776</v>
      </c>
      <c r="AD190" s="84">
        <v>18</v>
      </c>
      <c r="AE190" s="84" t="s">
        <v>572</v>
      </c>
      <c r="AF190" s="84" t="s">
        <v>1105</v>
      </c>
      <c r="AG190" s="108" t="s">
        <v>1106</v>
      </c>
      <c r="AH190" s="84" t="s">
        <v>284</v>
      </c>
      <c r="AI190" s="108" t="s">
        <v>1087</v>
      </c>
      <c r="AJ190" s="84">
        <v>2020</v>
      </c>
      <c r="AK190" s="84">
        <v>2020</v>
      </c>
      <c r="AL190" s="108" t="s">
        <v>1107</v>
      </c>
      <c r="AM190" s="84">
        <v>20576.830000000002</v>
      </c>
      <c r="AN190" s="112">
        <v>5683.17</v>
      </c>
      <c r="AO190" s="112">
        <v>26260</v>
      </c>
      <c r="AP190" s="112">
        <v>9423.17</v>
      </c>
      <c r="AQ190" s="112">
        <v>597.83000000000004</v>
      </c>
      <c r="AR190" s="112">
        <v>10021</v>
      </c>
      <c r="AS190" s="112">
        <v>9423.17</v>
      </c>
      <c r="AT190" s="112">
        <v>597.83000000000004</v>
      </c>
      <c r="AU190" s="112">
        <v>10021</v>
      </c>
      <c r="AV190" s="84">
        <v>19</v>
      </c>
      <c r="AW190" s="84"/>
      <c r="AX190" s="84"/>
      <c r="AY190" s="108"/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1103</v>
      </c>
      <c r="BG190" s="84"/>
      <c r="BH190" s="114" t="s">
        <v>1264</v>
      </c>
      <c r="BI190" s="38" t="s">
        <v>110</v>
      </c>
      <c r="BJ190" s="85">
        <v>45913</v>
      </c>
      <c r="BK190" s="84"/>
      <c r="BL190" s="38" t="s">
        <v>114</v>
      </c>
      <c r="BM190" s="115" t="s">
        <v>119</v>
      </c>
      <c r="BN190" s="116" t="s">
        <v>201</v>
      </c>
      <c r="BO190" s="84" t="s">
        <v>247</v>
      </c>
      <c r="BP190" s="84"/>
      <c r="BQ190" s="117"/>
      <c r="BR190" s="118" t="s">
        <v>1267</v>
      </c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59103</v>
      </c>
      <c r="J191" s="38" t="s">
        <v>611</v>
      </c>
      <c r="K191" s="84">
        <v>59103</v>
      </c>
      <c r="L191" s="84" t="s">
        <v>612</v>
      </c>
      <c r="M191" s="38" t="s">
        <v>613</v>
      </c>
      <c r="N191" s="84">
        <v>410761</v>
      </c>
      <c r="O191" s="84" t="s">
        <v>771</v>
      </c>
      <c r="P191" s="84">
        <v>625362</v>
      </c>
      <c r="Q191" s="38" t="s">
        <v>810</v>
      </c>
      <c r="R191" s="38" t="s">
        <v>570</v>
      </c>
      <c r="S191" s="84" t="s">
        <v>1108</v>
      </c>
      <c r="T191" s="84" t="s">
        <v>1108</v>
      </c>
      <c r="U191" s="84" t="s">
        <v>277</v>
      </c>
      <c r="V191" s="84" t="s">
        <v>263</v>
      </c>
      <c r="W191" s="84">
        <v>0</v>
      </c>
      <c r="X191" s="38" t="s">
        <v>278</v>
      </c>
      <c r="Y191" s="84">
        <v>354866772</v>
      </c>
      <c r="Z191" s="38" t="s">
        <v>1109</v>
      </c>
      <c r="AA191" s="108" t="s">
        <v>1110</v>
      </c>
      <c r="AB191" s="84">
        <v>30000</v>
      </c>
      <c r="AC191" s="108" t="s">
        <v>776</v>
      </c>
      <c r="AD191" s="84">
        <v>18</v>
      </c>
      <c r="AE191" s="84" t="s">
        <v>572</v>
      </c>
      <c r="AF191" s="84" t="s">
        <v>1111</v>
      </c>
      <c r="AG191" s="108" t="s">
        <v>1112</v>
      </c>
      <c r="AH191" s="84" t="s">
        <v>284</v>
      </c>
      <c r="AI191" s="108" t="s">
        <v>1087</v>
      </c>
      <c r="AJ191" s="84">
        <v>2020</v>
      </c>
      <c r="AK191" s="84">
        <v>2020</v>
      </c>
      <c r="AL191" s="108" t="s">
        <v>1113</v>
      </c>
      <c r="AM191" s="84">
        <v>5620.44</v>
      </c>
      <c r="AN191" s="112">
        <v>2459.56</v>
      </c>
      <c r="AO191" s="112">
        <v>8080</v>
      </c>
      <c r="AP191" s="112">
        <v>24379.56</v>
      </c>
      <c r="AQ191" s="112">
        <v>3996.44</v>
      </c>
      <c r="AR191" s="112">
        <v>28376</v>
      </c>
      <c r="AS191" s="112">
        <v>24379.56</v>
      </c>
      <c r="AT191" s="112">
        <v>3996.44</v>
      </c>
      <c r="AU191" s="112">
        <v>28376</v>
      </c>
      <c r="AV191" s="84">
        <v>19</v>
      </c>
      <c r="AW191" s="84"/>
      <c r="AX191" s="84"/>
      <c r="AY191" s="108"/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1108</v>
      </c>
      <c r="BG191" s="84"/>
      <c r="BH191" s="114" t="s">
        <v>1264</v>
      </c>
      <c r="BI191" s="38" t="s">
        <v>110</v>
      </c>
      <c r="BJ191" s="85">
        <v>45913</v>
      </c>
      <c r="BK191" s="84"/>
      <c r="BL191" s="38" t="s">
        <v>115</v>
      </c>
      <c r="BM191" s="115"/>
      <c r="BN191" s="116"/>
      <c r="BO191" s="84" t="s">
        <v>247</v>
      </c>
      <c r="BP191" s="84"/>
      <c r="BQ191" s="117"/>
      <c r="BR191" s="118" t="s">
        <v>1265</v>
      </c>
    </row>
    <row r="192" spans="1:70" s="113" customFormat="1" ht="15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59103</v>
      </c>
      <c r="J192" s="38" t="s">
        <v>611</v>
      </c>
      <c r="K192" s="84">
        <v>59103</v>
      </c>
      <c r="L192" s="84" t="s">
        <v>612</v>
      </c>
      <c r="M192" s="38" t="s">
        <v>613</v>
      </c>
      <c r="N192" s="84">
        <v>403235</v>
      </c>
      <c r="O192" s="84" t="s">
        <v>696</v>
      </c>
      <c r="P192" s="84">
        <v>605940</v>
      </c>
      <c r="Q192" s="38" t="s">
        <v>953</v>
      </c>
      <c r="R192" s="38" t="s">
        <v>570</v>
      </c>
      <c r="S192" s="84" t="s">
        <v>1114</v>
      </c>
      <c r="T192" s="84" t="s">
        <v>1114</v>
      </c>
      <c r="U192" s="84" t="s">
        <v>277</v>
      </c>
      <c r="V192" s="84" t="s">
        <v>263</v>
      </c>
      <c r="W192" s="84">
        <v>0</v>
      </c>
      <c r="X192" s="38" t="s">
        <v>278</v>
      </c>
      <c r="Y192" s="84">
        <v>354897453</v>
      </c>
      <c r="Z192" s="38" t="s">
        <v>1115</v>
      </c>
      <c r="AA192" s="108" t="s">
        <v>469</v>
      </c>
      <c r="AB192" s="84">
        <v>30000</v>
      </c>
      <c r="AC192" s="108" t="s">
        <v>661</v>
      </c>
      <c r="AD192" s="84">
        <v>18</v>
      </c>
      <c r="AE192" s="84" t="s">
        <v>572</v>
      </c>
      <c r="AF192" s="84" t="s">
        <v>282</v>
      </c>
      <c r="AG192" s="108" t="s">
        <v>283</v>
      </c>
      <c r="AH192" s="84" t="s">
        <v>284</v>
      </c>
      <c r="AI192" s="108" t="s">
        <v>809</v>
      </c>
      <c r="AJ192" s="84">
        <v>2020</v>
      </c>
      <c r="AK192" s="84">
        <v>2020</v>
      </c>
      <c r="AL192" s="108" t="s">
        <v>690</v>
      </c>
      <c r="AM192" s="84">
        <v>4719.78</v>
      </c>
      <c r="AN192" s="112">
        <v>2350.2199999999998</v>
      </c>
      <c r="AO192" s="112">
        <v>7070</v>
      </c>
      <c r="AP192" s="112">
        <v>25280.22</v>
      </c>
      <c r="AQ192" s="112">
        <v>3959.78</v>
      </c>
      <c r="AR192" s="112">
        <v>29240</v>
      </c>
      <c r="AS192" s="112">
        <v>25280.22</v>
      </c>
      <c r="AT192" s="112">
        <v>3959.78</v>
      </c>
      <c r="AU192" s="112">
        <v>29240</v>
      </c>
      <c r="AV192" s="84">
        <v>19</v>
      </c>
      <c r="AW192" s="84"/>
      <c r="AX192" s="84"/>
      <c r="AY192" s="108"/>
      <c r="AZ192" s="84"/>
      <c r="BA192" s="84"/>
      <c r="BB192" s="84" t="s">
        <v>274</v>
      </c>
      <c r="BC192" s="84" t="s">
        <v>145</v>
      </c>
      <c r="BD192" s="108" t="s">
        <v>532</v>
      </c>
      <c r="BE192" s="84">
        <v>30000</v>
      </c>
      <c r="BF192" s="38" t="s">
        <v>1114</v>
      </c>
      <c r="BG192" s="84"/>
      <c r="BH192" s="114" t="s">
        <v>1264</v>
      </c>
      <c r="BI192" s="38" t="s">
        <v>110</v>
      </c>
      <c r="BJ192" s="85">
        <v>45913</v>
      </c>
      <c r="BK192" s="84"/>
      <c r="BL192" s="38" t="s">
        <v>115</v>
      </c>
      <c r="BM192" s="115"/>
      <c r="BN192" s="116"/>
      <c r="BO192" s="84" t="s">
        <v>247</v>
      </c>
      <c r="BP192" s="84"/>
      <c r="BQ192" s="117"/>
      <c r="BR192" s="118" t="s">
        <v>1265</v>
      </c>
    </row>
    <row r="193" spans="1:70" s="113" customFormat="1" ht="15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59103</v>
      </c>
      <c r="J193" s="38" t="s">
        <v>611</v>
      </c>
      <c r="K193" s="84">
        <v>59103</v>
      </c>
      <c r="L193" s="84" t="s">
        <v>612</v>
      </c>
      <c r="M193" s="38" t="s">
        <v>613</v>
      </c>
      <c r="N193" s="84">
        <v>171759</v>
      </c>
      <c r="O193" s="84" t="s">
        <v>728</v>
      </c>
      <c r="P193" s="84">
        <v>579346</v>
      </c>
      <c r="Q193" s="38" t="s">
        <v>826</v>
      </c>
      <c r="R193" s="38" t="s">
        <v>570</v>
      </c>
      <c r="S193" s="84" t="s">
        <v>1116</v>
      </c>
      <c r="T193" s="84" t="s">
        <v>1116</v>
      </c>
      <c r="U193" s="84" t="s">
        <v>277</v>
      </c>
      <c r="V193" s="84" t="s">
        <v>263</v>
      </c>
      <c r="W193" s="84">
        <v>0</v>
      </c>
      <c r="X193" s="38" t="s">
        <v>278</v>
      </c>
      <c r="Y193" s="84">
        <v>354916352</v>
      </c>
      <c r="Z193" s="38" t="s">
        <v>1117</v>
      </c>
      <c r="AA193" s="108" t="s">
        <v>469</v>
      </c>
      <c r="AB193" s="84">
        <v>30000</v>
      </c>
      <c r="AC193" s="108" t="s">
        <v>661</v>
      </c>
      <c r="AD193" s="84">
        <v>18</v>
      </c>
      <c r="AE193" s="84" t="s">
        <v>572</v>
      </c>
      <c r="AF193" s="84" t="s">
        <v>609</v>
      </c>
      <c r="AG193" s="108" t="s">
        <v>1118</v>
      </c>
      <c r="AH193" s="84" t="s">
        <v>284</v>
      </c>
      <c r="AI193" s="108" t="s">
        <v>809</v>
      </c>
      <c r="AJ193" s="84">
        <v>2020</v>
      </c>
      <c r="AK193" s="84">
        <v>2020</v>
      </c>
      <c r="AL193" s="108" t="s">
        <v>1119</v>
      </c>
      <c r="AM193" s="84">
        <v>2795.39</v>
      </c>
      <c r="AN193" s="112">
        <v>1244.6099999999999</v>
      </c>
      <c r="AO193" s="112">
        <v>4040</v>
      </c>
      <c r="AP193" s="112">
        <v>27204.61</v>
      </c>
      <c r="AQ193" s="112">
        <v>5065.3900000000003</v>
      </c>
      <c r="AR193" s="112">
        <v>32270</v>
      </c>
      <c r="AS193" s="112">
        <v>27204.61</v>
      </c>
      <c r="AT193" s="112">
        <v>5065.3900000000003</v>
      </c>
      <c r="AU193" s="112">
        <v>32270</v>
      </c>
      <c r="AV193" s="84">
        <v>19</v>
      </c>
      <c r="AW193" s="84"/>
      <c r="AX193" s="84"/>
      <c r="AY193" s="108"/>
      <c r="AZ193" s="84"/>
      <c r="BA193" s="84"/>
      <c r="BB193" s="84" t="s">
        <v>274</v>
      </c>
      <c r="BC193" s="84" t="s">
        <v>145</v>
      </c>
      <c r="BD193" s="108" t="s">
        <v>532</v>
      </c>
      <c r="BE193" s="84">
        <v>30000</v>
      </c>
      <c r="BF193" s="38" t="s">
        <v>1116</v>
      </c>
      <c r="BG193" s="84"/>
      <c r="BH193" s="114" t="s">
        <v>1264</v>
      </c>
      <c r="BI193" s="38" t="s">
        <v>110</v>
      </c>
      <c r="BJ193" s="85">
        <v>45913</v>
      </c>
      <c r="BK193" s="84"/>
      <c r="BL193" s="38" t="s">
        <v>115</v>
      </c>
      <c r="BM193" s="115"/>
      <c r="BN193" s="116"/>
      <c r="BO193" s="84" t="s">
        <v>247</v>
      </c>
      <c r="BP193" s="84"/>
      <c r="BQ193" s="117"/>
      <c r="BR193" s="118" t="s">
        <v>1265</v>
      </c>
    </row>
    <row r="194" spans="1:70" s="113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59103</v>
      </c>
      <c r="J194" s="38" t="s">
        <v>611</v>
      </c>
      <c r="K194" s="84">
        <v>59103</v>
      </c>
      <c r="L194" s="84" t="s">
        <v>612</v>
      </c>
      <c r="M194" s="38" t="s">
        <v>613</v>
      </c>
      <c r="N194" s="84">
        <v>171759</v>
      </c>
      <c r="O194" s="84" t="s">
        <v>728</v>
      </c>
      <c r="P194" s="84">
        <v>608726</v>
      </c>
      <c r="Q194" s="38" t="s">
        <v>735</v>
      </c>
      <c r="R194" s="38" t="s">
        <v>570</v>
      </c>
      <c r="S194" s="84" t="s">
        <v>1120</v>
      </c>
      <c r="T194" s="84" t="s">
        <v>1120</v>
      </c>
      <c r="U194" s="84" t="s">
        <v>315</v>
      </c>
      <c r="V194" s="84" t="s">
        <v>263</v>
      </c>
      <c r="W194" s="84">
        <v>0</v>
      </c>
      <c r="X194" s="38" t="s">
        <v>278</v>
      </c>
      <c r="Y194" s="84">
        <v>354916632</v>
      </c>
      <c r="Z194" s="38" t="s">
        <v>1121</v>
      </c>
      <c r="AA194" s="108" t="s">
        <v>508</v>
      </c>
      <c r="AB194" s="84">
        <v>30000</v>
      </c>
      <c r="AC194" s="108" t="s">
        <v>661</v>
      </c>
      <c r="AD194" s="84">
        <v>18</v>
      </c>
      <c r="AE194" s="84" t="s">
        <v>572</v>
      </c>
      <c r="AF194" s="84" t="s">
        <v>1122</v>
      </c>
      <c r="AG194" s="108" t="s">
        <v>1123</v>
      </c>
      <c r="AH194" s="84" t="s">
        <v>284</v>
      </c>
      <c r="AI194" s="108" t="s">
        <v>809</v>
      </c>
      <c r="AJ194" s="84">
        <v>2020</v>
      </c>
      <c r="AK194" s="84">
        <v>2020</v>
      </c>
      <c r="AL194" s="108" t="s">
        <v>578</v>
      </c>
      <c r="AM194" s="84">
        <v>8833.64</v>
      </c>
      <c r="AN194" s="112">
        <v>3286.36</v>
      </c>
      <c r="AO194" s="112">
        <v>12120</v>
      </c>
      <c r="AP194" s="112">
        <v>21166.36</v>
      </c>
      <c r="AQ194" s="112">
        <v>2965.64</v>
      </c>
      <c r="AR194" s="112">
        <v>24132</v>
      </c>
      <c r="AS194" s="112">
        <v>21166.36</v>
      </c>
      <c r="AT194" s="112">
        <v>2965.64</v>
      </c>
      <c r="AU194" s="112">
        <v>24132</v>
      </c>
      <c r="AV194" s="84">
        <v>19</v>
      </c>
      <c r="AW194" s="84"/>
      <c r="AX194" s="84"/>
      <c r="AY194" s="108"/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1120</v>
      </c>
      <c r="BG194" s="84"/>
      <c r="BH194" s="114" t="s">
        <v>1264</v>
      </c>
      <c r="BI194" s="38" t="s">
        <v>110</v>
      </c>
      <c r="BJ194" s="85">
        <v>45913</v>
      </c>
      <c r="BK194" s="84"/>
      <c r="BL194" s="38" t="s">
        <v>115</v>
      </c>
      <c r="BM194" s="115"/>
      <c r="BN194" s="116"/>
      <c r="BO194" s="84" t="s">
        <v>247</v>
      </c>
      <c r="BP194" s="84"/>
      <c r="BQ194" s="117"/>
      <c r="BR194" s="118" t="s">
        <v>1265</v>
      </c>
    </row>
    <row r="195" spans="1:70" s="113" customFormat="1" ht="15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59103</v>
      </c>
      <c r="J195" s="38" t="s">
        <v>611</v>
      </c>
      <c r="K195" s="84">
        <v>59103</v>
      </c>
      <c r="L195" s="84" t="s">
        <v>612</v>
      </c>
      <c r="M195" s="38" t="s">
        <v>613</v>
      </c>
      <c r="N195" s="84">
        <v>95451</v>
      </c>
      <c r="O195" s="84" t="s">
        <v>656</v>
      </c>
      <c r="P195" s="84">
        <v>133380</v>
      </c>
      <c r="Q195" s="38" t="s">
        <v>703</v>
      </c>
      <c r="R195" s="38" t="s">
        <v>260</v>
      </c>
      <c r="S195" s="84" t="s">
        <v>1124</v>
      </c>
      <c r="T195" s="84" t="s">
        <v>1124</v>
      </c>
      <c r="U195" s="84" t="s">
        <v>277</v>
      </c>
      <c r="V195" s="84" t="s">
        <v>263</v>
      </c>
      <c r="W195" s="84">
        <v>0</v>
      </c>
      <c r="X195" s="38" t="s">
        <v>278</v>
      </c>
      <c r="Y195" s="84">
        <v>355021804</v>
      </c>
      <c r="Z195" s="38" t="s">
        <v>1125</v>
      </c>
      <c r="AA195" s="108" t="s">
        <v>508</v>
      </c>
      <c r="AB195" s="84">
        <v>40000</v>
      </c>
      <c r="AC195" s="108" t="s">
        <v>661</v>
      </c>
      <c r="AD195" s="84">
        <v>24</v>
      </c>
      <c r="AE195" s="84" t="s">
        <v>281</v>
      </c>
      <c r="AF195" s="84" t="s">
        <v>509</v>
      </c>
      <c r="AG195" s="108" t="s">
        <v>510</v>
      </c>
      <c r="AH195" s="84" t="s">
        <v>305</v>
      </c>
      <c r="AI195" s="108" t="s">
        <v>809</v>
      </c>
      <c r="AJ195" s="84">
        <v>2130</v>
      </c>
      <c r="AK195" s="84">
        <v>2130</v>
      </c>
      <c r="AL195" s="108" t="s">
        <v>360</v>
      </c>
      <c r="AM195" s="84">
        <v>27992.45</v>
      </c>
      <c r="AN195" s="112">
        <v>10347.549999999999</v>
      </c>
      <c r="AO195" s="112">
        <v>38340</v>
      </c>
      <c r="AP195" s="112">
        <v>12007.55</v>
      </c>
      <c r="AQ195" s="112">
        <v>903.45</v>
      </c>
      <c r="AR195" s="112">
        <v>12911</v>
      </c>
      <c r="AS195" s="112">
        <v>0</v>
      </c>
      <c r="AT195" s="112">
        <v>0</v>
      </c>
      <c r="AU195" s="112">
        <v>0</v>
      </c>
      <c r="AV195" s="84">
        <v>18</v>
      </c>
      <c r="AW195" s="84"/>
      <c r="AX195" s="84"/>
      <c r="AY195" s="108"/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1124</v>
      </c>
      <c r="BG195" s="84"/>
      <c r="BH195" s="114" t="s">
        <v>1264</v>
      </c>
      <c r="BI195" s="38" t="s">
        <v>110</v>
      </c>
      <c r="BJ195" s="85">
        <v>45913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246</v>
      </c>
      <c r="BP195" s="84"/>
      <c r="BQ195" s="117"/>
      <c r="BR195" s="118" t="s">
        <v>1266</v>
      </c>
    </row>
    <row r="196" spans="1:70" s="113" customFormat="1" ht="15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59103</v>
      </c>
      <c r="J196" s="38" t="s">
        <v>611</v>
      </c>
      <c r="K196" s="84">
        <v>59103</v>
      </c>
      <c r="L196" s="84" t="s">
        <v>612</v>
      </c>
      <c r="M196" s="38" t="s">
        <v>613</v>
      </c>
      <c r="N196" s="84">
        <v>171759</v>
      </c>
      <c r="O196" s="84" t="s">
        <v>728</v>
      </c>
      <c r="P196" s="84">
        <v>583099</v>
      </c>
      <c r="Q196" s="38" t="s">
        <v>786</v>
      </c>
      <c r="R196" s="38" t="s">
        <v>570</v>
      </c>
      <c r="S196" s="84" t="s">
        <v>1126</v>
      </c>
      <c r="T196" s="84" t="s">
        <v>1126</v>
      </c>
      <c r="U196" s="84" t="s">
        <v>390</v>
      </c>
      <c r="V196" s="84" t="s">
        <v>263</v>
      </c>
      <c r="W196" s="84">
        <v>0</v>
      </c>
      <c r="X196" s="38" t="s">
        <v>1127</v>
      </c>
      <c r="Y196" s="84">
        <v>355062336</v>
      </c>
      <c r="Z196" s="38" t="s">
        <v>1128</v>
      </c>
      <c r="AA196" s="108" t="s">
        <v>508</v>
      </c>
      <c r="AB196" s="84">
        <v>25000</v>
      </c>
      <c r="AC196" s="108" t="s">
        <v>661</v>
      </c>
      <c r="AD196" s="84">
        <v>18</v>
      </c>
      <c r="AE196" s="84" t="s">
        <v>572</v>
      </c>
      <c r="AF196" s="84" t="s">
        <v>1037</v>
      </c>
      <c r="AG196" s="108" t="s">
        <v>1038</v>
      </c>
      <c r="AH196" s="84" t="s">
        <v>284</v>
      </c>
      <c r="AI196" s="108" t="s">
        <v>809</v>
      </c>
      <c r="AJ196" s="84">
        <v>1680</v>
      </c>
      <c r="AK196" s="84">
        <v>1680</v>
      </c>
      <c r="AL196" s="108" t="s">
        <v>1129</v>
      </c>
      <c r="AM196" s="84">
        <v>2357.73</v>
      </c>
      <c r="AN196" s="112">
        <v>1002.27</v>
      </c>
      <c r="AO196" s="112">
        <v>3360</v>
      </c>
      <c r="AP196" s="112">
        <v>22642.27</v>
      </c>
      <c r="AQ196" s="112">
        <v>4219.7299999999996</v>
      </c>
      <c r="AR196" s="112">
        <v>26862</v>
      </c>
      <c r="AS196" s="112">
        <v>22642.27</v>
      </c>
      <c r="AT196" s="112">
        <v>4219.7299999999996</v>
      </c>
      <c r="AU196" s="112">
        <v>26862</v>
      </c>
      <c r="AV196" s="84">
        <v>19</v>
      </c>
      <c r="AW196" s="84"/>
      <c r="AX196" s="84"/>
      <c r="AY196" s="108"/>
      <c r="AZ196" s="84"/>
      <c r="BA196" s="84"/>
      <c r="BB196" s="84" t="s">
        <v>274</v>
      </c>
      <c r="BC196" s="84" t="s">
        <v>145</v>
      </c>
      <c r="BD196" s="108" t="s">
        <v>532</v>
      </c>
      <c r="BE196" s="84">
        <v>25000</v>
      </c>
      <c r="BF196" s="38" t="s">
        <v>1126</v>
      </c>
      <c r="BG196" s="84"/>
      <c r="BH196" s="114" t="s">
        <v>1264</v>
      </c>
      <c r="BI196" s="38" t="s">
        <v>110</v>
      </c>
      <c r="BJ196" s="85">
        <v>45913</v>
      </c>
      <c r="BK196" s="84"/>
      <c r="BL196" s="38" t="s">
        <v>115</v>
      </c>
      <c r="BM196" s="115"/>
      <c r="BN196" s="116"/>
      <c r="BO196" s="84" t="s">
        <v>247</v>
      </c>
      <c r="BP196" s="84"/>
      <c r="BQ196" s="117"/>
      <c r="BR196" s="118" t="s">
        <v>1265</v>
      </c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59103</v>
      </c>
      <c r="J197" s="38" t="s">
        <v>611</v>
      </c>
      <c r="K197" s="84">
        <v>59103</v>
      </c>
      <c r="L197" s="84" t="s">
        <v>612</v>
      </c>
      <c r="M197" s="38" t="s">
        <v>613</v>
      </c>
      <c r="N197" s="84">
        <v>171759</v>
      </c>
      <c r="O197" s="84" t="s">
        <v>728</v>
      </c>
      <c r="P197" s="84">
        <v>583099</v>
      </c>
      <c r="Q197" s="38" t="s">
        <v>786</v>
      </c>
      <c r="R197" s="38" t="s">
        <v>570</v>
      </c>
      <c r="S197" s="84" t="s">
        <v>1130</v>
      </c>
      <c r="T197" s="84" t="s">
        <v>1130</v>
      </c>
      <c r="U197" s="84" t="s">
        <v>390</v>
      </c>
      <c r="V197" s="84" t="s">
        <v>263</v>
      </c>
      <c r="W197" s="84">
        <v>0</v>
      </c>
      <c r="X197" s="38" t="s">
        <v>1127</v>
      </c>
      <c r="Y197" s="84">
        <v>355062788</v>
      </c>
      <c r="Z197" s="38" t="s">
        <v>1131</v>
      </c>
      <c r="AA197" s="108" t="s">
        <v>508</v>
      </c>
      <c r="AB197" s="84">
        <v>30000</v>
      </c>
      <c r="AC197" s="108" t="s">
        <v>661</v>
      </c>
      <c r="AD197" s="84">
        <v>18</v>
      </c>
      <c r="AE197" s="84" t="s">
        <v>572</v>
      </c>
      <c r="AF197" s="84" t="s">
        <v>1037</v>
      </c>
      <c r="AG197" s="108" t="s">
        <v>1038</v>
      </c>
      <c r="AH197" s="84" t="s">
        <v>284</v>
      </c>
      <c r="AI197" s="108" t="s">
        <v>809</v>
      </c>
      <c r="AJ197" s="84">
        <v>2020</v>
      </c>
      <c r="AK197" s="84">
        <v>2020</v>
      </c>
      <c r="AL197" s="108" t="s">
        <v>782</v>
      </c>
      <c r="AM197" s="84">
        <v>4299.22</v>
      </c>
      <c r="AN197" s="112">
        <v>1760.78</v>
      </c>
      <c r="AO197" s="112">
        <v>6060</v>
      </c>
      <c r="AP197" s="112">
        <v>25700.78</v>
      </c>
      <c r="AQ197" s="112">
        <v>4491.22</v>
      </c>
      <c r="AR197" s="112">
        <v>30192</v>
      </c>
      <c r="AS197" s="112">
        <v>25700.78</v>
      </c>
      <c r="AT197" s="112">
        <v>4491.22</v>
      </c>
      <c r="AU197" s="112">
        <v>30192</v>
      </c>
      <c r="AV197" s="84">
        <v>19</v>
      </c>
      <c r="AW197" s="84"/>
      <c r="AX197" s="84"/>
      <c r="AY197" s="108"/>
      <c r="AZ197" s="84"/>
      <c r="BA197" s="84"/>
      <c r="BB197" s="84" t="s">
        <v>274</v>
      </c>
      <c r="BC197" s="84" t="s">
        <v>145</v>
      </c>
      <c r="BD197" s="108" t="s">
        <v>532</v>
      </c>
      <c r="BE197" s="84">
        <v>30000</v>
      </c>
      <c r="BF197" s="38" t="s">
        <v>1130</v>
      </c>
      <c r="BG197" s="84"/>
      <c r="BH197" s="114" t="s">
        <v>1264</v>
      </c>
      <c r="BI197" s="38" t="s">
        <v>110</v>
      </c>
      <c r="BJ197" s="85">
        <v>45913</v>
      </c>
      <c r="BK197" s="84"/>
      <c r="BL197" s="38" t="s">
        <v>115</v>
      </c>
      <c r="BM197" s="115"/>
      <c r="BN197" s="116"/>
      <c r="BO197" s="84" t="s">
        <v>247</v>
      </c>
      <c r="BP197" s="84"/>
      <c r="BQ197" s="117"/>
      <c r="BR197" s="118" t="s">
        <v>1265</v>
      </c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59103</v>
      </c>
      <c r="J198" s="38" t="s">
        <v>611</v>
      </c>
      <c r="K198" s="84">
        <v>59103</v>
      </c>
      <c r="L198" s="84" t="s">
        <v>612</v>
      </c>
      <c r="M198" s="38" t="s">
        <v>613</v>
      </c>
      <c r="N198" s="84">
        <v>171759</v>
      </c>
      <c r="O198" s="84" t="s">
        <v>728</v>
      </c>
      <c r="P198" s="84">
        <v>583099</v>
      </c>
      <c r="Q198" s="38" t="s">
        <v>786</v>
      </c>
      <c r="R198" s="38" t="s">
        <v>570</v>
      </c>
      <c r="S198" s="84" t="s">
        <v>1132</v>
      </c>
      <c r="T198" s="84" t="s">
        <v>1132</v>
      </c>
      <c r="U198" s="84" t="s">
        <v>390</v>
      </c>
      <c r="V198" s="84" t="s">
        <v>263</v>
      </c>
      <c r="W198" s="84">
        <v>0</v>
      </c>
      <c r="X198" s="38" t="s">
        <v>1076</v>
      </c>
      <c r="Y198" s="84">
        <v>355078286</v>
      </c>
      <c r="Z198" s="38" t="s">
        <v>1133</v>
      </c>
      <c r="AA198" s="108" t="s">
        <v>508</v>
      </c>
      <c r="AB198" s="84">
        <v>30000</v>
      </c>
      <c r="AC198" s="108" t="s">
        <v>661</v>
      </c>
      <c r="AD198" s="84">
        <v>18</v>
      </c>
      <c r="AE198" s="84" t="s">
        <v>572</v>
      </c>
      <c r="AF198" s="84" t="s">
        <v>1134</v>
      </c>
      <c r="AG198" s="108" t="s">
        <v>1135</v>
      </c>
      <c r="AH198" s="84" t="s">
        <v>284</v>
      </c>
      <c r="AI198" s="108" t="s">
        <v>809</v>
      </c>
      <c r="AJ198" s="84">
        <v>2020</v>
      </c>
      <c r="AK198" s="84">
        <v>2020</v>
      </c>
      <c r="AL198" s="108" t="s">
        <v>531</v>
      </c>
      <c r="AM198" s="84">
        <v>4299.22</v>
      </c>
      <c r="AN198" s="112">
        <v>1760.78</v>
      </c>
      <c r="AO198" s="112">
        <v>6060</v>
      </c>
      <c r="AP198" s="112">
        <v>25700.78</v>
      </c>
      <c r="AQ198" s="112">
        <v>4491.22</v>
      </c>
      <c r="AR198" s="112">
        <v>30192</v>
      </c>
      <c r="AS198" s="112">
        <v>25700.78</v>
      </c>
      <c r="AT198" s="112">
        <v>4491.22</v>
      </c>
      <c r="AU198" s="112">
        <v>30192</v>
      </c>
      <c r="AV198" s="84">
        <v>19</v>
      </c>
      <c r="AW198" s="84"/>
      <c r="AX198" s="84"/>
      <c r="AY198" s="108"/>
      <c r="AZ198" s="84"/>
      <c r="BA198" s="84"/>
      <c r="BB198" s="84" t="s">
        <v>274</v>
      </c>
      <c r="BC198" s="84" t="s">
        <v>145</v>
      </c>
      <c r="BD198" s="108" t="s">
        <v>532</v>
      </c>
      <c r="BE198" s="84">
        <v>30000</v>
      </c>
      <c r="BF198" s="38" t="s">
        <v>1132</v>
      </c>
      <c r="BG198" s="84"/>
      <c r="BH198" s="114" t="s">
        <v>1264</v>
      </c>
      <c r="BI198" s="38" t="s">
        <v>110</v>
      </c>
      <c r="BJ198" s="85">
        <v>45909</v>
      </c>
      <c r="BK198" s="84"/>
      <c r="BL198" s="38" t="s">
        <v>115</v>
      </c>
      <c r="BM198" s="115"/>
      <c r="BN198" s="116"/>
      <c r="BO198" s="84" t="s">
        <v>247</v>
      </c>
      <c r="BP198" s="84"/>
      <c r="BQ198" s="117"/>
      <c r="BR198" s="118" t="s">
        <v>1265</v>
      </c>
    </row>
    <row r="199" spans="1:70" s="113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59103</v>
      </c>
      <c r="J199" s="38" t="s">
        <v>611</v>
      </c>
      <c r="K199" s="84">
        <v>59103</v>
      </c>
      <c r="L199" s="84" t="s">
        <v>612</v>
      </c>
      <c r="M199" s="38" t="s">
        <v>613</v>
      </c>
      <c r="N199" s="84">
        <v>171759</v>
      </c>
      <c r="O199" s="84" t="s">
        <v>728</v>
      </c>
      <c r="P199" s="84">
        <v>583099</v>
      </c>
      <c r="Q199" s="38" t="s">
        <v>786</v>
      </c>
      <c r="R199" s="38" t="s">
        <v>570</v>
      </c>
      <c r="S199" s="84" t="s">
        <v>1136</v>
      </c>
      <c r="T199" s="84" t="s">
        <v>1136</v>
      </c>
      <c r="U199" s="84" t="s">
        <v>277</v>
      </c>
      <c r="V199" s="84" t="s">
        <v>263</v>
      </c>
      <c r="W199" s="84">
        <v>0</v>
      </c>
      <c r="X199" s="38" t="s">
        <v>1137</v>
      </c>
      <c r="Y199" s="84">
        <v>355114410</v>
      </c>
      <c r="Z199" s="38" t="s">
        <v>1138</v>
      </c>
      <c r="AA199" s="108" t="s">
        <v>508</v>
      </c>
      <c r="AB199" s="84">
        <v>30000</v>
      </c>
      <c r="AC199" s="108" t="s">
        <v>661</v>
      </c>
      <c r="AD199" s="84">
        <v>18</v>
      </c>
      <c r="AE199" s="84" t="s">
        <v>572</v>
      </c>
      <c r="AF199" s="84" t="s">
        <v>1037</v>
      </c>
      <c r="AG199" s="108" t="s">
        <v>1038</v>
      </c>
      <c r="AH199" s="84" t="s">
        <v>284</v>
      </c>
      <c r="AI199" s="108" t="s">
        <v>809</v>
      </c>
      <c r="AJ199" s="84">
        <v>2020</v>
      </c>
      <c r="AK199" s="84">
        <v>2020</v>
      </c>
      <c r="AL199" s="108" t="s">
        <v>1139</v>
      </c>
      <c r="AM199" s="84">
        <v>5773.52</v>
      </c>
      <c r="AN199" s="112">
        <v>2306.48</v>
      </c>
      <c r="AO199" s="112">
        <v>8080</v>
      </c>
      <c r="AP199" s="112">
        <v>24226.48</v>
      </c>
      <c r="AQ199" s="112">
        <v>3945.52</v>
      </c>
      <c r="AR199" s="112">
        <v>28172</v>
      </c>
      <c r="AS199" s="112">
        <v>24226.48</v>
      </c>
      <c r="AT199" s="112">
        <v>3945.52</v>
      </c>
      <c r="AU199" s="112">
        <v>28172</v>
      </c>
      <c r="AV199" s="84">
        <v>19</v>
      </c>
      <c r="AW199" s="84"/>
      <c r="AX199" s="84"/>
      <c r="AY199" s="108"/>
      <c r="AZ199" s="84"/>
      <c r="BA199" s="84"/>
      <c r="BB199" s="84" t="s">
        <v>274</v>
      </c>
      <c r="BC199" s="84" t="s">
        <v>145</v>
      </c>
      <c r="BD199" s="108" t="s">
        <v>532</v>
      </c>
      <c r="BE199" s="84">
        <v>30000</v>
      </c>
      <c r="BF199" s="38" t="s">
        <v>1136</v>
      </c>
      <c r="BG199" s="84"/>
      <c r="BH199" s="114" t="s">
        <v>1264</v>
      </c>
      <c r="BI199" s="38" t="s">
        <v>110</v>
      </c>
      <c r="BJ199" s="85">
        <v>45909</v>
      </c>
      <c r="BK199" s="84"/>
      <c r="BL199" s="38" t="s">
        <v>115</v>
      </c>
      <c r="BM199" s="115"/>
      <c r="BN199" s="116"/>
      <c r="BO199" s="84" t="s">
        <v>247</v>
      </c>
      <c r="BP199" s="84"/>
      <c r="BQ199" s="117"/>
      <c r="BR199" s="118" t="s">
        <v>1265</v>
      </c>
    </row>
    <row r="200" spans="1:70" s="113" customFormat="1" ht="15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59103</v>
      </c>
      <c r="J200" s="38" t="s">
        <v>611</v>
      </c>
      <c r="K200" s="84">
        <v>59103</v>
      </c>
      <c r="L200" s="84" t="s">
        <v>612</v>
      </c>
      <c r="M200" s="38" t="s">
        <v>613</v>
      </c>
      <c r="N200" s="84">
        <v>211799</v>
      </c>
      <c r="O200" s="84" t="s">
        <v>636</v>
      </c>
      <c r="P200" s="84">
        <v>687740</v>
      </c>
      <c r="Q200" s="38" t="s">
        <v>894</v>
      </c>
      <c r="R200" s="38" t="s">
        <v>260</v>
      </c>
      <c r="S200" s="84" t="s">
        <v>1140</v>
      </c>
      <c r="T200" s="84" t="s">
        <v>1140</v>
      </c>
      <c r="U200" s="84" t="s">
        <v>277</v>
      </c>
      <c r="V200" s="84" t="s">
        <v>263</v>
      </c>
      <c r="W200" s="84">
        <v>0</v>
      </c>
      <c r="X200" s="38" t="s">
        <v>278</v>
      </c>
      <c r="Y200" s="84">
        <v>355145208</v>
      </c>
      <c r="Z200" s="38" t="s">
        <v>1141</v>
      </c>
      <c r="AA200" s="108" t="s">
        <v>1142</v>
      </c>
      <c r="AB200" s="84">
        <v>40000</v>
      </c>
      <c r="AC200" s="108" t="s">
        <v>332</v>
      </c>
      <c r="AD200" s="84">
        <v>24</v>
      </c>
      <c r="AE200" s="84" t="s">
        <v>281</v>
      </c>
      <c r="AF200" s="84" t="s">
        <v>1143</v>
      </c>
      <c r="AG200" s="108" t="s">
        <v>1144</v>
      </c>
      <c r="AH200" s="84" t="s">
        <v>305</v>
      </c>
      <c r="AI200" s="108" t="s">
        <v>1145</v>
      </c>
      <c r="AJ200" s="84">
        <v>2130</v>
      </c>
      <c r="AK200" s="84">
        <v>2130</v>
      </c>
      <c r="AL200" s="108" t="s">
        <v>1146</v>
      </c>
      <c r="AM200" s="84">
        <v>8219.11</v>
      </c>
      <c r="AN200" s="112">
        <v>4560.8900000000003</v>
      </c>
      <c r="AO200" s="112">
        <v>12780</v>
      </c>
      <c r="AP200" s="112">
        <v>31780.89</v>
      </c>
      <c r="AQ200" s="112">
        <v>6665.11</v>
      </c>
      <c r="AR200" s="112">
        <v>38446</v>
      </c>
      <c r="AS200" s="112">
        <v>17952.27</v>
      </c>
      <c r="AT200" s="112">
        <v>5477.73</v>
      </c>
      <c r="AU200" s="112">
        <v>23430</v>
      </c>
      <c r="AV200" s="84">
        <v>17</v>
      </c>
      <c r="AW200" s="84"/>
      <c r="AX200" s="84"/>
      <c r="AY200" s="108"/>
      <c r="AZ200" s="84"/>
      <c r="BA200" s="84"/>
      <c r="BB200" s="84" t="s">
        <v>274</v>
      </c>
      <c r="BC200" s="84" t="s">
        <v>145</v>
      </c>
      <c r="BD200" s="108" t="s">
        <v>343</v>
      </c>
      <c r="BE200" s="84">
        <v>40000</v>
      </c>
      <c r="BF200" s="38" t="s">
        <v>1140</v>
      </c>
      <c r="BG200" s="84"/>
      <c r="BH200" s="114" t="s">
        <v>1264</v>
      </c>
      <c r="BI200" s="38" t="s">
        <v>110</v>
      </c>
      <c r="BJ200" s="85">
        <v>45909</v>
      </c>
      <c r="BK200" s="84"/>
      <c r="BL200" s="38" t="s">
        <v>115</v>
      </c>
      <c r="BM200" s="115"/>
      <c r="BN200" s="116"/>
      <c r="BO200" s="84" t="s">
        <v>247</v>
      </c>
      <c r="BP200" s="84"/>
      <c r="BQ200" s="117"/>
      <c r="BR200" s="118" t="s">
        <v>1265</v>
      </c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59103</v>
      </c>
      <c r="J201" s="38" t="s">
        <v>611</v>
      </c>
      <c r="K201" s="84">
        <v>59103</v>
      </c>
      <c r="L201" s="84" t="s">
        <v>612</v>
      </c>
      <c r="M201" s="38" t="s">
        <v>613</v>
      </c>
      <c r="N201" s="84">
        <v>483101</v>
      </c>
      <c r="O201" s="84" t="s">
        <v>1091</v>
      </c>
      <c r="P201" s="84">
        <v>762814</v>
      </c>
      <c r="Q201" s="38" t="s">
        <v>1092</v>
      </c>
      <c r="R201" s="38" t="s">
        <v>260</v>
      </c>
      <c r="S201" s="84" t="s">
        <v>1147</v>
      </c>
      <c r="T201" s="84" t="s">
        <v>1147</v>
      </c>
      <c r="U201" s="84" t="s">
        <v>315</v>
      </c>
      <c r="V201" s="84" t="s">
        <v>263</v>
      </c>
      <c r="W201" s="84">
        <v>0</v>
      </c>
      <c r="X201" s="38" t="s">
        <v>529</v>
      </c>
      <c r="Y201" s="84">
        <v>355157040</v>
      </c>
      <c r="Z201" s="38" t="s">
        <v>1148</v>
      </c>
      <c r="AA201" s="108" t="s">
        <v>1142</v>
      </c>
      <c r="AB201" s="84">
        <v>40000</v>
      </c>
      <c r="AC201" s="108" t="s">
        <v>661</v>
      </c>
      <c r="AD201" s="84">
        <v>24</v>
      </c>
      <c r="AE201" s="84" t="s">
        <v>281</v>
      </c>
      <c r="AF201" s="84" t="s">
        <v>1143</v>
      </c>
      <c r="AG201" s="108" t="s">
        <v>1144</v>
      </c>
      <c r="AH201" s="84" t="s">
        <v>305</v>
      </c>
      <c r="AI201" s="108" t="s">
        <v>1149</v>
      </c>
      <c r="AJ201" s="84">
        <v>2130</v>
      </c>
      <c r="AK201" s="84">
        <v>2130</v>
      </c>
      <c r="AL201" s="108" t="s">
        <v>942</v>
      </c>
      <c r="AM201" s="84">
        <v>26209.49</v>
      </c>
      <c r="AN201" s="112">
        <v>10000.51</v>
      </c>
      <c r="AO201" s="112">
        <v>36210</v>
      </c>
      <c r="AP201" s="112">
        <v>13790.51</v>
      </c>
      <c r="AQ201" s="112">
        <v>1181.49</v>
      </c>
      <c r="AR201" s="112">
        <v>14972</v>
      </c>
      <c r="AS201" s="112">
        <v>0</v>
      </c>
      <c r="AT201" s="112">
        <v>0</v>
      </c>
      <c r="AU201" s="112">
        <v>0</v>
      </c>
      <c r="AV201" s="84">
        <v>17</v>
      </c>
      <c r="AW201" s="84"/>
      <c r="AX201" s="84"/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1147</v>
      </c>
      <c r="BG201" s="84"/>
      <c r="BH201" s="114" t="s">
        <v>1264</v>
      </c>
      <c r="BI201" s="38" t="s">
        <v>110</v>
      </c>
      <c r="BJ201" s="85">
        <v>45909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/>
      <c r="BQ201" s="117"/>
      <c r="BR201" s="118" t="s">
        <v>1266</v>
      </c>
    </row>
    <row r="202" spans="1:70" s="113" customFormat="1" ht="15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59103</v>
      </c>
      <c r="J202" s="38" t="s">
        <v>611</v>
      </c>
      <c r="K202" s="84">
        <v>59103</v>
      </c>
      <c r="L202" s="84" t="s">
        <v>612</v>
      </c>
      <c r="M202" s="38" t="s">
        <v>613</v>
      </c>
      <c r="N202" s="84">
        <v>483101</v>
      </c>
      <c r="O202" s="84" t="s">
        <v>1091</v>
      </c>
      <c r="P202" s="84">
        <v>762814</v>
      </c>
      <c r="Q202" s="38" t="s">
        <v>1092</v>
      </c>
      <c r="R202" s="38" t="s">
        <v>260</v>
      </c>
      <c r="S202" s="84" t="s">
        <v>1150</v>
      </c>
      <c r="T202" s="84" t="s">
        <v>1150</v>
      </c>
      <c r="U202" s="84" t="s">
        <v>315</v>
      </c>
      <c r="V202" s="84" t="s">
        <v>263</v>
      </c>
      <c r="W202" s="84">
        <v>0</v>
      </c>
      <c r="X202" s="38" t="s">
        <v>534</v>
      </c>
      <c r="Y202" s="84">
        <v>355157713</v>
      </c>
      <c r="Z202" s="38" t="s">
        <v>1151</v>
      </c>
      <c r="AA202" s="108" t="s">
        <v>1142</v>
      </c>
      <c r="AB202" s="84">
        <v>40000</v>
      </c>
      <c r="AC202" s="108" t="s">
        <v>661</v>
      </c>
      <c r="AD202" s="84">
        <v>24</v>
      </c>
      <c r="AE202" s="84" t="s">
        <v>281</v>
      </c>
      <c r="AF202" s="84" t="s">
        <v>1143</v>
      </c>
      <c r="AG202" s="108" t="s">
        <v>1144</v>
      </c>
      <c r="AH202" s="84" t="s">
        <v>305</v>
      </c>
      <c r="AI202" s="108" t="s">
        <v>1149</v>
      </c>
      <c r="AJ202" s="84">
        <v>2130</v>
      </c>
      <c r="AK202" s="84">
        <v>2130</v>
      </c>
      <c r="AL202" s="108" t="s">
        <v>942</v>
      </c>
      <c r="AM202" s="84">
        <v>26209.49</v>
      </c>
      <c r="AN202" s="112">
        <v>10000.51</v>
      </c>
      <c r="AO202" s="112">
        <v>36210</v>
      </c>
      <c r="AP202" s="112">
        <v>13790.51</v>
      </c>
      <c r="AQ202" s="112">
        <v>1181.49</v>
      </c>
      <c r="AR202" s="112">
        <v>14972</v>
      </c>
      <c r="AS202" s="112">
        <v>0</v>
      </c>
      <c r="AT202" s="112">
        <v>0</v>
      </c>
      <c r="AU202" s="112">
        <v>0</v>
      </c>
      <c r="AV202" s="84">
        <v>17</v>
      </c>
      <c r="AW202" s="84"/>
      <c r="AX202" s="84"/>
      <c r="AY202" s="108"/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1150</v>
      </c>
      <c r="BG202" s="84"/>
      <c r="BH202" s="114" t="s">
        <v>1264</v>
      </c>
      <c r="BI202" s="38" t="s">
        <v>110</v>
      </c>
      <c r="BJ202" s="85">
        <v>45909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246</v>
      </c>
      <c r="BP202" s="84"/>
      <c r="BQ202" s="117"/>
      <c r="BR202" s="118" t="s">
        <v>1266</v>
      </c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59103</v>
      </c>
      <c r="J203" s="38" t="s">
        <v>611</v>
      </c>
      <c r="K203" s="84">
        <v>59103</v>
      </c>
      <c r="L203" s="84" t="s">
        <v>612</v>
      </c>
      <c r="M203" s="38" t="s">
        <v>613</v>
      </c>
      <c r="N203" s="84">
        <v>171759</v>
      </c>
      <c r="O203" s="84" t="s">
        <v>728</v>
      </c>
      <c r="P203" s="84">
        <v>583099</v>
      </c>
      <c r="Q203" s="38" t="s">
        <v>786</v>
      </c>
      <c r="R203" s="38" t="s">
        <v>570</v>
      </c>
      <c r="S203" s="84" t="s">
        <v>1152</v>
      </c>
      <c r="T203" s="84" t="s">
        <v>1152</v>
      </c>
      <c r="U203" s="84" t="s">
        <v>315</v>
      </c>
      <c r="V203" s="84" t="s">
        <v>263</v>
      </c>
      <c r="W203" s="84">
        <v>0</v>
      </c>
      <c r="X203" s="38" t="s">
        <v>278</v>
      </c>
      <c r="Y203" s="84">
        <v>355165226</v>
      </c>
      <c r="Z203" s="38" t="s">
        <v>1153</v>
      </c>
      <c r="AA203" s="108" t="s">
        <v>1142</v>
      </c>
      <c r="AB203" s="84">
        <v>20000</v>
      </c>
      <c r="AC203" s="108" t="s">
        <v>661</v>
      </c>
      <c r="AD203" s="84">
        <v>18</v>
      </c>
      <c r="AE203" s="84" t="s">
        <v>572</v>
      </c>
      <c r="AF203" s="84" t="s">
        <v>1122</v>
      </c>
      <c r="AG203" s="108" t="s">
        <v>1123</v>
      </c>
      <c r="AH203" s="84" t="s">
        <v>284</v>
      </c>
      <c r="AI203" s="108" t="s">
        <v>1149</v>
      </c>
      <c r="AJ203" s="84">
        <v>1340</v>
      </c>
      <c r="AK203" s="84">
        <v>1340</v>
      </c>
      <c r="AL203" s="108" t="s">
        <v>1154</v>
      </c>
      <c r="AM203" s="84">
        <v>3848.75</v>
      </c>
      <c r="AN203" s="112">
        <v>1511.25</v>
      </c>
      <c r="AO203" s="112">
        <v>5360</v>
      </c>
      <c r="AP203" s="112">
        <v>16151.25</v>
      </c>
      <c r="AQ203" s="112">
        <v>2651.75</v>
      </c>
      <c r="AR203" s="112">
        <v>18803</v>
      </c>
      <c r="AS203" s="112">
        <v>14797.65</v>
      </c>
      <c r="AT203" s="112">
        <v>2622.35</v>
      </c>
      <c r="AU203" s="112">
        <v>17420</v>
      </c>
      <c r="AV203" s="84">
        <v>17</v>
      </c>
      <c r="AW203" s="84"/>
      <c r="AX203" s="84"/>
      <c r="AY203" s="108"/>
      <c r="AZ203" s="84"/>
      <c r="BA203" s="84"/>
      <c r="BB203" s="84" t="s">
        <v>274</v>
      </c>
      <c r="BC203" s="84" t="s">
        <v>145</v>
      </c>
      <c r="BD203" s="108" t="s">
        <v>532</v>
      </c>
      <c r="BE203" s="84">
        <v>20000</v>
      </c>
      <c r="BF203" s="38" t="s">
        <v>1152</v>
      </c>
      <c r="BG203" s="84"/>
      <c r="BH203" s="114" t="s">
        <v>1264</v>
      </c>
      <c r="BI203" s="38" t="s">
        <v>110</v>
      </c>
      <c r="BJ203" s="85">
        <v>45909</v>
      </c>
      <c r="BK203" s="84"/>
      <c r="BL203" s="38" t="s">
        <v>115</v>
      </c>
      <c r="BM203" s="115"/>
      <c r="BN203" s="116"/>
      <c r="BO203" s="84" t="s">
        <v>247</v>
      </c>
      <c r="BP203" s="84"/>
      <c r="BQ203" s="117"/>
      <c r="BR203" s="118" t="s">
        <v>1265</v>
      </c>
    </row>
    <row r="204" spans="1:70" s="113" customFormat="1" ht="15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59103</v>
      </c>
      <c r="J204" s="38" t="s">
        <v>611</v>
      </c>
      <c r="K204" s="84">
        <v>59103</v>
      </c>
      <c r="L204" s="84" t="s">
        <v>612</v>
      </c>
      <c r="M204" s="38" t="s">
        <v>613</v>
      </c>
      <c r="N204" s="84">
        <v>403235</v>
      </c>
      <c r="O204" s="84" t="s">
        <v>696</v>
      </c>
      <c r="P204" s="84">
        <v>612631</v>
      </c>
      <c r="Q204" s="38" t="s">
        <v>697</v>
      </c>
      <c r="R204" s="38" t="s">
        <v>260</v>
      </c>
      <c r="S204" s="84" t="s">
        <v>1155</v>
      </c>
      <c r="T204" s="84" t="s">
        <v>1155</v>
      </c>
      <c r="U204" s="84" t="s">
        <v>315</v>
      </c>
      <c r="V204" s="84" t="s">
        <v>263</v>
      </c>
      <c r="W204" s="84">
        <v>0</v>
      </c>
      <c r="X204" s="38" t="s">
        <v>278</v>
      </c>
      <c r="Y204" s="84">
        <v>355165990</v>
      </c>
      <c r="Z204" s="38" t="s">
        <v>1156</v>
      </c>
      <c r="AA204" s="108" t="s">
        <v>1157</v>
      </c>
      <c r="AB204" s="84">
        <v>40000</v>
      </c>
      <c r="AC204" s="108" t="s">
        <v>661</v>
      </c>
      <c r="AD204" s="84">
        <v>24</v>
      </c>
      <c r="AE204" s="84" t="s">
        <v>281</v>
      </c>
      <c r="AF204" s="84" t="s">
        <v>1158</v>
      </c>
      <c r="AG204" s="108" t="s">
        <v>1159</v>
      </c>
      <c r="AH204" s="84" t="s">
        <v>305</v>
      </c>
      <c r="AI204" s="108" t="s">
        <v>1149</v>
      </c>
      <c r="AJ204" s="84">
        <v>2130</v>
      </c>
      <c r="AK204" s="84">
        <v>2130</v>
      </c>
      <c r="AL204" s="108" t="s">
        <v>897</v>
      </c>
      <c r="AM204" s="84">
        <v>3580.09</v>
      </c>
      <c r="AN204" s="112">
        <v>2809.91</v>
      </c>
      <c r="AO204" s="112">
        <v>6390</v>
      </c>
      <c r="AP204" s="112">
        <v>36419.910000000003</v>
      </c>
      <c r="AQ204" s="112">
        <v>9076.09</v>
      </c>
      <c r="AR204" s="112">
        <v>45496</v>
      </c>
      <c r="AS204" s="112">
        <v>22019.58</v>
      </c>
      <c r="AT204" s="112">
        <v>7800.42</v>
      </c>
      <c r="AU204" s="112">
        <v>29820</v>
      </c>
      <c r="AV204" s="84">
        <v>17</v>
      </c>
      <c r="AW204" s="84"/>
      <c r="AX204" s="84"/>
      <c r="AY204" s="108"/>
      <c r="AZ204" s="84"/>
      <c r="BA204" s="84"/>
      <c r="BB204" s="84" t="s">
        <v>274</v>
      </c>
      <c r="BC204" s="84" t="s">
        <v>145</v>
      </c>
      <c r="BD204" s="108" t="s">
        <v>532</v>
      </c>
      <c r="BE204" s="84">
        <v>40000</v>
      </c>
      <c r="BF204" s="38" t="s">
        <v>1155</v>
      </c>
      <c r="BG204" s="84"/>
      <c r="BH204" s="114" t="s">
        <v>1264</v>
      </c>
      <c r="BI204" s="38" t="s">
        <v>110</v>
      </c>
      <c r="BJ204" s="85">
        <v>45909</v>
      </c>
      <c r="BK204" s="84"/>
      <c r="BL204" s="38" t="s">
        <v>115</v>
      </c>
      <c r="BM204" s="115"/>
      <c r="BN204" s="116"/>
      <c r="BO204" s="84" t="s">
        <v>247</v>
      </c>
      <c r="BP204" s="84"/>
      <c r="BQ204" s="117"/>
      <c r="BR204" s="118" t="s">
        <v>1265</v>
      </c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59103</v>
      </c>
      <c r="J205" s="38" t="s">
        <v>611</v>
      </c>
      <c r="K205" s="84">
        <v>59103</v>
      </c>
      <c r="L205" s="84" t="s">
        <v>612</v>
      </c>
      <c r="M205" s="38" t="s">
        <v>613</v>
      </c>
      <c r="N205" s="84">
        <v>96390</v>
      </c>
      <c r="O205" s="84" t="s">
        <v>656</v>
      </c>
      <c r="P205" s="84">
        <v>232430</v>
      </c>
      <c r="Q205" s="38" t="s">
        <v>657</v>
      </c>
      <c r="R205" s="38" t="s">
        <v>570</v>
      </c>
      <c r="S205" s="84" t="s">
        <v>658</v>
      </c>
      <c r="T205" s="84" t="s">
        <v>658</v>
      </c>
      <c r="U205" s="84" t="s">
        <v>277</v>
      </c>
      <c r="V205" s="84" t="s">
        <v>263</v>
      </c>
      <c r="W205" s="84">
        <v>0</v>
      </c>
      <c r="X205" s="38" t="s">
        <v>278</v>
      </c>
      <c r="Y205" s="84">
        <v>355166988</v>
      </c>
      <c r="Z205" s="38" t="s">
        <v>659</v>
      </c>
      <c r="AA205" s="108" t="s">
        <v>1142</v>
      </c>
      <c r="AB205" s="84">
        <v>20000</v>
      </c>
      <c r="AC205" s="108" t="s">
        <v>661</v>
      </c>
      <c r="AD205" s="84">
        <v>18</v>
      </c>
      <c r="AE205" s="84" t="s">
        <v>572</v>
      </c>
      <c r="AF205" s="84" t="s">
        <v>662</v>
      </c>
      <c r="AG205" s="108" t="s">
        <v>663</v>
      </c>
      <c r="AH205" s="84" t="s">
        <v>284</v>
      </c>
      <c r="AI205" s="108" t="s">
        <v>1149</v>
      </c>
      <c r="AJ205" s="84">
        <v>1340</v>
      </c>
      <c r="AK205" s="84">
        <v>1340</v>
      </c>
      <c r="AL205" s="108" t="s">
        <v>923</v>
      </c>
      <c r="AM205" s="84">
        <v>956.44</v>
      </c>
      <c r="AN205" s="112">
        <v>383.56</v>
      </c>
      <c r="AO205" s="112">
        <v>1340</v>
      </c>
      <c r="AP205" s="112">
        <v>19043.560000000001</v>
      </c>
      <c r="AQ205" s="112">
        <v>3779.44</v>
      </c>
      <c r="AR205" s="112">
        <v>22823</v>
      </c>
      <c r="AS205" s="112">
        <v>17689.96</v>
      </c>
      <c r="AT205" s="112">
        <v>3750.04</v>
      </c>
      <c r="AU205" s="112">
        <v>21440</v>
      </c>
      <c r="AV205" s="84">
        <v>17</v>
      </c>
      <c r="AW205" s="84"/>
      <c r="AX205" s="84"/>
      <c r="AY205" s="108"/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658</v>
      </c>
      <c r="BG205" s="84"/>
      <c r="BH205" s="114" t="s">
        <v>1264</v>
      </c>
      <c r="BI205" s="38" t="s">
        <v>110</v>
      </c>
      <c r="BJ205" s="85">
        <v>45909</v>
      </c>
      <c r="BK205" s="84"/>
      <c r="BL205" s="38" t="s">
        <v>115</v>
      </c>
      <c r="BM205" s="115"/>
      <c r="BN205" s="116"/>
      <c r="BO205" s="84" t="s">
        <v>247</v>
      </c>
      <c r="BP205" s="84"/>
      <c r="BQ205" s="117"/>
      <c r="BR205" s="118" t="s">
        <v>1265</v>
      </c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59103</v>
      </c>
      <c r="J206" s="38" t="s">
        <v>611</v>
      </c>
      <c r="K206" s="84">
        <v>59103</v>
      </c>
      <c r="L206" s="84" t="s">
        <v>612</v>
      </c>
      <c r="M206" s="38" t="s">
        <v>613</v>
      </c>
      <c r="N206" s="84">
        <v>408146</v>
      </c>
      <c r="O206" s="84" t="s">
        <v>1101</v>
      </c>
      <c r="P206" s="84">
        <v>618021</v>
      </c>
      <c r="Q206" s="38" t="s">
        <v>1102</v>
      </c>
      <c r="R206" s="38" t="s">
        <v>570</v>
      </c>
      <c r="S206" s="84" t="s">
        <v>1160</v>
      </c>
      <c r="T206" s="84" t="s">
        <v>1160</v>
      </c>
      <c r="U206" s="84" t="s">
        <v>277</v>
      </c>
      <c r="V206" s="84" t="s">
        <v>263</v>
      </c>
      <c r="W206" s="84">
        <v>0</v>
      </c>
      <c r="X206" s="38" t="s">
        <v>485</v>
      </c>
      <c r="Y206" s="84">
        <v>355670145</v>
      </c>
      <c r="Z206" s="38" t="s">
        <v>1161</v>
      </c>
      <c r="AA206" s="108" t="s">
        <v>1083</v>
      </c>
      <c r="AB206" s="84">
        <v>20000</v>
      </c>
      <c r="AC206" s="108" t="s">
        <v>776</v>
      </c>
      <c r="AD206" s="84">
        <v>18</v>
      </c>
      <c r="AE206" s="84" t="s">
        <v>572</v>
      </c>
      <c r="AF206" s="84" t="s">
        <v>1105</v>
      </c>
      <c r="AG206" s="108" t="s">
        <v>1162</v>
      </c>
      <c r="AH206" s="84" t="s">
        <v>284</v>
      </c>
      <c r="AI206" s="108" t="s">
        <v>1163</v>
      </c>
      <c r="AJ206" s="84">
        <v>1340</v>
      </c>
      <c r="AK206" s="84">
        <v>1340</v>
      </c>
      <c r="AL206" s="108" t="s">
        <v>1164</v>
      </c>
      <c r="AM206" s="84">
        <v>14853.47</v>
      </c>
      <c r="AN206" s="112">
        <v>3906.53</v>
      </c>
      <c r="AO206" s="112">
        <v>18760</v>
      </c>
      <c r="AP206" s="112">
        <v>5146.53</v>
      </c>
      <c r="AQ206" s="112">
        <v>275.47000000000003</v>
      </c>
      <c r="AR206" s="112">
        <v>5422</v>
      </c>
      <c r="AS206" s="112">
        <v>5146.53</v>
      </c>
      <c r="AT206" s="112">
        <v>275.47000000000003</v>
      </c>
      <c r="AU206" s="112">
        <v>5422</v>
      </c>
      <c r="AV206" s="84">
        <v>18</v>
      </c>
      <c r="AW206" s="84"/>
      <c r="AX206" s="84"/>
      <c r="AY206" s="108"/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1160</v>
      </c>
      <c r="BG206" s="84"/>
      <c r="BH206" s="114" t="s">
        <v>1264</v>
      </c>
      <c r="BI206" s="38" t="s">
        <v>110</v>
      </c>
      <c r="BJ206" s="85">
        <v>45909</v>
      </c>
      <c r="BK206" s="84"/>
      <c r="BL206" s="38" t="s">
        <v>114</v>
      </c>
      <c r="BM206" s="115" t="s">
        <v>119</v>
      </c>
      <c r="BN206" s="116" t="s">
        <v>201</v>
      </c>
      <c r="BO206" s="84" t="s">
        <v>247</v>
      </c>
      <c r="BP206" s="84"/>
      <c r="BQ206" s="117"/>
      <c r="BR206" s="118" t="s">
        <v>1267</v>
      </c>
    </row>
    <row r="207" spans="1:70" s="113" customFormat="1" ht="15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59103</v>
      </c>
      <c r="J207" s="38" t="s">
        <v>611</v>
      </c>
      <c r="K207" s="84">
        <v>59103</v>
      </c>
      <c r="L207" s="84" t="s">
        <v>612</v>
      </c>
      <c r="M207" s="38" t="s">
        <v>613</v>
      </c>
      <c r="N207" s="84">
        <v>171759</v>
      </c>
      <c r="O207" s="84" t="s">
        <v>728</v>
      </c>
      <c r="P207" s="84">
        <v>579346</v>
      </c>
      <c r="Q207" s="38" t="s">
        <v>826</v>
      </c>
      <c r="R207" s="38" t="s">
        <v>260</v>
      </c>
      <c r="S207" s="84" t="s">
        <v>1165</v>
      </c>
      <c r="T207" s="84" t="s">
        <v>1165</v>
      </c>
      <c r="U207" s="84" t="s">
        <v>277</v>
      </c>
      <c r="V207" s="84" t="s">
        <v>263</v>
      </c>
      <c r="W207" s="84">
        <v>0</v>
      </c>
      <c r="X207" s="38" t="s">
        <v>278</v>
      </c>
      <c r="Y207" s="84">
        <v>355744507</v>
      </c>
      <c r="Z207" s="38" t="s">
        <v>1166</v>
      </c>
      <c r="AA207" s="108" t="s">
        <v>1142</v>
      </c>
      <c r="AB207" s="84">
        <v>60000</v>
      </c>
      <c r="AC207" s="108" t="s">
        <v>661</v>
      </c>
      <c r="AD207" s="84">
        <v>24</v>
      </c>
      <c r="AE207" s="84" t="s">
        <v>577</v>
      </c>
      <c r="AF207" s="84" t="s">
        <v>1167</v>
      </c>
      <c r="AG207" s="108" t="s">
        <v>1168</v>
      </c>
      <c r="AH207" s="84" t="s">
        <v>284</v>
      </c>
      <c r="AI207" s="108" t="s">
        <v>1149</v>
      </c>
      <c r="AJ207" s="84">
        <v>3200</v>
      </c>
      <c r="AK207" s="84">
        <v>3200</v>
      </c>
      <c r="AL207" s="108" t="s">
        <v>1169</v>
      </c>
      <c r="AM207" s="84">
        <v>19178.18</v>
      </c>
      <c r="AN207" s="112">
        <v>9621.82</v>
      </c>
      <c r="AO207" s="112">
        <v>28800</v>
      </c>
      <c r="AP207" s="112">
        <v>40821.82</v>
      </c>
      <c r="AQ207" s="112">
        <v>7118.18</v>
      </c>
      <c r="AR207" s="112">
        <v>47940</v>
      </c>
      <c r="AS207" s="112">
        <v>20236.8</v>
      </c>
      <c r="AT207" s="112">
        <v>5363.2</v>
      </c>
      <c r="AU207" s="112">
        <v>25600</v>
      </c>
      <c r="AV207" s="84">
        <v>17</v>
      </c>
      <c r="AW207" s="84"/>
      <c r="AX207" s="84"/>
      <c r="AY207" s="108"/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1165</v>
      </c>
      <c r="BG207" s="84"/>
      <c r="BH207" s="114" t="s">
        <v>1264</v>
      </c>
      <c r="BI207" s="38" t="s">
        <v>110</v>
      </c>
      <c r="BJ207" s="85">
        <v>45909</v>
      </c>
      <c r="BK207" s="84"/>
      <c r="BL207" s="38" t="s">
        <v>115</v>
      </c>
      <c r="BM207" s="115"/>
      <c r="BN207" s="116"/>
      <c r="BO207" s="84" t="s">
        <v>247</v>
      </c>
      <c r="BP207" s="84"/>
      <c r="BQ207" s="117"/>
      <c r="BR207" s="118" t="s">
        <v>1265</v>
      </c>
    </row>
    <row r="208" spans="1:70" s="113" customFormat="1" ht="15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59103</v>
      </c>
      <c r="J208" s="38" t="s">
        <v>611</v>
      </c>
      <c r="K208" s="84">
        <v>59103</v>
      </c>
      <c r="L208" s="84" t="s">
        <v>612</v>
      </c>
      <c r="M208" s="38" t="s">
        <v>613</v>
      </c>
      <c r="N208" s="84">
        <v>410761</v>
      </c>
      <c r="O208" s="84" t="s">
        <v>771</v>
      </c>
      <c r="P208" s="84">
        <v>625362</v>
      </c>
      <c r="Q208" s="38" t="s">
        <v>810</v>
      </c>
      <c r="R208" s="38" t="s">
        <v>260</v>
      </c>
      <c r="S208" s="84" t="s">
        <v>1170</v>
      </c>
      <c r="T208" s="84" t="s">
        <v>1170</v>
      </c>
      <c r="U208" s="84" t="s">
        <v>277</v>
      </c>
      <c r="V208" s="84" t="s">
        <v>263</v>
      </c>
      <c r="W208" s="84">
        <v>0</v>
      </c>
      <c r="X208" s="38" t="s">
        <v>278</v>
      </c>
      <c r="Y208" s="84">
        <v>355775280</v>
      </c>
      <c r="Z208" s="38" t="s">
        <v>1171</v>
      </c>
      <c r="AA208" s="108" t="s">
        <v>1172</v>
      </c>
      <c r="AB208" s="84">
        <v>31000</v>
      </c>
      <c r="AC208" s="108" t="s">
        <v>776</v>
      </c>
      <c r="AD208" s="84">
        <v>24</v>
      </c>
      <c r="AE208" s="84" t="s">
        <v>577</v>
      </c>
      <c r="AF208" s="84" t="s">
        <v>1173</v>
      </c>
      <c r="AG208" s="108" t="s">
        <v>1174</v>
      </c>
      <c r="AH208" s="84" t="s">
        <v>284</v>
      </c>
      <c r="AI208" s="108" t="s">
        <v>1175</v>
      </c>
      <c r="AJ208" s="84">
        <v>1650</v>
      </c>
      <c r="AK208" s="84">
        <v>1650</v>
      </c>
      <c r="AL208" s="108" t="s">
        <v>286</v>
      </c>
      <c r="AM208" s="84">
        <v>2903.92</v>
      </c>
      <c r="AN208" s="112">
        <v>2046.08</v>
      </c>
      <c r="AO208" s="112">
        <v>4950</v>
      </c>
      <c r="AP208" s="112">
        <v>28096.080000000002</v>
      </c>
      <c r="AQ208" s="112">
        <v>6980.92</v>
      </c>
      <c r="AR208" s="112">
        <v>35077</v>
      </c>
      <c r="AS208" s="112">
        <v>17080.11</v>
      </c>
      <c r="AT208" s="112">
        <v>6019.89</v>
      </c>
      <c r="AU208" s="112">
        <v>23100</v>
      </c>
      <c r="AV208" s="84">
        <v>17</v>
      </c>
      <c r="AW208" s="84"/>
      <c r="AX208" s="84"/>
      <c r="AY208" s="108"/>
      <c r="AZ208" s="84"/>
      <c r="BA208" s="84"/>
      <c r="BB208" s="84" t="s">
        <v>274</v>
      </c>
      <c r="BC208" s="84" t="s">
        <v>145</v>
      </c>
      <c r="BD208" s="108" t="s">
        <v>532</v>
      </c>
      <c r="BE208" s="84">
        <v>31000</v>
      </c>
      <c r="BF208" s="38" t="s">
        <v>1170</v>
      </c>
      <c r="BG208" s="84"/>
      <c r="BH208" s="114" t="s">
        <v>1264</v>
      </c>
      <c r="BI208" s="38" t="s">
        <v>110</v>
      </c>
      <c r="BJ208" s="85">
        <v>45909</v>
      </c>
      <c r="BK208" s="84"/>
      <c r="BL208" s="38" t="s">
        <v>115</v>
      </c>
      <c r="BM208" s="115"/>
      <c r="BN208" s="116"/>
      <c r="BO208" s="84" t="s">
        <v>247</v>
      </c>
      <c r="BP208" s="84"/>
      <c r="BQ208" s="117"/>
      <c r="BR208" s="118" t="s">
        <v>1265</v>
      </c>
    </row>
    <row r="209" spans="1:70" s="113" customFormat="1" ht="15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59103</v>
      </c>
      <c r="J209" s="38" t="s">
        <v>611</v>
      </c>
      <c r="K209" s="84">
        <v>59103</v>
      </c>
      <c r="L209" s="84" t="s">
        <v>612</v>
      </c>
      <c r="M209" s="38" t="s">
        <v>613</v>
      </c>
      <c r="N209" s="84">
        <v>408146</v>
      </c>
      <c r="O209" s="84" t="s">
        <v>1101</v>
      </c>
      <c r="P209" s="84">
        <v>618021</v>
      </c>
      <c r="Q209" s="38" t="s">
        <v>1102</v>
      </c>
      <c r="R209" s="38" t="s">
        <v>570</v>
      </c>
      <c r="S209" s="84" t="s">
        <v>1176</v>
      </c>
      <c r="T209" s="84" t="s">
        <v>1176</v>
      </c>
      <c r="U209" s="84" t="s">
        <v>277</v>
      </c>
      <c r="V209" s="84" t="s">
        <v>263</v>
      </c>
      <c r="W209" s="84">
        <v>0</v>
      </c>
      <c r="X209" s="38" t="s">
        <v>513</v>
      </c>
      <c r="Y209" s="84">
        <v>355851610</v>
      </c>
      <c r="Z209" s="38" t="s">
        <v>1177</v>
      </c>
      <c r="AA209" s="108" t="s">
        <v>526</v>
      </c>
      <c r="AB209" s="84">
        <v>30000</v>
      </c>
      <c r="AC209" s="108" t="s">
        <v>776</v>
      </c>
      <c r="AD209" s="84">
        <v>18</v>
      </c>
      <c r="AE209" s="84" t="s">
        <v>572</v>
      </c>
      <c r="AF209" s="84" t="s">
        <v>1178</v>
      </c>
      <c r="AG209" s="108" t="s">
        <v>1179</v>
      </c>
      <c r="AH209" s="84" t="s">
        <v>284</v>
      </c>
      <c r="AI209" s="108" t="s">
        <v>1163</v>
      </c>
      <c r="AJ209" s="84">
        <v>2020</v>
      </c>
      <c r="AK209" s="84">
        <v>2020</v>
      </c>
      <c r="AL209" s="108" t="s">
        <v>558</v>
      </c>
      <c r="AM209" s="84">
        <v>18985.419999999998</v>
      </c>
      <c r="AN209" s="112">
        <v>5254.58</v>
      </c>
      <c r="AO209" s="112">
        <v>24240</v>
      </c>
      <c r="AP209" s="112">
        <v>11014.58</v>
      </c>
      <c r="AQ209" s="112">
        <v>807.42</v>
      </c>
      <c r="AR209" s="112">
        <v>11822</v>
      </c>
      <c r="AS209" s="112">
        <v>11014.58</v>
      </c>
      <c r="AT209" s="112">
        <v>807.42</v>
      </c>
      <c r="AU209" s="112">
        <v>11822</v>
      </c>
      <c r="AV209" s="84">
        <v>18</v>
      </c>
      <c r="AW209" s="84"/>
      <c r="AX209" s="84"/>
      <c r="AY209" s="108"/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1176</v>
      </c>
      <c r="BG209" s="84"/>
      <c r="BH209" s="114" t="s">
        <v>1264</v>
      </c>
      <c r="BI209" s="38" t="s">
        <v>110</v>
      </c>
      <c r="BJ209" s="85">
        <v>45909</v>
      </c>
      <c r="BK209" s="84"/>
      <c r="BL209" s="38" t="s">
        <v>114</v>
      </c>
      <c r="BM209" s="115" t="s">
        <v>119</v>
      </c>
      <c r="BN209" s="116" t="s">
        <v>201</v>
      </c>
      <c r="BO209" s="84" t="s">
        <v>247</v>
      </c>
      <c r="BP209" s="84"/>
      <c r="BQ209" s="117"/>
      <c r="BR209" s="118" t="s">
        <v>1267</v>
      </c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59103</v>
      </c>
      <c r="J210" s="38" t="s">
        <v>611</v>
      </c>
      <c r="K210" s="84">
        <v>59103</v>
      </c>
      <c r="L210" s="84" t="s">
        <v>612</v>
      </c>
      <c r="M210" s="38" t="s">
        <v>613</v>
      </c>
      <c r="N210" s="84">
        <v>96390</v>
      </c>
      <c r="O210" s="84" t="s">
        <v>656</v>
      </c>
      <c r="P210" s="84">
        <v>219861</v>
      </c>
      <c r="Q210" s="38" t="s">
        <v>1022</v>
      </c>
      <c r="R210" s="38" t="s">
        <v>260</v>
      </c>
      <c r="S210" s="84" t="s">
        <v>1180</v>
      </c>
      <c r="T210" s="84" t="s">
        <v>1180</v>
      </c>
      <c r="U210" s="84" t="s">
        <v>277</v>
      </c>
      <c r="V210" s="84" t="s">
        <v>263</v>
      </c>
      <c r="W210" s="84">
        <v>0</v>
      </c>
      <c r="X210" s="38" t="s">
        <v>264</v>
      </c>
      <c r="Y210" s="84">
        <v>355880200</v>
      </c>
      <c r="Z210" s="38" t="s">
        <v>1181</v>
      </c>
      <c r="AA210" s="108" t="s">
        <v>1182</v>
      </c>
      <c r="AB210" s="84">
        <v>80000</v>
      </c>
      <c r="AC210" s="108" t="s">
        <v>661</v>
      </c>
      <c r="AD210" s="84">
        <v>24</v>
      </c>
      <c r="AE210" s="84" t="s">
        <v>566</v>
      </c>
      <c r="AF210" s="84" t="s">
        <v>1183</v>
      </c>
      <c r="AG210" s="108" t="s">
        <v>643</v>
      </c>
      <c r="AH210" s="84" t="s">
        <v>284</v>
      </c>
      <c r="AI210" s="108" t="s">
        <v>1099</v>
      </c>
      <c r="AJ210" s="84">
        <v>4270</v>
      </c>
      <c r="AK210" s="84">
        <v>4270</v>
      </c>
      <c r="AL210" s="108" t="s">
        <v>360</v>
      </c>
      <c r="AM210" s="84">
        <v>47619.57</v>
      </c>
      <c r="AN210" s="112">
        <v>20700.43</v>
      </c>
      <c r="AO210" s="112">
        <v>68320</v>
      </c>
      <c r="AP210" s="112">
        <v>32380.43</v>
      </c>
      <c r="AQ210" s="112">
        <v>3219.57</v>
      </c>
      <c r="AR210" s="112">
        <v>35600</v>
      </c>
      <c r="AS210" s="112">
        <v>0</v>
      </c>
      <c r="AT210" s="112">
        <v>0</v>
      </c>
      <c r="AU210" s="112">
        <v>0</v>
      </c>
      <c r="AV210" s="84">
        <v>16</v>
      </c>
      <c r="AW210" s="84"/>
      <c r="AX210" s="84"/>
      <c r="AY210" s="108"/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1180</v>
      </c>
      <c r="BG210" s="84"/>
      <c r="BH210" s="114" t="s">
        <v>1264</v>
      </c>
      <c r="BI210" s="38" t="s">
        <v>110</v>
      </c>
      <c r="BJ210" s="85">
        <v>45909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246</v>
      </c>
      <c r="BP210" s="84"/>
      <c r="BQ210" s="117"/>
      <c r="BR210" s="118" t="s">
        <v>1266</v>
      </c>
    </row>
    <row r="211" spans="1:70" s="113" customFormat="1" ht="15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59103</v>
      </c>
      <c r="J211" s="38" t="s">
        <v>611</v>
      </c>
      <c r="K211" s="84">
        <v>59103</v>
      </c>
      <c r="L211" s="84" t="s">
        <v>612</v>
      </c>
      <c r="M211" s="38" t="s">
        <v>613</v>
      </c>
      <c r="N211" s="84">
        <v>96390</v>
      </c>
      <c r="O211" s="84" t="s">
        <v>656</v>
      </c>
      <c r="P211" s="84">
        <v>232430</v>
      </c>
      <c r="Q211" s="38" t="s">
        <v>657</v>
      </c>
      <c r="R211" s="38" t="s">
        <v>260</v>
      </c>
      <c r="S211" s="84" t="s">
        <v>1184</v>
      </c>
      <c r="T211" s="84" t="s">
        <v>1184</v>
      </c>
      <c r="U211" s="84" t="s">
        <v>315</v>
      </c>
      <c r="V211" s="84" t="s">
        <v>263</v>
      </c>
      <c r="W211" s="84">
        <v>0</v>
      </c>
      <c r="X211" s="38" t="s">
        <v>264</v>
      </c>
      <c r="Y211" s="84">
        <v>355940437</v>
      </c>
      <c r="Z211" s="38" t="s">
        <v>1185</v>
      </c>
      <c r="AA211" s="108" t="s">
        <v>1186</v>
      </c>
      <c r="AB211" s="84">
        <v>73000</v>
      </c>
      <c r="AC211" s="108" t="s">
        <v>661</v>
      </c>
      <c r="AD211" s="84">
        <v>24</v>
      </c>
      <c r="AE211" s="84" t="s">
        <v>292</v>
      </c>
      <c r="AF211" s="84" t="s">
        <v>900</v>
      </c>
      <c r="AG211" s="108" t="s">
        <v>901</v>
      </c>
      <c r="AH211" s="84" t="s">
        <v>271</v>
      </c>
      <c r="AI211" s="108" t="s">
        <v>1099</v>
      </c>
      <c r="AJ211" s="84">
        <v>3900</v>
      </c>
      <c r="AK211" s="84">
        <v>3900</v>
      </c>
      <c r="AL211" s="108" t="s">
        <v>671</v>
      </c>
      <c r="AM211" s="84">
        <v>44406.9</v>
      </c>
      <c r="AN211" s="112">
        <v>17993.099999999999</v>
      </c>
      <c r="AO211" s="112">
        <v>62400</v>
      </c>
      <c r="AP211" s="112">
        <v>28593.1</v>
      </c>
      <c r="AQ211" s="112">
        <v>2764.9</v>
      </c>
      <c r="AR211" s="112">
        <v>31358</v>
      </c>
      <c r="AS211" s="112">
        <v>0</v>
      </c>
      <c r="AT211" s="112">
        <v>0</v>
      </c>
      <c r="AU211" s="112">
        <v>0</v>
      </c>
      <c r="AV211" s="84">
        <v>16</v>
      </c>
      <c r="AW211" s="84"/>
      <c r="AX211" s="84"/>
      <c r="AY211" s="108"/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1184</v>
      </c>
      <c r="BG211" s="84"/>
      <c r="BH211" s="114" t="s">
        <v>1264</v>
      </c>
      <c r="BI211" s="38" t="s">
        <v>110</v>
      </c>
      <c r="BJ211" s="85">
        <v>45909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246</v>
      </c>
      <c r="BP211" s="84"/>
      <c r="BQ211" s="117"/>
      <c r="BR211" s="118" t="s">
        <v>1266</v>
      </c>
    </row>
    <row r="212" spans="1:70" s="113" customFormat="1" ht="15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59103</v>
      </c>
      <c r="J212" s="38" t="s">
        <v>611</v>
      </c>
      <c r="K212" s="84">
        <v>59103</v>
      </c>
      <c r="L212" s="84" t="s">
        <v>612</v>
      </c>
      <c r="M212" s="38" t="s">
        <v>613</v>
      </c>
      <c r="N212" s="84">
        <v>408146</v>
      </c>
      <c r="O212" s="84" t="s">
        <v>1101</v>
      </c>
      <c r="P212" s="84">
        <v>618021</v>
      </c>
      <c r="Q212" s="38" t="s">
        <v>1102</v>
      </c>
      <c r="R212" s="38" t="s">
        <v>570</v>
      </c>
      <c r="S212" s="84" t="s">
        <v>1187</v>
      </c>
      <c r="T212" s="84" t="s">
        <v>1187</v>
      </c>
      <c r="U212" s="84" t="s">
        <v>277</v>
      </c>
      <c r="V212" s="84" t="s">
        <v>263</v>
      </c>
      <c r="W212" s="84">
        <v>0</v>
      </c>
      <c r="X212" s="38" t="s">
        <v>485</v>
      </c>
      <c r="Y212" s="84">
        <v>356026676</v>
      </c>
      <c r="Z212" s="38" t="s">
        <v>1188</v>
      </c>
      <c r="AA212" s="108" t="s">
        <v>1172</v>
      </c>
      <c r="AB212" s="84">
        <v>30000</v>
      </c>
      <c r="AC212" s="108" t="s">
        <v>776</v>
      </c>
      <c r="AD212" s="84">
        <v>18</v>
      </c>
      <c r="AE212" s="84" t="s">
        <v>572</v>
      </c>
      <c r="AF212" s="84" t="s">
        <v>1105</v>
      </c>
      <c r="AG212" s="108" t="s">
        <v>1162</v>
      </c>
      <c r="AH212" s="84" t="s">
        <v>284</v>
      </c>
      <c r="AI212" s="108" t="s">
        <v>1175</v>
      </c>
      <c r="AJ212" s="84">
        <v>2020</v>
      </c>
      <c r="AK212" s="84">
        <v>2020</v>
      </c>
      <c r="AL212" s="108" t="s">
        <v>1189</v>
      </c>
      <c r="AM212" s="84">
        <v>25937.279999999999</v>
      </c>
      <c r="AN212" s="112">
        <v>6382.72</v>
      </c>
      <c r="AO212" s="112">
        <v>32320</v>
      </c>
      <c r="AP212" s="112">
        <v>4062.72</v>
      </c>
      <c r="AQ212" s="112">
        <v>130.28</v>
      </c>
      <c r="AR212" s="112">
        <v>4193</v>
      </c>
      <c r="AS212" s="112">
        <v>1933.74</v>
      </c>
      <c r="AT212" s="112">
        <v>86.26</v>
      </c>
      <c r="AU212" s="112">
        <v>2020</v>
      </c>
      <c r="AV212" s="84">
        <v>17</v>
      </c>
      <c r="AW212" s="84"/>
      <c r="AX212" s="84"/>
      <c r="AY212" s="108"/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1187</v>
      </c>
      <c r="BG212" s="84"/>
      <c r="BH212" s="114" t="s">
        <v>1264</v>
      </c>
      <c r="BI212" s="38" t="s">
        <v>110</v>
      </c>
      <c r="BJ212" s="85">
        <v>45909</v>
      </c>
      <c r="BK212" s="84"/>
      <c r="BL212" s="38" t="s">
        <v>114</v>
      </c>
      <c r="BM212" s="115" t="s">
        <v>119</v>
      </c>
      <c r="BN212" s="116" t="s">
        <v>201</v>
      </c>
      <c r="BO212" s="84" t="s">
        <v>247</v>
      </c>
      <c r="BP212" s="84"/>
      <c r="BQ212" s="117"/>
      <c r="BR212" s="118" t="s">
        <v>1267</v>
      </c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59103</v>
      </c>
      <c r="J213" s="38" t="s">
        <v>611</v>
      </c>
      <c r="K213" s="84">
        <v>59103</v>
      </c>
      <c r="L213" s="84" t="s">
        <v>612</v>
      </c>
      <c r="M213" s="38" t="s">
        <v>613</v>
      </c>
      <c r="N213" s="84">
        <v>95451</v>
      </c>
      <c r="O213" s="84" t="s">
        <v>656</v>
      </c>
      <c r="P213" s="84">
        <v>133380</v>
      </c>
      <c r="Q213" s="38" t="s">
        <v>703</v>
      </c>
      <c r="R213" s="38" t="s">
        <v>570</v>
      </c>
      <c r="S213" s="84" t="s">
        <v>1190</v>
      </c>
      <c r="T213" s="84" t="s">
        <v>1190</v>
      </c>
      <c r="U213" s="84" t="s">
        <v>277</v>
      </c>
      <c r="V213" s="84" t="s">
        <v>263</v>
      </c>
      <c r="W213" s="84">
        <v>0</v>
      </c>
      <c r="X213" s="38" t="s">
        <v>513</v>
      </c>
      <c r="Y213" s="84">
        <v>356053127</v>
      </c>
      <c r="Z213" s="38" t="s">
        <v>1191</v>
      </c>
      <c r="AA213" s="108" t="s">
        <v>665</v>
      </c>
      <c r="AB213" s="84">
        <v>30000</v>
      </c>
      <c r="AC213" s="108" t="s">
        <v>661</v>
      </c>
      <c r="AD213" s="84">
        <v>18</v>
      </c>
      <c r="AE213" s="84" t="s">
        <v>572</v>
      </c>
      <c r="AF213" s="84" t="s">
        <v>1192</v>
      </c>
      <c r="AG213" s="108" t="s">
        <v>1193</v>
      </c>
      <c r="AH213" s="84" t="s">
        <v>271</v>
      </c>
      <c r="AI213" s="108" t="s">
        <v>1099</v>
      </c>
      <c r="AJ213" s="84">
        <v>2020</v>
      </c>
      <c r="AK213" s="84">
        <v>2020</v>
      </c>
      <c r="AL213" s="108" t="s">
        <v>591</v>
      </c>
      <c r="AM213" s="84">
        <v>7833.15</v>
      </c>
      <c r="AN213" s="112">
        <v>3606.85</v>
      </c>
      <c r="AO213" s="112">
        <v>11440</v>
      </c>
      <c r="AP213" s="112">
        <v>22166.85</v>
      </c>
      <c r="AQ213" s="112">
        <v>3052.15</v>
      </c>
      <c r="AR213" s="112">
        <v>25219</v>
      </c>
      <c r="AS213" s="112">
        <v>17964.080000000002</v>
      </c>
      <c r="AT213" s="112">
        <v>2915.92</v>
      </c>
      <c r="AU213" s="112">
        <v>20880</v>
      </c>
      <c r="AV213" s="84">
        <v>16</v>
      </c>
      <c r="AW213" s="84"/>
      <c r="AX213" s="84"/>
      <c r="AY213" s="108"/>
      <c r="AZ213" s="84"/>
      <c r="BA213" s="84"/>
      <c r="BB213" s="84" t="s">
        <v>274</v>
      </c>
      <c r="BC213" s="84" t="s">
        <v>145</v>
      </c>
      <c r="BD213" s="108" t="s">
        <v>343</v>
      </c>
      <c r="BE213" s="84">
        <v>30000</v>
      </c>
      <c r="BF213" s="38" t="s">
        <v>1190</v>
      </c>
      <c r="BG213" s="84"/>
      <c r="BH213" s="114" t="s">
        <v>1264</v>
      </c>
      <c r="BI213" s="38" t="s">
        <v>110</v>
      </c>
      <c r="BJ213" s="85">
        <v>45909</v>
      </c>
      <c r="BK213" s="84"/>
      <c r="BL213" s="38" t="s">
        <v>115</v>
      </c>
      <c r="BM213" s="115"/>
      <c r="BN213" s="116"/>
      <c r="BO213" s="84" t="s">
        <v>247</v>
      </c>
      <c r="BP213" s="84"/>
      <c r="BQ213" s="117"/>
      <c r="BR213" s="118" t="s">
        <v>1265</v>
      </c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59103</v>
      </c>
      <c r="J214" s="38" t="s">
        <v>611</v>
      </c>
      <c r="K214" s="84">
        <v>59103</v>
      </c>
      <c r="L214" s="84" t="s">
        <v>612</v>
      </c>
      <c r="M214" s="38" t="s">
        <v>613</v>
      </c>
      <c r="N214" s="84">
        <v>95451</v>
      </c>
      <c r="O214" s="84" t="s">
        <v>656</v>
      </c>
      <c r="P214" s="84">
        <v>133380</v>
      </c>
      <c r="Q214" s="38" t="s">
        <v>703</v>
      </c>
      <c r="R214" s="38" t="s">
        <v>570</v>
      </c>
      <c r="S214" s="84" t="s">
        <v>1194</v>
      </c>
      <c r="T214" s="84" t="s">
        <v>1194</v>
      </c>
      <c r="U214" s="84" t="s">
        <v>390</v>
      </c>
      <c r="V214" s="84" t="s">
        <v>263</v>
      </c>
      <c r="W214" s="84">
        <v>0</v>
      </c>
      <c r="X214" s="38" t="s">
        <v>513</v>
      </c>
      <c r="Y214" s="84">
        <v>356053165</v>
      </c>
      <c r="Z214" s="38" t="s">
        <v>1195</v>
      </c>
      <c r="AA214" s="108" t="s">
        <v>665</v>
      </c>
      <c r="AB214" s="84">
        <v>30000</v>
      </c>
      <c r="AC214" s="108" t="s">
        <v>661</v>
      </c>
      <c r="AD214" s="84">
        <v>18</v>
      </c>
      <c r="AE214" s="84" t="s">
        <v>572</v>
      </c>
      <c r="AF214" s="84" t="s">
        <v>1192</v>
      </c>
      <c r="AG214" s="108" t="s">
        <v>1196</v>
      </c>
      <c r="AH214" s="84" t="s">
        <v>271</v>
      </c>
      <c r="AI214" s="108" t="s">
        <v>1099</v>
      </c>
      <c r="AJ214" s="84">
        <v>2020</v>
      </c>
      <c r="AK214" s="84">
        <v>2020</v>
      </c>
      <c r="AL214" s="108" t="s">
        <v>360</v>
      </c>
      <c r="AM214" s="84">
        <v>25797.23</v>
      </c>
      <c r="AN214" s="112">
        <v>6522.77</v>
      </c>
      <c r="AO214" s="112">
        <v>32320</v>
      </c>
      <c r="AP214" s="112">
        <v>4202.7700000000004</v>
      </c>
      <c r="AQ214" s="112">
        <v>136.22999999999999</v>
      </c>
      <c r="AR214" s="112">
        <v>4339</v>
      </c>
      <c r="AS214" s="112">
        <v>0</v>
      </c>
      <c r="AT214" s="112">
        <v>0</v>
      </c>
      <c r="AU214" s="112">
        <v>0</v>
      </c>
      <c r="AV214" s="84">
        <v>16</v>
      </c>
      <c r="AW214" s="84"/>
      <c r="AX214" s="84"/>
      <c r="AY214" s="108"/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1194</v>
      </c>
      <c r="BG214" s="84"/>
      <c r="BH214" s="114" t="s">
        <v>1264</v>
      </c>
      <c r="BI214" s="38" t="s">
        <v>110</v>
      </c>
      <c r="BJ214" s="85">
        <v>45909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246</v>
      </c>
      <c r="BP214" s="84"/>
      <c r="BQ214" s="117"/>
      <c r="BR214" s="118" t="s">
        <v>1266</v>
      </c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59103</v>
      </c>
      <c r="J215" s="38" t="s">
        <v>611</v>
      </c>
      <c r="K215" s="84">
        <v>59103</v>
      </c>
      <c r="L215" s="84" t="s">
        <v>612</v>
      </c>
      <c r="M215" s="38" t="s">
        <v>613</v>
      </c>
      <c r="N215" s="84">
        <v>95451</v>
      </c>
      <c r="O215" s="84" t="s">
        <v>656</v>
      </c>
      <c r="P215" s="84">
        <v>132732</v>
      </c>
      <c r="Q215" s="38" t="s">
        <v>747</v>
      </c>
      <c r="R215" s="38" t="s">
        <v>570</v>
      </c>
      <c r="S215" s="84" t="s">
        <v>1197</v>
      </c>
      <c r="T215" s="84" t="s">
        <v>1197</v>
      </c>
      <c r="U215" s="84" t="s">
        <v>277</v>
      </c>
      <c r="V215" s="84" t="s">
        <v>263</v>
      </c>
      <c r="W215" s="84">
        <v>0</v>
      </c>
      <c r="X215" s="38" t="s">
        <v>513</v>
      </c>
      <c r="Y215" s="84">
        <v>356089620</v>
      </c>
      <c r="Z215" s="38" t="s">
        <v>1198</v>
      </c>
      <c r="AA215" s="108" t="s">
        <v>1199</v>
      </c>
      <c r="AB215" s="84">
        <v>30000</v>
      </c>
      <c r="AC215" s="108" t="s">
        <v>661</v>
      </c>
      <c r="AD215" s="84">
        <v>18</v>
      </c>
      <c r="AE215" s="84" t="s">
        <v>572</v>
      </c>
      <c r="AF215" s="84" t="s">
        <v>1192</v>
      </c>
      <c r="AG215" s="108" t="s">
        <v>1193</v>
      </c>
      <c r="AH215" s="84" t="s">
        <v>271</v>
      </c>
      <c r="AI215" s="108" t="s">
        <v>1099</v>
      </c>
      <c r="AJ215" s="84">
        <v>2020</v>
      </c>
      <c r="AK215" s="84">
        <v>2020</v>
      </c>
      <c r="AL215" s="108" t="s">
        <v>296</v>
      </c>
      <c r="AM215" s="84">
        <v>25825.279999999999</v>
      </c>
      <c r="AN215" s="112">
        <v>6494.72</v>
      </c>
      <c r="AO215" s="112">
        <v>32320</v>
      </c>
      <c r="AP215" s="112">
        <v>4174.72</v>
      </c>
      <c r="AQ215" s="112">
        <v>135.28</v>
      </c>
      <c r="AR215" s="112">
        <v>4310</v>
      </c>
      <c r="AS215" s="112">
        <v>0</v>
      </c>
      <c r="AT215" s="112">
        <v>0</v>
      </c>
      <c r="AU215" s="112">
        <v>0</v>
      </c>
      <c r="AV215" s="84">
        <v>16</v>
      </c>
      <c r="AW215" s="84"/>
      <c r="AX215" s="84"/>
      <c r="AY215" s="108"/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1197</v>
      </c>
      <c r="BG215" s="84"/>
      <c r="BH215" s="114" t="s">
        <v>1264</v>
      </c>
      <c r="BI215" s="38" t="s">
        <v>110</v>
      </c>
      <c r="BJ215" s="85">
        <v>45909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246</v>
      </c>
      <c r="BP215" s="84"/>
      <c r="BQ215" s="117"/>
      <c r="BR215" s="118" t="s">
        <v>1266</v>
      </c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59103</v>
      </c>
      <c r="J216" s="38" t="s">
        <v>611</v>
      </c>
      <c r="K216" s="84">
        <v>59103</v>
      </c>
      <c r="L216" s="84" t="s">
        <v>612</v>
      </c>
      <c r="M216" s="38" t="s">
        <v>613</v>
      </c>
      <c r="N216" s="84">
        <v>96390</v>
      </c>
      <c r="O216" s="84" t="s">
        <v>656</v>
      </c>
      <c r="P216" s="84">
        <v>269551</v>
      </c>
      <c r="Q216" s="38" t="s">
        <v>801</v>
      </c>
      <c r="R216" s="38" t="s">
        <v>260</v>
      </c>
      <c r="S216" s="84" t="s">
        <v>1200</v>
      </c>
      <c r="T216" s="84" t="s">
        <v>1200</v>
      </c>
      <c r="U216" s="84" t="s">
        <v>315</v>
      </c>
      <c r="V216" s="84" t="s">
        <v>263</v>
      </c>
      <c r="W216" s="84">
        <v>0</v>
      </c>
      <c r="X216" s="38" t="s">
        <v>264</v>
      </c>
      <c r="Y216" s="84">
        <v>356097302</v>
      </c>
      <c r="Z216" s="38" t="s">
        <v>1201</v>
      </c>
      <c r="AA216" s="108" t="s">
        <v>1199</v>
      </c>
      <c r="AB216" s="84">
        <v>17000</v>
      </c>
      <c r="AC216" s="108" t="s">
        <v>661</v>
      </c>
      <c r="AD216" s="84">
        <v>18</v>
      </c>
      <c r="AE216" s="84" t="s">
        <v>268</v>
      </c>
      <c r="AF216" s="84" t="s">
        <v>1202</v>
      </c>
      <c r="AG216" s="108" t="s">
        <v>1203</v>
      </c>
      <c r="AH216" s="84" t="s">
        <v>271</v>
      </c>
      <c r="AI216" s="108" t="s">
        <v>1099</v>
      </c>
      <c r="AJ216" s="84">
        <v>1140</v>
      </c>
      <c r="AK216" s="84">
        <v>1140</v>
      </c>
      <c r="AL216" s="108" t="s">
        <v>360</v>
      </c>
      <c r="AM216" s="84">
        <v>14546.75</v>
      </c>
      <c r="AN216" s="112">
        <v>3693.25</v>
      </c>
      <c r="AO216" s="112">
        <v>18240</v>
      </c>
      <c r="AP216" s="112">
        <v>2453.25</v>
      </c>
      <c r="AQ216" s="112">
        <v>80.75</v>
      </c>
      <c r="AR216" s="112">
        <v>2534</v>
      </c>
      <c r="AS216" s="112">
        <v>0</v>
      </c>
      <c r="AT216" s="112">
        <v>0</v>
      </c>
      <c r="AU216" s="112">
        <v>0</v>
      </c>
      <c r="AV216" s="84">
        <v>16</v>
      </c>
      <c r="AW216" s="84"/>
      <c r="AX216" s="84"/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1200</v>
      </c>
      <c r="BG216" s="84"/>
      <c r="BH216" s="114" t="s">
        <v>1264</v>
      </c>
      <c r="BI216" s="38" t="s">
        <v>110</v>
      </c>
      <c r="BJ216" s="85">
        <v>45909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246</v>
      </c>
      <c r="BP216" s="84"/>
      <c r="BQ216" s="117"/>
      <c r="BR216" s="118" t="s">
        <v>1266</v>
      </c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59103</v>
      </c>
      <c r="J217" s="38" t="s">
        <v>611</v>
      </c>
      <c r="K217" s="84">
        <v>59103</v>
      </c>
      <c r="L217" s="84" t="s">
        <v>612</v>
      </c>
      <c r="M217" s="38" t="s">
        <v>613</v>
      </c>
      <c r="N217" s="84">
        <v>95451</v>
      </c>
      <c r="O217" s="84" t="s">
        <v>656</v>
      </c>
      <c r="P217" s="84">
        <v>132732</v>
      </c>
      <c r="Q217" s="38" t="s">
        <v>747</v>
      </c>
      <c r="R217" s="38" t="s">
        <v>570</v>
      </c>
      <c r="S217" s="84" t="s">
        <v>1204</v>
      </c>
      <c r="T217" s="84" t="s">
        <v>1204</v>
      </c>
      <c r="U217" s="84" t="s">
        <v>390</v>
      </c>
      <c r="V217" s="84" t="s">
        <v>263</v>
      </c>
      <c r="W217" s="84">
        <v>0</v>
      </c>
      <c r="X217" s="38" t="s">
        <v>513</v>
      </c>
      <c r="Y217" s="84">
        <v>356339661</v>
      </c>
      <c r="Z217" s="38" t="s">
        <v>1205</v>
      </c>
      <c r="AA217" s="108" t="s">
        <v>1206</v>
      </c>
      <c r="AB217" s="84">
        <v>30000</v>
      </c>
      <c r="AC217" s="108" t="s">
        <v>661</v>
      </c>
      <c r="AD217" s="84">
        <v>18</v>
      </c>
      <c r="AE217" s="84" t="s">
        <v>572</v>
      </c>
      <c r="AF217" s="84" t="s">
        <v>1207</v>
      </c>
      <c r="AG217" s="108" t="s">
        <v>1208</v>
      </c>
      <c r="AH217" s="84" t="s">
        <v>284</v>
      </c>
      <c r="AI217" s="108" t="s">
        <v>1099</v>
      </c>
      <c r="AJ217" s="84">
        <v>2020</v>
      </c>
      <c r="AK217" s="84">
        <v>2020</v>
      </c>
      <c r="AL217" s="108" t="s">
        <v>360</v>
      </c>
      <c r="AM217" s="84">
        <v>26301.41</v>
      </c>
      <c r="AN217" s="112">
        <v>6018.59</v>
      </c>
      <c r="AO217" s="112">
        <v>32320</v>
      </c>
      <c r="AP217" s="112">
        <v>3698.59</v>
      </c>
      <c r="AQ217" s="112">
        <v>115.41</v>
      </c>
      <c r="AR217" s="112">
        <v>3814</v>
      </c>
      <c r="AS217" s="112">
        <v>0</v>
      </c>
      <c r="AT217" s="112">
        <v>0</v>
      </c>
      <c r="AU217" s="112">
        <v>0</v>
      </c>
      <c r="AV217" s="84">
        <v>16</v>
      </c>
      <c r="AW217" s="84"/>
      <c r="AX217" s="84"/>
      <c r="AY217" s="108"/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1204</v>
      </c>
      <c r="BG217" s="84"/>
      <c r="BH217" s="114" t="s">
        <v>1264</v>
      </c>
      <c r="BI217" s="38" t="s">
        <v>110</v>
      </c>
      <c r="BJ217" s="85">
        <v>45909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246</v>
      </c>
      <c r="BP217" s="84"/>
      <c r="BQ217" s="117"/>
      <c r="BR217" s="118" t="s">
        <v>1266</v>
      </c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59103</v>
      </c>
      <c r="J218" s="38" t="s">
        <v>611</v>
      </c>
      <c r="K218" s="84">
        <v>59103</v>
      </c>
      <c r="L218" s="84" t="s">
        <v>612</v>
      </c>
      <c r="M218" s="38" t="s">
        <v>613</v>
      </c>
      <c r="N218" s="84">
        <v>410617</v>
      </c>
      <c r="O218" s="84" t="s">
        <v>676</v>
      </c>
      <c r="P218" s="84">
        <v>646489</v>
      </c>
      <c r="Q218" s="38" t="s">
        <v>741</v>
      </c>
      <c r="R218" s="38" t="s">
        <v>570</v>
      </c>
      <c r="S218" s="84" t="s">
        <v>906</v>
      </c>
      <c r="T218" s="84" t="s">
        <v>906</v>
      </c>
      <c r="U218" s="84" t="s">
        <v>329</v>
      </c>
      <c r="V218" s="84" t="s">
        <v>263</v>
      </c>
      <c r="W218" s="84">
        <v>0</v>
      </c>
      <c r="X218" s="38" t="s">
        <v>278</v>
      </c>
      <c r="Y218" s="84">
        <v>356348574</v>
      </c>
      <c r="Z218" s="38" t="s">
        <v>907</v>
      </c>
      <c r="AA218" s="108" t="s">
        <v>1209</v>
      </c>
      <c r="AB218" s="84">
        <v>24000</v>
      </c>
      <c r="AC218" s="108" t="s">
        <v>661</v>
      </c>
      <c r="AD218" s="84">
        <v>18</v>
      </c>
      <c r="AE218" s="84" t="s">
        <v>572</v>
      </c>
      <c r="AF218" s="84" t="s">
        <v>909</v>
      </c>
      <c r="AG218" s="108" t="s">
        <v>910</v>
      </c>
      <c r="AH218" s="84" t="s">
        <v>305</v>
      </c>
      <c r="AI218" s="108" t="s">
        <v>1099</v>
      </c>
      <c r="AJ218" s="84">
        <v>1610</v>
      </c>
      <c r="AK218" s="84">
        <v>1610</v>
      </c>
      <c r="AL218" s="108" t="s">
        <v>336</v>
      </c>
      <c r="AM218" s="84">
        <v>12238.74</v>
      </c>
      <c r="AN218" s="112">
        <v>3861.26</v>
      </c>
      <c r="AO218" s="112">
        <v>16100</v>
      </c>
      <c r="AP218" s="112">
        <v>11761.26</v>
      </c>
      <c r="AQ218" s="112">
        <v>1113.74</v>
      </c>
      <c r="AR218" s="112">
        <v>12875</v>
      </c>
      <c r="AS218" s="112">
        <v>8645.01</v>
      </c>
      <c r="AT218" s="112">
        <v>1014.99</v>
      </c>
      <c r="AU218" s="112">
        <v>9660</v>
      </c>
      <c r="AV218" s="84">
        <v>16</v>
      </c>
      <c r="AW218" s="84"/>
      <c r="AX218" s="84"/>
      <c r="AY218" s="108"/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906</v>
      </c>
      <c r="BG218" s="84"/>
      <c r="BH218" s="114" t="s">
        <v>1264</v>
      </c>
      <c r="BI218" s="38" t="s">
        <v>110</v>
      </c>
      <c r="BJ218" s="85">
        <v>45909</v>
      </c>
      <c r="BK218" s="84"/>
      <c r="BL218" s="38" t="s">
        <v>114</v>
      </c>
      <c r="BM218" s="115" t="s">
        <v>119</v>
      </c>
      <c r="BN218" s="116" t="s">
        <v>201</v>
      </c>
      <c r="BO218" s="84" t="s">
        <v>247</v>
      </c>
      <c r="BP218" s="84"/>
      <c r="BQ218" s="117"/>
      <c r="BR218" s="118" t="s">
        <v>1267</v>
      </c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59103</v>
      </c>
      <c r="J219" s="38" t="s">
        <v>611</v>
      </c>
      <c r="K219" s="84">
        <v>59103</v>
      </c>
      <c r="L219" s="84" t="s">
        <v>612</v>
      </c>
      <c r="M219" s="38" t="s">
        <v>613</v>
      </c>
      <c r="N219" s="84">
        <v>163054</v>
      </c>
      <c r="O219" s="84" t="s">
        <v>614</v>
      </c>
      <c r="P219" s="84">
        <v>564105</v>
      </c>
      <c r="Q219" s="38" t="s">
        <v>649</v>
      </c>
      <c r="R219" s="38" t="s">
        <v>260</v>
      </c>
      <c r="S219" s="84" t="s">
        <v>1210</v>
      </c>
      <c r="T219" s="84" t="s">
        <v>1210</v>
      </c>
      <c r="U219" s="84" t="s">
        <v>390</v>
      </c>
      <c r="V219" s="84" t="s">
        <v>263</v>
      </c>
      <c r="W219" s="84">
        <v>0</v>
      </c>
      <c r="X219" s="38" t="s">
        <v>264</v>
      </c>
      <c r="Y219" s="84">
        <v>356354540</v>
      </c>
      <c r="Z219" s="38" t="s">
        <v>1211</v>
      </c>
      <c r="AA219" s="108" t="s">
        <v>1096</v>
      </c>
      <c r="AB219" s="84">
        <v>52000</v>
      </c>
      <c r="AC219" s="108" t="s">
        <v>332</v>
      </c>
      <c r="AD219" s="84">
        <v>24</v>
      </c>
      <c r="AE219" s="84" t="s">
        <v>577</v>
      </c>
      <c r="AF219" s="84" t="s">
        <v>1212</v>
      </c>
      <c r="AG219" s="108" t="s">
        <v>1213</v>
      </c>
      <c r="AH219" s="84" t="s">
        <v>284</v>
      </c>
      <c r="AI219" s="108" t="s">
        <v>722</v>
      </c>
      <c r="AJ219" s="84">
        <v>2780</v>
      </c>
      <c r="AK219" s="84">
        <v>2780</v>
      </c>
      <c r="AL219" s="108" t="s">
        <v>1214</v>
      </c>
      <c r="AM219" s="84">
        <v>5391.19</v>
      </c>
      <c r="AN219" s="112">
        <v>2948.81</v>
      </c>
      <c r="AO219" s="112">
        <v>8340</v>
      </c>
      <c r="AP219" s="112">
        <v>46608.81</v>
      </c>
      <c r="AQ219" s="112">
        <v>11367.19</v>
      </c>
      <c r="AR219" s="112">
        <v>57976</v>
      </c>
      <c r="AS219" s="112">
        <v>26665.49</v>
      </c>
      <c r="AT219" s="112">
        <v>9474.51</v>
      </c>
      <c r="AU219" s="112">
        <v>36140</v>
      </c>
      <c r="AV219" s="84">
        <v>16</v>
      </c>
      <c r="AW219" s="84"/>
      <c r="AX219" s="84"/>
      <c r="AY219" s="108"/>
      <c r="AZ219" s="84"/>
      <c r="BA219" s="84"/>
      <c r="BB219" s="84" t="s">
        <v>274</v>
      </c>
      <c r="BC219" s="84" t="s">
        <v>145</v>
      </c>
      <c r="BD219" s="108" t="s">
        <v>343</v>
      </c>
      <c r="BE219" s="84">
        <v>52000</v>
      </c>
      <c r="BF219" s="38" t="s">
        <v>1210</v>
      </c>
      <c r="BG219" s="84"/>
      <c r="BH219" s="114" t="s">
        <v>1264</v>
      </c>
      <c r="BI219" s="38" t="s">
        <v>110</v>
      </c>
      <c r="BJ219" s="85">
        <v>45909</v>
      </c>
      <c r="BK219" s="84"/>
      <c r="BL219" s="38" t="s">
        <v>115</v>
      </c>
      <c r="BM219" s="115"/>
      <c r="BN219" s="116"/>
      <c r="BO219" s="84" t="s">
        <v>247</v>
      </c>
      <c r="BP219" s="84"/>
      <c r="BQ219" s="117"/>
      <c r="BR219" s="118" t="s">
        <v>1265</v>
      </c>
    </row>
    <row r="220" spans="1:70" s="113" customFormat="1" ht="15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59103</v>
      </c>
      <c r="J220" s="38" t="s">
        <v>611</v>
      </c>
      <c r="K220" s="84">
        <v>59103</v>
      </c>
      <c r="L220" s="84" t="s">
        <v>612</v>
      </c>
      <c r="M220" s="38" t="s">
        <v>613</v>
      </c>
      <c r="N220" s="84">
        <v>163054</v>
      </c>
      <c r="O220" s="84" t="s">
        <v>614</v>
      </c>
      <c r="P220" s="84">
        <v>564105</v>
      </c>
      <c r="Q220" s="38" t="s">
        <v>649</v>
      </c>
      <c r="R220" s="38" t="s">
        <v>260</v>
      </c>
      <c r="S220" s="84" t="s">
        <v>1215</v>
      </c>
      <c r="T220" s="84" t="s">
        <v>1215</v>
      </c>
      <c r="U220" s="84" t="s">
        <v>277</v>
      </c>
      <c r="V220" s="84" t="s">
        <v>263</v>
      </c>
      <c r="W220" s="84">
        <v>0</v>
      </c>
      <c r="X220" s="38" t="s">
        <v>264</v>
      </c>
      <c r="Y220" s="84">
        <v>356371842</v>
      </c>
      <c r="Z220" s="38" t="s">
        <v>1216</v>
      </c>
      <c r="AA220" s="108" t="s">
        <v>554</v>
      </c>
      <c r="AB220" s="84">
        <v>31000</v>
      </c>
      <c r="AC220" s="108" t="s">
        <v>332</v>
      </c>
      <c r="AD220" s="84">
        <v>24</v>
      </c>
      <c r="AE220" s="84" t="s">
        <v>281</v>
      </c>
      <c r="AF220" s="84" t="s">
        <v>555</v>
      </c>
      <c r="AG220" s="108" t="s">
        <v>556</v>
      </c>
      <c r="AH220" s="84" t="s">
        <v>305</v>
      </c>
      <c r="AI220" s="108" t="s">
        <v>1217</v>
      </c>
      <c r="AJ220" s="84">
        <v>1650</v>
      </c>
      <c r="AK220" s="84">
        <v>1650</v>
      </c>
      <c r="AL220" s="108" t="s">
        <v>675</v>
      </c>
      <c r="AM220" s="84">
        <v>17164.62</v>
      </c>
      <c r="AN220" s="112">
        <v>7585.38</v>
      </c>
      <c r="AO220" s="112">
        <v>24750</v>
      </c>
      <c r="AP220" s="112">
        <v>13835.38</v>
      </c>
      <c r="AQ220" s="112">
        <v>1524.62</v>
      </c>
      <c r="AR220" s="112">
        <v>15360</v>
      </c>
      <c r="AS220" s="112">
        <v>0</v>
      </c>
      <c r="AT220" s="112">
        <v>0</v>
      </c>
      <c r="AU220" s="112">
        <v>0</v>
      </c>
      <c r="AV220" s="84">
        <v>15</v>
      </c>
      <c r="AW220" s="84"/>
      <c r="AX220" s="84"/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1215</v>
      </c>
      <c r="BG220" s="84"/>
      <c r="BH220" s="114" t="s">
        <v>1264</v>
      </c>
      <c r="BI220" s="38" t="s">
        <v>110</v>
      </c>
      <c r="BJ220" s="85">
        <v>45909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246</v>
      </c>
      <c r="BP220" s="84"/>
      <c r="BQ220" s="117"/>
      <c r="BR220" s="118" t="s">
        <v>1266</v>
      </c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59103</v>
      </c>
      <c r="J221" s="38" t="s">
        <v>611</v>
      </c>
      <c r="K221" s="84">
        <v>59103</v>
      </c>
      <c r="L221" s="84" t="s">
        <v>612</v>
      </c>
      <c r="M221" s="38" t="s">
        <v>613</v>
      </c>
      <c r="N221" s="84">
        <v>96390</v>
      </c>
      <c r="O221" s="84" t="s">
        <v>656</v>
      </c>
      <c r="P221" s="84">
        <v>219861</v>
      </c>
      <c r="Q221" s="38" t="s">
        <v>1022</v>
      </c>
      <c r="R221" s="38" t="s">
        <v>260</v>
      </c>
      <c r="S221" s="84" t="s">
        <v>1218</v>
      </c>
      <c r="T221" s="84" t="s">
        <v>1218</v>
      </c>
      <c r="U221" s="84" t="s">
        <v>390</v>
      </c>
      <c r="V221" s="84" t="s">
        <v>263</v>
      </c>
      <c r="W221" s="84">
        <v>0</v>
      </c>
      <c r="X221" s="38" t="s">
        <v>264</v>
      </c>
      <c r="Y221" s="84">
        <v>356431682</v>
      </c>
      <c r="Z221" s="38" t="s">
        <v>1219</v>
      </c>
      <c r="AA221" s="108" t="s">
        <v>1220</v>
      </c>
      <c r="AB221" s="84">
        <v>80000</v>
      </c>
      <c r="AC221" s="108" t="s">
        <v>661</v>
      </c>
      <c r="AD221" s="84">
        <v>24</v>
      </c>
      <c r="AE221" s="84" t="s">
        <v>566</v>
      </c>
      <c r="AF221" s="84" t="s">
        <v>1004</v>
      </c>
      <c r="AG221" s="108" t="s">
        <v>643</v>
      </c>
      <c r="AH221" s="84" t="s">
        <v>284</v>
      </c>
      <c r="AI221" s="108" t="s">
        <v>1139</v>
      </c>
      <c r="AJ221" s="84">
        <v>4270</v>
      </c>
      <c r="AK221" s="84">
        <v>4270</v>
      </c>
      <c r="AL221" s="108" t="s">
        <v>1221</v>
      </c>
      <c r="AM221" s="84">
        <v>40630.51</v>
      </c>
      <c r="AN221" s="112">
        <v>19149.490000000002</v>
      </c>
      <c r="AO221" s="112">
        <v>59780</v>
      </c>
      <c r="AP221" s="112">
        <v>39369.49</v>
      </c>
      <c r="AQ221" s="112">
        <v>4807.51</v>
      </c>
      <c r="AR221" s="112">
        <v>44177</v>
      </c>
      <c r="AS221" s="112">
        <v>3434.07</v>
      </c>
      <c r="AT221" s="112">
        <v>835.93</v>
      </c>
      <c r="AU221" s="112">
        <v>4270</v>
      </c>
      <c r="AV221" s="84">
        <v>15</v>
      </c>
      <c r="AW221" s="84"/>
      <c r="AX221" s="84"/>
      <c r="AY221" s="108"/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1218</v>
      </c>
      <c r="BG221" s="84"/>
      <c r="BH221" s="114" t="s">
        <v>1264</v>
      </c>
      <c r="BI221" s="38" t="s">
        <v>110</v>
      </c>
      <c r="BJ221" s="85">
        <v>45909</v>
      </c>
      <c r="BK221" s="84"/>
      <c r="BL221" s="38" t="s">
        <v>114</v>
      </c>
      <c r="BM221" s="115" t="s">
        <v>119</v>
      </c>
      <c r="BN221" s="116" t="s">
        <v>201</v>
      </c>
      <c r="BO221" s="84" t="s">
        <v>247</v>
      </c>
      <c r="BP221" s="84"/>
      <c r="BQ221" s="117"/>
      <c r="BR221" s="118" t="s">
        <v>1267</v>
      </c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59103</v>
      </c>
      <c r="J222" s="38" t="s">
        <v>611</v>
      </c>
      <c r="K222" s="84">
        <v>59103</v>
      </c>
      <c r="L222" s="84" t="s">
        <v>612</v>
      </c>
      <c r="M222" s="38" t="s">
        <v>613</v>
      </c>
      <c r="N222" s="84">
        <v>171759</v>
      </c>
      <c r="O222" s="84" t="s">
        <v>728</v>
      </c>
      <c r="P222" s="84">
        <v>579346</v>
      </c>
      <c r="Q222" s="38" t="s">
        <v>826</v>
      </c>
      <c r="R222" s="38" t="s">
        <v>260</v>
      </c>
      <c r="S222" s="84" t="s">
        <v>1222</v>
      </c>
      <c r="T222" s="84" t="s">
        <v>1222</v>
      </c>
      <c r="U222" s="84" t="s">
        <v>315</v>
      </c>
      <c r="V222" s="84" t="s">
        <v>263</v>
      </c>
      <c r="W222" s="84">
        <v>0</v>
      </c>
      <c r="X222" s="38" t="s">
        <v>513</v>
      </c>
      <c r="Y222" s="84">
        <v>356597833</v>
      </c>
      <c r="Z222" s="38" t="s">
        <v>1223</v>
      </c>
      <c r="AA222" s="108" t="s">
        <v>923</v>
      </c>
      <c r="AB222" s="84">
        <v>52000</v>
      </c>
      <c r="AC222" s="108" t="s">
        <v>661</v>
      </c>
      <c r="AD222" s="84">
        <v>24</v>
      </c>
      <c r="AE222" s="84" t="s">
        <v>577</v>
      </c>
      <c r="AF222" s="84" t="s">
        <v>1167</v>
      </c>
      <c r="AG222" s="108" t="s">
        <v>1224</v>
      </c>
      <c r="AH222" s="84" t="s">
        <v>284</v>
      </c>
      <c r="AI222" s="108" t="s">
        <v>1139</v>
      </c>
      <c r="AJ222" s="84">
        <v>2780</v>
      </c>
      <c r="AK222" s="84">
        <v>2780</v>
      </c>
      <c r="AL222" s="108" t="s">
        <v>989</v>
      </c>
      <c r="AM222" s="84">
        <v>5059.0200000000004</v>
      </c>
      <c r="AN222" s="112">
        <v>3280.98</v>
      </c>
      <c r="AO222" s="112">
        <v>8340</v>
      </c>
      <c r="AP222" s="112">
        <v>46940.98</v>
      </c>
      <c r="AQ222" s="112">
        <v>11517.02</v>
      </c>
      <c r="AR222" s="112">
        <v>58458</v>
      </c>
      <c r="AS222" s="112">
        <v>24279.279999999999</v>
      </c>
      <c r="AT222" s="112">
        <v>9080.7199999999993</v>
      </c>
      <c r="AU222" s="112">
        <v>33360</v>
      </c>
      <c r="AV222" s="84">
        <v>15</v>
      </c>
      <c r="AW222" s="84"/>
      <c r="AX222" s="84"/>
      <c r="AY222" s="108"/>
      <c r="AZ222" s="84"/>
      <c r="BA222" s="84"/>
      <c r="BB222" s="84" t="s">
        <v>274</v>
      </c>
      <c r="BC222" s="84" t="s">
        <v>145</v>
      </c>
      <c r="BD222" s="108" t="s">
        <v>532</v>
      </c>
      <c r="BE222" s="84">
        <v>52000</v>
      </c>
      <c r="BF222" s="38" t="s">
        <v>1222</v>
      </c>
      <c r="BG222" s="84"/>
      <c r="BH222" s="114" t="s">
        <v>1264</v>
      </c>
      <c r="BI222" s="38" t="s">
        <v>110</v>
      </c>
      <c r="BJ222" s="85">
        <v>45909</v>
      </c>
      <c r="BK222" s="84"/>
      <c r="BL222" s="38" t="s">
        <v>115</v>
      </c>
      <c r="BM222" s="115"/>
      <c r="BN222" s="116"/>
      <c r="BO222" s="84" t="s">
        <v>247</v>
      </c>
      <c r="BP222" s="84"/>
      <c r="BQ222" s="117"/>
      <c r="BR222" s="118" t="s">
        <v>1265</v>
      </c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59103</v>
      </c>
      <c r="J223" s="38" t="s">
        <v>611</v>
      </c>
      <c r="K223" s="84">
        <v>59103</v>
      </c>
      <c r="L223" s="84" t="s">
        <v>612</v>
      </c>
      <c r="M223" s="38" t="s">
        <v>613</v>
      </c>
      <c r="N223" s="84">
        <v>410617</v>
      </c>
      <c r="O223" s="84" t="s">
        <v>676</v>
      </c>
      <c r="P223" s="84">
        <v>646489</v>
      </c>
      <c r="Q223" s="38" t="s">
        <v>741</v>
      </c>
      <c r="R223" s="38" t="s">
        <v>570</v>
      </c>
      <c r="S223" s="84" t="s">
        <v>742</v>
      </c>
      <c r="T223" s="84" t="s">
        <v>742</v>
      </c>
      <c r="U223" s="84" t="s">
        <v>277</v>
      </c>
      <c r="V223" s="84" t="s">
        <v>263</v>
      </c>
      <c r="W223" s="84">
        <v>0</v>
      </c>
      <c r="X223" s="38" t="s">
        <v>278</v>
      </c>
      <c r="Y223" s="84">
        <v>356794178</v>
      </c>
      <c r="Z223" s="38" t="s">
        <v>743</v>
      </c>
      <c r="AA223" s="108" t="s">
        <v>1225</v>
      </c>
      <c r="AB223" s="84">
        <v>12000</v>
      </c>
      <c r="AC223" s="108" t="s">
        <v>661</v>
      </c>
      <c r="AD223" s="84">
        <v>18</v>
      </c>
      <c r="AE223" s="84" t="s">
        <v>572</v>
      </c>
      <c r="AF223" s="84" t="s">
        <v>720</v>
      </c>
      <c r="AG223" s="108" t="s">
        <v>739</v>
      </c>
      <c r="AH223" s="84" t="s">
        <v>284</v>
      </c>
      <c r="AI223" s="108" t="s">
        <v>1139</v>
      </c>
      <c r="AJ223" s="84">
        <v>810</v>
      </c>
      <c r="AK223" s="84">
        <v>810</v>
      </c>
      <c r="AL223" s="108"/>
      <c r="AM223" s="84">
        <v>0</v>
      </c>
      <c r="AN223" s="112">
        <v>0</v>
      </c>
      <c r="AO223" s="112">
        <v>0</v>
      </c>
      <c r="AP223" s="112">
        <v>12000</v>
      </c>
      <c r="AQ223" s="112">
        <v>2476</v>
      </c>
      <c r="AR223" s="112">
        <v>14476</v>
      </c>
      <c r="AS223" s="112">
        <v>9766.9599999999991</v>
      </c>
      <c r="AT223" s="112">
        <v>2383.04</v>
      </c>
      <c r="AU223" s="112">
        <v>12150</v>
      </c>
      <c r="AV223" s="84">
        <v>15</v>
      </c>
      <c r="AW223" s="84"/>
      <c r="AX223" s="84"/>
      <c r="AY223" s="108"/>
      <c r="AZ223" s="84"/>
      <c r="BA223" s="84"/>
      <c r="BB223" s="84" t="s">
        <v>274</v>
      </c>
      <c r="BC223" s="84" t="s">
        <v>145</v>
      </c>
      <c r="BD223" s="108" t="s">
        <v>532</v>
      </c>
      <c r="BE223" s="84">
        <v>12000</v>
      </c>
      <c r="BF223" s="38" t="s">
        <v>742</v>
      </c>
      <c r="BG223" s="84"/>
      <c r="BH223" s="114" t="s">
        <v>1264</v>
      </c>
      <c r="BI223" s="38" t="s">
        <v>110</v>
      </c>
      <c r="BJ223" s="85">
        <v>45909</v>
      </c>
      <c r="BK223" s="84"/>
      <c r="BL223" s="38" t="s">
        <v>115</v>
      </c>
      <c r="BM223" s="115"/>
      <c r="BN223" s="116"/>
      <c r="BO223" s="84" t="s">
        <v>247</v>
      </c>
      <c r="BP223" s="84"/>
      <c r="BQ223" s="117"/>
      <c r="BR223" s="118" t="s">
        <v>1265</v>
      </c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59103</v>
      </c>
      <c r="J224" s="38" t="s">
        <v>611</v>
      </c>
      <c r="K224" s="84">
        <v>59103</v>
      </c>
      <c r="L224" s="84" t="s">
        <v>612</v>
      </c>
      <c r="M224" s="38" t="s">
        <v>613</v>
      </c>
      <c r="N224" s="84">
        <v>163054</v>
      </c>
      <c r="O224" s="84" t="s">
        <v>614</v>
      </c>
      <c r="P224" s="84">
        <v>568045</v>
      </c>
      <c r="Q224" s="38" t="s">
        <v>615</v>
      </c>
      <c r="R224" s="38" t="s">
        <v>260</v>
      </c>
      <c r="S224" s="84" t="s">
        <v>1226</v>
      </c>
      <c r="T224" s="84" t="s">
        <v>1226</v>
      </c>
      <c r="U224" s="84" t="s">
        <v>390</v>
      </c>
      <c r="V224" s="84" t="s">
        <v>263</v>
      </c>
      <c r="W224" s="84">
        <v>0</v>
      </c>
      <c r="X224" s="38" t="s">
        <v>534</v>
      </c>
      <c r="Y224" s="84">
        <v>357168932</v>
      </c>
      <c r="Z224" s="38" t="s">
        <v>1227</v>
      </c>
      <c r="AA224" s="108" t="s">
        <v>1228</v>
      </c>
      <c r="AB224" s="84">
        <v>52000</v>
      </c>
      <c r="AC224" s="108" t="s">
        <v>332</v>
      </c>
      <c r="AD224" s="84">
        <v>24</v>
      </c>
      <c r="AE224" s="84" t="s">
        <v>608</v>
      </c>
      <c r="AF224" s="84" t="s">
        <v>1229</v>
      </c>
      <c r="AG224" s="108" t="s">
        <v>1230</v>
      </c>
      <c r="AH224" s="84" t="s">
        <v>284</v>
      </c>
      <c r="AI224" s="108" t="s">
        <v>1214</v>
      </c>
      <c r="AJ224" s="84">
        <v>2780</v>
      </c>
      <c r="AK224" s="84">
        <v>2780</v>
      </c>
      <c r="AL224" s="108" t="s">
        <v>671</v>
      </c>
      <c r="AM224" s="84">
        <v>27337.1</v>
      </c>
      <c r="AN224" s="112">
        <v>11582.9</v>
      </c>
      <c r="AO224" s="112">
        <v>38920</v>
      </c>
      <c r="AP224" s="112">
        <v>24662.9</v>
      </c>
      <c r="AQ224" s="112">
        <v>2896.1</v>
      </c>
      <c r="AR224" s="112">
        <v>27559</v>
      </c>
      <c r="AS224" s="112">
        <v>0</v>
      </c>
      <c r="AT224" s="112">
        <v>0</v>
      </c>
      <c r="AU224" s="112">
        <v>0</v>
      </c>
      <c r="AV224" s="84">
        <v>14</v>
      </c>
      <c r="AW224" s="84"/>
      <c r="AX224" s="84"/>
      <c r="AY224" s="108"/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1226</v>
      </c>
      <c r="BG224" s="84"/>
      <c r="BH224" s="114" t="s">
        <v>1264</v>
      </c>
      <c r="BI224" s="38" t="s">
        <v>110</v>
      </c>
      <c r="BJ224" s="85">
        <v>45909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246</v>
      </c>
      <c r="BP224" s="84"/>
      <c r="BQ224" s="117"/>
      <c r="BR224" s="118" t="s">
        <v>1266</v>
      </c>
    </row>
    <row r="225" spans="1:70" s="113" customFormat="1" ht="15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59103</v>
      </c>
      <c r="J225" s="38" t="s">
        <v>611</v>
      </c>
      <c r="K225" s="84">
        <v>59103</v>
      </c>
      <c r="L225" s="84" t="s">
        <v>612</v>
      </c>
      <c r="M225" s="38" t="s">
        <v>613</v>
      </c>
      <c r="N225" s="84">
        <v>163054</v>
      </c>
      <c r="O225" s="84" t="s">
        <v>614</v>
      </c>
      <c r="P225" s="84">
        <v>568045</v>
      </c>
      <c r="Q225" s="38" t="s">
        <v>615</v>
      </c>
      <c r="R225" s="38" t="s">
        <v>260</v>
      </c>
      <c r="S225" s="84" t="s">
        <v>1231</v>
      </c>
      <c r="T225" s="84" t="s">
        <v>1231</v>
      </c>
      <c r="U225" s="84" t="s">
        <v>262</v>
      </c>
      <c r="V225" s="84" t="s">
        <v>263</v>
      </c>
      <c r="W225" s="84">
        <v>0</v>
      </c>
      <c r="X225" s="38" t="s">
        <v>513</v>
      </c>
      <c r="Y225" s="84">
        <v>357168949</v>
      </c>
      <c r="Z225" s="38" t="s">
        <v>1232</v>
      </c>
      <c r="AA225" s="108" t="s">
        <v>1228</v>
      </c>
      <c r="AB225" s="84">
        <v>52000</v>
      </c>
      <c r="AC225" s="108" t="s">
        <v>332</v>
      </c>
      <c r="AD225" s="84">
        <v>24</v>
      </c>
      <c r="AE225" s="84" t="s">
        <v>608</v>
      </c>
      <c r="AF225" s="84" t="s">
        <v>1229</v>
      </c>
      <c r="AG225" s="108" t="s">
        <v>1230</v>
      </c>
      <c r="AH225" s="84" t="s">
        <v>284</v>
      </c>
      <c r="AI225" s="108" t="s">
        <v>1214</v>
      </c>
      <c r="AJ225" s="84">
        <v>2780</v>
      </c>
      <c r="AK225" s="84">
        <v>2780</v>
      </c>
      <c r="AL225" s="108" t="s">
        <v>1233</v>
      </c>
      <c r="AM225" s="84">
        <v>8891.84</v>
      </c>
      <c r="AN225" s="112">
        <v>5008.16</v>
      </c>
      <c r="AO225" s="112">
        <v>13900</v>
      </c>
      <c r="AP225" s="112">
        <v>43108.160000000003</v>
      </c>
      <c r="AQ225" s="112">
        <v>9470.84</v>
      </c>
      <c r="AR225" s="112">
        <v>52579</v>
      </c>
      <c r="AS225" s="112">
        <v>18445.259999999998</v>
      </c>
      <c r="AT225" s="112">
        <v>6574.74</v>
      </c>
      <c r="AU225" s="112">
        <v>25020</v>
      </c>
      <c r="AV225" s="84">
        <v>14</v>
      </c>
      <c r="AW225" s="84"/>
      <c r="AX225" s="84"/>
      <c r="AY225" s="108"/>
      <c r="AZ225" s="84"/>
      <c r="BA225" s="84"/>
      <c r="BB225" s="84" t="s">
        <v>274</v>
      </c>
      <c r="BC225" s="84" t="s">
        <v>145</v>
      </c>
      <c r="BD225" s="108" t="s">
        <v>343</v>
      </c>
      <c r="BE225" s="84">
        <v>52000</v>
      </c>
      <c r="BF225" s="38" t="s">
        <v>1231</v>
      </c>
      <c r="BG225" s="84"/>
      <c r="BH225" s="114" t="s">
        <v>1264</v>
      </c>
      <c r="BI225" s="38" t="s">
        <v>110</v>
      </c>
      <c r="BJ225" s="85">
        <v>45909</v>
      </c>
      <c r="BK225" s="84"/>
      <c r="BL225" s="38" t="s">
        <v>115</v>
      </c>
      <c r="BM225" s="115"/>
      <c r="BN225" s="116"/>
      <c r="BO225" s="84" t="s">
        <v>247</v>
      </c>
      <c r="BP225" s="84"/>
      <c r="BQ225" s="117"/>
      <c r="BR225" s="118" t="s">
        <v>1265</v>
      </c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59103</v>
      </c>
      <c r="J226" s="38" t="s">
        <v>611</v>
      </c>
      <c r="K226" s="84">
        <v>59103</v>
      </c>
      <c r="L226" s="84" t="s">
        <v>612</v>
      </c>
      <c r="M226" s="38" t="s">
        <v>613</v>
      </c>
      <c r="N226" s="84">
        <v>163054</v>
      </c>
      <c r="O226" s="84" t="s">
        <v>614</v>
      </c>
      <c r="P226" s="84">
        <v>568045</v>
      </c>
      <c r="Q226" s="38" t="s">
        <v>615</v>
      </c>
      <c r="R226" s="38" t="s">
        <v>260</v>
      </c>
      <c r="S226" s="84" t="s">
        <v>1234</v>
      </c>
      <c r="T226" s="84" t="s">
        <v>1234</v>
      </c>
      <c r="U226" s="84" t="s">
        <v>390</v>
      </c>
      <c r="V226" s="84" t="s">
        <v>263</v>
      </c>
      <c r="W226" s="84">
        <v>0</v>
      </c>
      <c r="X226" s="38" t="s">
        <v>278</v>
      </c>
      <c r="Y226" s="84">
        <v>357168971</v>
      </c>
      <c r="Z226" s="38" t="s">
        <v>1235</v>
      </c>
      <c r="AA226" s="108" t="s">
        <v>1228</v>
      </c>
      <c r="AB226" s="84">
        <v>52000</v>
      </c>
      <c r="AC226" s="108" t="s">
        <v>332</v>
      </c>
      <c r="AD226" s="84">
        <v>24</v>
      </c>
      <c r="AE226" s="84" t="s">
        <v>608</v>
      </c>
      <c r="AF226" s="84" t="s">
        <v>1229</v>
      </c>
      <c r="AG226" s="108" t="s">
        <v>1230</v>
      </c>
      <c r="AH226" s="84" t="s">
        <v>284</v>
      </c>
      <c r="AI226" s="108" t="s">
        <v>1214</v>
      </c>
      <c r="AJ226" s="84">
        <v>2780</v>
      </c>
      <c r="AK226" s="84">
        <v>2780</v>
      </c>
      <c r="AL226" s="108" t="s">
        <v>1236</v>
      </c>
      <c r="AM226" s="84">
        <v>8891.84</v>
      </c>
      <c r="AN226" s="112">
        <v>5008.16</v>
      </c>
      <c r="AO226" s="112">
        <v>13900</v>
      </c>
      <c r="AP226" s="112">
        <v>43108.160000000003</v>
      </c>
      <c r="AQ226" s="112">
        <v>9470.84</v>
      </c>
      <c r="AR226" s="112">
        <v>52579</v>
      </c>
      <c r="AS226" s="112">
        <v>18445.259999999998</v>
      </c>
      <c r="AT226" s="112">
        <v>6574.74</v>
      </c>
      <c r="AU226" s="112">
        <v>25020</v>
      </c>
      <c r="AV226" s="84">
        <v>14</v>
      </c>
      <c r="AW226" s="84"/>
      <c r="AX226" s="84"/>
      <c r="AY226" s="108"/>
      <c r="AZ226" s="84"/>
      <c r="BA226" s="84"/>
      <c r="BB226" s="84" t="s">
        <v>274</v>
      </c>
      <c r="BC226" s="84" t="s">
        <v>145</v>
      </c>
      <c r="BD226" s="108" t="s">
        <v>343</v>
      </c>
      <c r="BE226" s="84">
        <v>52000</v>
      </c>
      <c r="BF226" s="38" t="s">
        <v>1234</v>
      </c>
      <c r="BG226" s="84"/>
      <c r="BH226" s="114" t="s">
        <v>1264</v>
      </c>
      <c r="BI226" s="38" t="s">
        <v>110</v>
      </c>
      <c r="BJ226" s="85">
        <v>45909</v>
      </c>
      <c r="BK226" s="84"/>
      <c r="BL226" s="38" t="s">
        <v>115</v>
      </c>
      <c r="BM226" s="115"/>
      <c r="BN226" s="116"/>
      <c r="BO226" s="84" t="s">
        <v>247</v>
      </c>
      <c r="BP226" s="84"/>
      <c r="BQ226" s="117"/>
      <c r="BR226" s="118" t="s">
        <v>1265</v>
      </c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59103</v>
      </c>
      <c r="J227" s="38" t="s">
        <v>611</v>
      </c>
      <c r="K227" s="84">
        <v>59103</v>
      </c>
      <c r="L227" s="84" t="s">
        <v>612</v>
      </c>
      <c r="M227" s="38" t="s">
        <v>613</v>
      </c>
      <c r="N227" s="84">
        <v>163054</v>
      </c>
      <c r="O227" s="84" t="s">
        <v>614</v>
      </c>
      <c r="P227" s="84">
        <v>568045</v>
      </c>
      <c r="Q227" s="38" t="s">
        <v>615</v>
      </c>
      <c r="R227" s="38" t="s">
        <v>260</v>
      </c>
      <c r="S227" s="84" t="s">
        <v>1237</v>
      </c>
      <c r="T227" s="84" t="s">
        <v>1237</v>
      </c>
      <c r="U227" s="84" t="s">
        <v>315</v>
      </c>
      <c r="V227" s="84" t="s">
        <v>263</v>
      </c>
      <c r="W227" s="84">
        <v>0</v>
      </c>
      <c r="X227" s="38" t="s">
        <v>513</v>
      </c>
      <c r="Y227" s="84">
        <v>357169009</v>
      </c>
      <c r="Z227" s="38" t="s">
        <v>1238</v>
      </c>
      <c r="AA227" s="108" t="s">
        <v>1228</v>
      </c>
      <c r="AB227" s="84">
        <v>52000</v>
      </c>
      <c r="AC227" s="108" t="s">
        <v>332</v>
      </c>
      <c r="AD227" s="84">
        <v>24</v>
      </c>
      <c r="AE227" s="84" t="s">
        <v>608</v>
      </c>
      <c r="AF227" s="84" t="s">
        <v>1229</v>
      </c>
      <c r="AG227" s="108" t="s">
        <v>1230</v>
      </c>
      <c r="AH227" s="84" t="s">
        <v>284</v>
      </c>
      <c r="AI227" s="108" t="s">
        <v>1214</v>
      </c>
      <c r="AJ227" s="84">
        <v>2780</v>
      </c>
      <c r="AK227" s="84">
        <v>2780</v>
      </c>
      <c r="AL227" s="108" t="s">
        <v>367</v>
      </c>
      <c r="AM227" s="84">
        <v>27337.1</v>
      </c>
      <c r="AN227" s="112">
        <v>11582.9</v>
      </c>
      <c r="AO227" s="112">
        <v>38920</v>
      </c>
      <c r="AP227" s="112">
        <v>24662.9</v>
      </c>
      <c r="AQ227" s="112">
        <v>2896.1</v>
      </c>
      <c r="AR227" s="112">
        <v>27559</v>
      </c>
      <c r="AS227" s="112">
        <v>0</v>
      </c>
      <c r="AT227" s="112">
        <v>0</v>
      </c>
      <c r="AU227" s="112">
        <v>0</v>
      </c>
      <c r="AV227" s="84">
        <v>14</v>
      </c>
      <c r="AW227" s="84"/>
      <c r="AX227" s="84"/>
      <c r="AY227" s="108"/>
      <c r="AZ227" s="84"/>
      <c r="BA227" s="84"/>
      <c r="BB227" s="84" t="s">
        <v>274</v>
      </c>
      <c r="BC227" s="84" t="s">
        <v>145</v>
      </c>
      <c r="BD227" s="108"/>
      <c r="BE227" s="84">
        <v>0</v>
      </c>
      <c r="BF227" s="38" t="s">
        <v>1237</v>
      </c>
      <c r="BG227" s="84"/>
      <c r="BH227" s="114" t="s">
        <v>1264</v>
      </c>
      <c r="BI227" s="38" t="s">
        <v>110</v>
      </c>
      <c r="BJ227" s="85">
        <v>45909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246</v>
      </c>
      <c r="BP227" s="84"/>
      <c r="BQ227" s="117"/>
      <c r="BR227" s="118" t="s">
        <v>1266</v>
      </c>
    </row>
    <row r="228" spans="1:70" s="113" customFormat="1" ht="15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59103</v>
      </c>
      <c r="J228" s="38" t="s">
        <v>611</v>
      </c>
      <c r="K228" s="84">
        <v>59103</v>
      </c>
      <c r="L228" s="84" t="s">
        <v>612</v>
      </c>
      <c r="M228" s="38" t="s">
        <v>613</v>
      </c>
      <c r="N228" s="84">
        <v>410617</v>
      </c>
      <c r="O228" s="84" t="s">
        <v>676</v>
      </c>
      <c r="P228" s="84">
        <v>624942</v>
      </c>
      <c r="Q228" s="38" t="s">
        <v>957</v>
      </c>
      <c r="R228" s="38" t="s">
        <v>260</v>
      </c>
      <c r="S228" s="84" t="s">
        <v>1239</v>
      </c>
      <c r="T228" s="84" t="s">
        <v>1239</v>
      </c>
      <c r="U228" s="84" t="s">
        <v>315</v>
      </c>
      <c r="V228" s="84" t="s">
        <v>263</v>
      </c>
      <c r="W228" s="84">
        <v>0</v>
      </c>
      <c r="X228" s="38" t="s">
        <v>264</v>
      </c>
      <c r="Y228" s="84">
        <v>357185357</v>
      </c>
      <c r="Z228" s="38" t="s">
        <v>1240</v>
      </c>
      <c r="AA228" s="108" t="s">
        <v>1228</v>
      </c>
      <c r="AB228" s="84">
        <v>48000</v>
      </c>
      <c r="AC228" s="108" t="s">
        <v>661</v>
      </c>
      <c r="AD228" s="84">
        <v>24</v>
      </c>
      <c r="AE228" s="84" t="s">
        <v>608</v>
      </c>
      <c r="AF228" s="84" t="s">
        <v>1241</v>
      </c>
      <c r="AG228" s="108" t="s">
        <v>1242</v>
      </c>
      <c r="AH228" s="84" t="s">
        <v>284</v>
      </c>
      <c r="AI228" s="108" t="s">
        <v>1243</v>
      </c>
      <c r="AJ228" s="84">
        <v>2560</v>
      </c>
      <c r="AK228" s="84">
        <v>2560</v>
      </c>
      <c r="AL228" s="108" t="s">
        <v>578</v>
      </c>
      <c r="AM228" s="84">
        <v>3248.66</v>
      </c>
      <c r="AN228" s="112">
        <v>1871.34</v>
      </c>
      <c r="AO228" s="112">
        <v>5120</v>
      </c>
      <c r="AP228" s="112">
        <v>44751.34</v>
      </c>
      <c r="AQ228" s="112">
        <v>11482.66</v>
      </c>
      <c r="AR228" s="112">
        <v>56234</v>
      </c>
      <c r="AS228" s="112">
        <v>21929.759999999998</v>
      </c>
      <c r="AT228" s="112">
        <v>8790.24</v>
      </c>
      <c r="AU228" s="112">
        <v>30720</v>
      </c>
      <c r="AV228" s="84">
        <v>14</v>
      </c>
      <c r="AW228" s="84"/>
      <c r="AX228" s="84"/>
      <c r="AY228" s="108"/>
      <c r="AZ228" s="84"/>
      <c r="BA228" s="84"/>
      <c r="BB228" s="84" t="s">
        <v>274</v>
      </c>
      <c r="BC228" s="84" t="s">
        <v>145</v>
      </c>
      <c r="BD228" s="108" t="s">
        <v>343</v>
      </c>
      <c r="BE228" s="84">
        <v>48000</v>
      </c>
      <c r="BF228" s="38" t="s">
        <v>1239</v>
      </c>
      <c r="BG228" s="84"/>
      <c r="BH228" s="114" t="s">
        <v>1264</v>
      </c>
      <c r="BI228" s="38" t="s">
        <v>110</v>
      </c>
      <c r="BJ228" s="85">
        <v>45909</v>
      </c>
      <c r="BK228" s="84"/>
      <c r="BL228" s="38" t="s">
        <v>115</v>
      </c>
      <c r="BM228" s="115"/>
      <c r="BN228" s="116"/>
      <c r="BO228" s="84" t="s">
        <v>247</v>
      </c>
      <c r="BP228" s="84"/>
      <c r="BQ228" s="117"/>
      <c r="BR228" s="118" t="s">
        <v>1265</v>
      </c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59103</v>
      </c>
      <c r="J229" s="38" t="s">
        <v>611</v>
      </c>
      <c r="K229" s="84">
        <v>59103</v>
      </c>
      <c r="L229" s="84" t="s">
        <v>612</v>
      </c>
      <c r="M229" s="38" t="s">
        <v>613</v>
      </c>
      <c r="N229" s="84">
        <v>410617</v>
      </c>
      <c r="O229" s="84" t="s">
        <v>676</v>
      </c>
      <c r="P229" s="84">
        <v>624942</v>
      </c>
      <c r="Q229" s="38" t="s">
        <v>957</v>
      </c>
      <c r="R229" s="38" t="s">
        <v>260</v>
      </c>
      <c r="S229" s="84" t="s">
        <v>1244</v>
      </c>
      <c r="T229" s="84" t="s">
        <v>1244</v>
      </c>
      <c r="U229" s="84" t="s">
        <v>277</v>
      </c>
      <c r="V229" s="84" t="s">
        <v>263</v>
      </c>
      <c r="W229" s="84">
        <v>0</v>
      </c>
      <c r="X229" s="38" t="s">
        <v>264</v>
      </c>
      <c r="Y229" s="84">
        <v>357307048</v>
      </c>
      <c r="Z229" s="38" t="s">
        <v>1245</v>
      </c>
      <c r="AA229" s="108" t="s">
        <v>1246</v>
      </c>
      <c r="AB229" s="84">
        <v>52000</v>
      </c>
      <c r="AC229" s="108" t="s">
        <v>661</v>
      </c>
      <c r="AD229" s="84">
        <v>24</v>
      </c>
      <c r="AE229" s="84" t="s">
        <v>608</v>
      </c>
      <c r="AF229" s="84" t="s">
        <v>1241</v>
      </c>
      <c r="AG229" s="108" t="s">
        <v>1242</v>
      </c>
      <c r="AH229" s="84" t="s">
        <v>284</v>
      </c>
      <c r="AI229" s="108" t="s">
        <v>989</v>
      </c>
      <c r="AJ229" s="84">
        <v>2780</v>
      </c>
      <c r="AK229" s="84">
        <v>2780</v>
      </c>
      <c r="AL229" s="108" t="s">
        <v>981</v>
      </c>
      <c r="AM229" s="84">
        <v>26653.23</v>
      </c>
      <c r="AN229" s="112">
        <v>12266.77</v>
      </c>
      <c r="AO229" s="112">
        <v>38920</v>
      </c>
      <c r="AP229" s="112">
        <v>25346.77</v>
      </c>
      <c r="AQ229" s="112">
        <v>3038.23</v>
      </c>
      <c r="AR229" s="112">
        <v>28385</v>
      </c>
      <c r="AS229" s="112">
        <v>0</v>
      </c>
      <c r="AT229" s="112">
        <v>0</v>
      </c>
      <c r="AU229" s="112">
        <v>0</v>
      </c>
      <c r="AV229" s="84">
        <v>14</v>
      </c>
      <c r="AW229" s="84"/>
      <c r="AX229" s="84"/>
      <c r="AY229" s="108"/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1244</v>
      </c>
      <c r="BG229" s="84"/>
      <c r="BH229" s="114" t="s">
        <v>1264</v>
      </c>
      <c r="BI229" s="38" t="s">
        <v>110</v>
      </c>
      <c r="BJ229" s="85">
        <v>45909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246</v>
      </c>
      <c r="BP229" s="84"/>
      <c r="BQ229" s="117"/>
      <c r="BR229" s="118" t="s">
        <v>1266</v>
      </c>
    </row>
    <row r="230" spans="1:70" s="113" customFormat="1" ht="15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59103</v>
      </c>
      <c r="J230" s="38" t="s">
        <v>611</v>
      </c>
      <c r="K230" s="84">
        <v>59103</v>
      </c>
      <c r="L230" s="84" t="s">
        <v>612</v>
      </c>
      <c r="M230" s="38" t="s">
        <v>613</v>
      </c>
      <c r="N230" s="84">
        <v>410761</v>
      </c>
      <c r="O230" s="84" t="s">
        <v>771</v>
      </c>
      <c r="P230" s="84">
        <v>625362</v>
      </c>
      <c r="Q230" s="38" t="s">
        <v>810</v>
      </c>
      <c r="R230" s="38" t="s">
        <v>570</v>
      </c>
      <c r="S230" s="84" t="s">
        <v>817</v>
      </c>
      <c r="T230" s="84" t="s">
        <v>817</v>
      </c>
      <c r="U230" s="84" t="s">
        <v>277</v>
      </c>
      <c r="V230" s="84" t="s">
        <v>263</v>
      </c>
      <c r="W230" s="84">
        <v>0</v>
      </c>
      <c r="X230" s="38" t="s">
        <v>264</v>
      </c>
      <c r="Y230" s="84">
        <v>357317027</v>
      </c>
      <c r="Z230" s="38" t="s">
        <v>818</v>
      </c>
      <c r="AA230" s="108" t="s">
        <v>1247</v>
      </c>
      <c r="AB230" s="84">
        <v>10000</v>
      </c>
      <c r="AC230" s="108" t="s">
        <v>776</v>
      </c>
      <c r="AD230" s="84">
        <v>18</v>
      </c>
      <c r="AE230" s="84" t="s">
        <v>1248</v>
      </c>
      <c r="AF230" s="84" t="s">
        <v>303</v>
      </c>
      <c r="AG230" s="108" t="s">
        <v>304</v>
      </c>
      <c r="AH230" s="84" t="s">
        <v>305</v>
      </c>
      <c r="AI230" s="108" t="s">
        <v>1249</v>
      </c>
      <c r="AJ230" s="84">
        <v>670</v>
      </c>
      <c r="AK230" s="84">
        <v>670</v>
      </c>
      <c r="AL230" s="108" t="s">
        <v>604</v>
      </c>
      <c r="AM230" s="84">
        <v>3504.32</v>
      </c>
      <c r="AN230" s="112">
        <v>1185.68</v>
      </c>
      <c r="AO230" s="112">
        <v>4690</v>
      </c>
      <c r="AP230" s="112">
        <v>6495.68</v>
      </c>
      <c r="AQ230" s="112">
        <v>831.32</v>
      </c>
      <c r="AR230" s="112">
        <v>7327</v>
      </c>
      <c r="AS230" s="112">
        <v>4606.91</v>
      </c>
      <c r="AT230" s="112">
        <v>753.09</v>
      </c>
      <c r="AU230" s="112">
        <v>5360</v>
      </c>
      <c r="AV230" s="84">
        <v>15</v>
      </c>
      <c r="AW230" s="84"/>
      <c r="AX230" s="84"/>
      <c r="AY230" s="108"/>
      <c r="AZ230" s="84"/>
      <c r="BA230" s="84"/>
      <c r="BB230" s="84" t="s">
        <v>274</v>
      </c>
      <c r="BC230" s="84" t="s">
        <v>145</v>
      </c>
      <c r="BD230" s="108"/>
      <c r="BE230" s="84">
        <v>0</v>
      </c>
      <c r="BF230" s="38" t="s">
        <v>817</v>
      </c>
      <c r="BG230" s="84"/>
      <c r="BH230" s="114" t="s">
        <v>1264</v>
      </c>
      <c r="BI230" s="38" t="s">
        <v>110</v>
      </c>
      <c r="BJ230" s="85">
        <v>45909</v>
      </c>
      <c r="BK230" s="84"/>
      <c r="BL230" s="38" t="s">
        <v>114</v>
      </c>
      <c r="BM230" s="115" t="s">
        <v>119</v>
      </c>
      <c r="BN230" s="116" t="s">
        <v>201</v>
      </c>
      <c r="BO230" s="84" t="s">
        <v>247</v>
      </c>
      <c r="BP230" s="84"/>
      <c r="BQ230" s="117"/>
      <c r="BR230" s="118" t="s">
        <v>1267</v>
      </c>
    </row>
    <row r="231" spans="1:70" s="113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59103</v>
      </c>
      <c r="J231" s="38" t="s">
        <v>611</v>
      </c>
      <c r="K231" s="84">
        <v>59103</v>
      </c>
      <c r="L231" s="84" t="s">
        <v>612</v>
      </c>
      <c r="M231" s="38" t="s">
        <v>613</v>
      </c>
      <c r="N231" s="84">
        <v>410761</v>
      </c>
      <c r="O231" s="84" t="s">
        <v>771</v>
      </c>
      <c r="P231" s="84">
        <v>625362</v>
      </c>
      <c r="Q231" s="38" t="s">
        <v>810</v>
      </c>
      <c r="R231" s="38" t="s">
        <v>570</v>
      </c>
      <c r="S231" s="84" t="s">
        <v>814</v>
      </c>
      <c r="T231" s="84" t="s">
        <v>814</v>
      </c>
      <c r="U231" s="84" t="s">
        <v>277</v>
      </c>
      <c r="V231" s="84" t="s">
        <v>263</v>
      </c>
      <c r="W231" s="84">
        <v>0</v>
      </c>
      <c r="X231" s="38" t="s">
        <v>264</v>
      </c>
      <c r="Y231" s="84">
        <v>357317081</v>
      </c>
      <c r="Z231" s="38" t="s">
        <v>815</v>
      </c>
      <c r="AA231" s="108" t="s">
        <v>1247</v>
      </c>
      <c r="AB231" s="84">
        <v>25000</v>
      </c>
      <c r="AC231" s="108" t="s">
        <v>776</v>
      </c>
      <c r="AD231" s="84">
        <v>18</v>
      </c>
      <c r="AE231" s="84" t="s">
        <v>1248</v>
      </c>
      <c r="AF231" s="84" t="s">
        <v>303</v>
      </c>
      <c r="AG231" s="108" t="s">
        <v>304</v>
      </c>
      <c r="AH231" s="84" t="s">
        <v>305</v>
      </c>
      <c r="AI231" s="108" t="s">
        <v>1249</v>
      </c>
      <c r="AJ231" s="84">
        <v>1680</v>
      </c>
      <c r="AK231" s="84">
        <v>1680</v>
      </c>
      <c r="AL231" s="108" t="s">
        <v>816</v>
      </c>
      <c r="AM231" s="84">
        <v>6196.27</v>
      </c>
      <c r="AN231" s="112">
        <v>2203.73</v>
      </c>
      <c r="AO231" s="112">
        <v>8400</v>
      </c>
      <c r="AP231" s="112">
        <v>18803.73</v>
      </c>
      <c r="AQ231" s="112">
        <v>2821.27</v>
      </c>
      <c r="AR231" s="112">
        <v>21625</v>
      </c>
      <c r="AS231" s="112">
        <v>14168.84</v>
      </c>
      <c r="AT231" s="112">
        <v>2631.16</v>
      </c>
      <c r="AU231" s="112">
        <v>16800</v>
      </c>
      <c r="AV231" s="84">
        <v>15</v>
      </c>
      <c r="AW231" s="84"/>
      <c r="AX231" s="84"/>
      <c r="AY231" s="108"/>
      <c r="AZ231" s="84"/>
      <c r="BA231" s="84"/>
      <c r="BB231" s="84" t="s">
        <v>274</v>
      </c>
      <c r="BC231" s="84" t="s">
        <v>145</v>
      </c>
      <c r="BD231" s="108" t="s">
        <v>343</v>
      </c>
      <c r="BE231" s="84">
        <v>25000</v>
      </c>
      <c r="BF231" s="38" t="s">
        <v>814</v>
      </c>
      <c r="BG231" s="84"/>
      <c r="BH231" s="114" t="s">
        <v>1264</v>
      </c>
      <c r="BI231" s="38" t="s">
        <v>110</v>
      </c>
      <c r="BJ231" s="85">
        <v>45909</v>
      </c>
      <c r="BK231" s="84"/>
      <c r="BL231" s="38" t="s">
        <v>115</v>
      </c>
      <c r="BM231" s="115"/>
      <c r="BN231" s="116"/>
      <c r="BO231" s="84" t="s">
        <v>247</v>
      </c>
      <c r="BP231" s="84"/>
      <c r="BQ231" s="117"/>
      <c r="BR231" s="118" t="s">
        <v>1265</v>
      </c>
    </row>
    <row r="232" spans="1:70" s="113" customFormat="1" ht="15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59103</v>
      </c>
      <c r="J232" s="38" t="s">
        <v>611</v>
      </c>
      <c r="K232" s="84">
        <v>59103</v>
      </c>
      <c r="L232" s="84" t="s">
        <v>612</v>
      </c>
      <c r="M232" s="38" t="s">
        <v>613</v>
      </c>
      <c r="N232" s="84">
        <v>410761</v>
      </c>
      <c r="O232" s="84" t="s">
        <v>771</v>
      </c>
      <c r="P232" s="84">
        <v>625362</v>
      </c>
      <c r="Q232" s="38" t="s">
        <v>810</v>
      </c>
      <c r="R232" s="38" t="s">
        <v>570</v>
      </c>
      <c r="S232" s="84" t="s">
        <v>823</v>
      </c>
      <c r="T232" s="84" t="s">
        <v>823</v>
      </c>
      <c r="U232" s="84" t="s">
        <v>277</v>
      </c>
      <c r="V232" s="84" t="s">
        <v>263</v>
      </c>
      <c r="W232" s="84">
        <v>0</v>
      </c>
      <c r="X232" s="38" t="s">
        <v>264</v>
      </c>
      <c r="Y232" s="84">
        <v>357600142</v>
      </c>
      <c r="Z232" s="38" t="s">
        <v>824</v>
      </c>
      <c r="AA232" s="108" t="s">
        <v>1214</v>
      </c>
      <c r="AB232" s="84">
        <v>20000</v>
      </c>
      <c r="AC232" s="108" t="s">
        <v>776</v>
      </c>
      <c r="AD232" s="84">
        <v>18</v>
      </c>
      <c r="AE232" s="84" t="s">
        <v>1248</v>
      </c>
      <c r="AF232" s="84" t="s">
        <v>303</v>
      </c>
      <c r="AG232" s="108" t="s">
        <v>304</v>
      </c>
      <c r="AH232" s="84" t="s">
        <v>305</v>
      </c>
      <c r="AI232" s="108" t="s">
        <v>716</v>
      </c>
      <c r="AJ232" s="84">
        <v>1340</v>
      </c>
      <c r="AK232" s="84">
        <v>1340</v>
      </c>
      <c r="AL232" s="108" t="s">
        <v>825</v>
      </c>
      <c r="AM232" s="84">
        <v>2845.73</v>
      </c>
      <c r="AN232" s="112">
        <v>1174.27</v>
      </c>
      <c r="AO232" s="112">
        <v>4020</v>
      </c>
      <c r="AP232" s="112">
        <v>17154.27</v>
      </c>
      <c r="AQ232" s="112">
        <v>3005.73</v>
      </c>
      <c r="AR232" s="112">
        <v>20160</v>
      </c>
      <c r="AS232" s="112">
        <v>12007.01</v>
      </c>
      <c r="AT232" s="112">
        <v>2732.99</v>
      </c>
      <c r="AU232" s="112">
        <v>14740</v>
      </c>
      <c r="AV232" s="84">
        <v>14</v>
      </c>
      <c r="AW232" s="84"/>
      <c r="AX232" s="84"/>
      <c r="AY232" s="108"/>
      <c r="AZ232" s="84"/>
      <c r="BA232" s="84"/>
      <c r="BB232" s="84" t="s">
        <v>274</v>
      </c>
      <c r="BC232" s="84" t="s">
        <v>145</v>
      </c>
      <c r="BD232" s="108" t="s">
        <v>343</v>
      </c>
      <c r="BE232" s="84">
        <v>20000</v>
      </c>
      <c r="BF232" s="38" t="s">
        <v>823</v>
      </c>
      <c r="BG232" s="84"/>
      <c r="BH232" s="114" t="s">
        <v>1264</v>
      </c>
      <c r="BI232" s="38" t="s">
        <v>110</v>
      </c>
      <c r="BJ232" s="85">
        <v>45909</v>
      </c>
      <c r="BK232" s="84"/>
      <c r="BL232" s="38" t="s">
        <v>115</v>
      </c>
      <c r="BM232" s="115"/>
      <c r="BN232" s="116"/>
      <c r="BO232" s="84" t="s">
        <v>247</v>
      </c>
      <c r="BP232" s="84"/>
      <c r="BQ232" s="117"/>
      <c r="BR232" s="118" t="s">
        <v>1265</v>
      </c>
    </row>
    <row r="233" spans="1:70" s="113" customFormat="1" ht="15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59103</v>
      </c>
      <c r="J233" s="38" t="s">
        <v>611</v>
      </c>
      <c r="K233" s="84">
        <v>59103</v>
      </c>
      <c r="L233" s="84" t="s">
        <v>612</v>
      </c>
      <c r="M233" s="38" t="s">
        <v>613</v>
      </c>
      <c r="N233" s="84">
        <v>410617</v>
      </c>
      <c r="O233" s="84" t="s">
        <v>676</v>
      </c>
      <c r="P233" s="84">
        <v>624942</v>
      </c>
      <c r="Q233" s="38" t="s">
        <v>957</v>
      </c>
      <c r="R233" s="38" t="s">
        <v>260</v>
      </c>
      <c r="S233" s="84" t="s">
        <v>1250</v>
      </c>
      <c r="T233" s="84" t="s">
        <v>1250</v>
      </c>
      <c r="U233" s="84" t="s">
        <v>315</v>
      </c>
      <c r="V233" s="84" t="s">
        <v>263</v>
      </c>
      <c r="W233" s="84">
        <v>0</v>
      </c>
      <c r="X233" s="38" t="s">
        <v>264</v>
      </c>
      <c r="Y233" s="84">
        <v>357607613</v>
      </c>
      <c r="Z233" s="38" t="s">
        <v>1251</v>
      </c>
      <c r="AA233" s="108" t="s">
        <v>1252</v>
      </c>
      <c r="AB233" s="84">
        <v>45000</v>
      </c>
      <c r="AC233" s="108" t="s">
        <v>661</v>
      </c>
      <c r="AD233" s="84">
        <v>24</v>
      </c>
      <c r="AE233" s="84" t="s">
        <v>608</v>
      </c>
      <c r="AF233" s="84" t="s">
        <v>1241</v>
      </c>
      <c r="AG233" s="108" t="s">
        <v>1242</v>
      </c>
      <c r="AH233" s="84" t="s">
        <v>284</v>
      </c>
      <c r="AI233" s="108" t="s">
        <v>989</v>
      </c>
      <c r="AJ233" s="84">
        <v>2400</v>
      </c>
      <c r="AK233" s="84">
        <v>2400</v>
      </c>
      <c r="AL233" s="108" t="s">
        <v>578</v>
      </c>
      <c r="AM233" s="84">
        <v>1567.81</v>
      </c>
      <c r="AN233" s="112">
        <v>832.19</v>
      </c>
      <c r="AO233" s="112">
        <v>2400</v>
      </c>
      <c r="AP233" s="112">
        <v>43432.19</v>
      </c>
      <c r="AQ233" s="112">
        <v>11658.81</v>
      </c>
      <c r="AR233" s="112">
        <v>55091</v>
      </c>
      <c r="AS233" s="112">
        <v>20144.27</v>
      </c>
      <c r="AT233" s="112">
        <v>8655.73</v>
      </c>
      <c r="AU233" s="112">
        <v>28800</v>
      </c>
      <c r="AV233" s="84">
        <v>13</v>
      </c>
      <c r="AW233" s="84"/>
      <c r="AX233" s="84"/>
      <c r="AY233" s="108"/>
      <c r="AZ233" s="84"/>
      <c r="BA233" s="84"/>
      <c r="BB233" s="84" t="s">
        <v>274</v>
      </c>
      <c r="BC233" s="84" t="s">
        <v>145</v>
      </c>
      <c r="BD233" s="108" t="s">
        <v>343</v>
      </c>
      <c r="BE233" s="84">
        <v>45000</v>
      </c>
      <c r="BF233" s="38" t="s">
        <v>1250</v>
      </c>
      <c r="BG233" s="84"/>
      <c r="BH233" s="114" t="s">
        <v>1264</v>
      </c>
      <c r="BI233" s="38" t="s">
        <v>110</v>
      </c>
      <c r="BJ233" s="85">
        <v>45909</v>
      </c>
      <c r="BK233" s="84"/>
      <c r="BL233" s="38" t="s">
        <v>115</v>
      </c>
      <c r="BM233" s="115"/>
      <c r="BN233" s="116"/>
      <c r="BO233" s="84" t="s">
        <v>247</v>
      </c>
      <c r="BP233" s="84"/>
      <c r="BQ233" s="117"/>
      <c r="BR233" s="118" t="s">
        <v>1265</v>
      </c>
    </row>
    <row r="234" spans="1:70" s="113" customFormat="1" ht="15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59103</v>
      </c>
      <c r="J234" s="38" t="s">
        <v>611</v>
      </c>
      <c r="K234" s="84">
        <v>59103</v>
      </c>
      <c r="L234" s="84" t="s">
        <v>612</v>
      </c>
      <c r="M234" s="38" t="s">
        <v>613</v>
      </c>
      <c r="N234" s="84">
        <v>211799</v>
      </c>
      <c r="O234" s="84" t="s">
        <v>636</v>
      </c>
      <c r="P234" s="84">
        <v>279906</v>
      </c>
      <c r="Q234" s="38" t="s">
        <v>637</v>
      </c>
      <c r="R234" s="38" t="s">
        <v>260</v>
      </c>
      <c r="S234" s="84" t="s">
        <v>1253</v>
      </c>
      <c r="T234" s="84" t="s">
        <v>1253</v>
      </c>
      <c r="U234" s="84" t="s">
        <v>277</v>
      </c>
      <c r="V234" s="84" t="s">
        <v>263</v>
      </c>
      <c r="W234" s="84">
        <v>0</v>
      </c>
      <c r="X234" s="38" t="s">
        <v>264</v>
      </c>
      <c r="Y234" s="84">
        <v>357748155</v>
      </c>
      <c r="Z234" s="38" t="s">
        <v>1254</v>
      </c>
      <c r="AA234" s="108" t="s">
        <v>1255</v>
      </c>
      <c r="AB234" s="84">
        <v>31000</v>
      </c>
      <c r="AC234" s="108" t="s">
        <v>332</v>
      </c>
      <c r="AD234" s="84">
        <v>24</v>
      </c>
      <c r="AE234" s="84" t="s">
        <v>1256</v>
      </c>
      <c r="AF234" s="84" t="s">
        <v>1257</v>
      </c>
      <c r="AG234" s="108" t="s">
        <v>1258</v>
      </c>
      <c r="AH234" s="84" t="s">
        <v>284</v>
      </c>
      <c r="AI234" s="108" t="s">
        <v>1259</v>
      </c>
      <c r="AJ234" s="84">
        <v>1650</v>
      </c>
      <c r="AK234" s="84">
        <v>1650</v>
      </c>
      <c r="AL234" s="108" t="s">
        <v>367</v>
      </c>
      <c r="AM234" s="84">
        <v>13182.88</v>
      </c>
      <c r="AN234" s="112">
        <v>6617.12</v>
      </c>
      <c r="AO234" s="112">
        <v>19800</v>
      </c>
      <c r="AP234" s="112">
        <v>17817.12</v>
      </c>
      <c r="AQ234" s="112">
        <v>2570.88</v>
      </c>
      <c r="AR234" s="112">
        <v>20388</v>
      </c>
      <c r="AS234" s="112">
        <v>0</v>
      </c>
      <c r="AT234" s="112">
        <v>0</v>
      </c>
      <c r="AU234" s="112">
        <v>0</v>
      </c>
      <c r="AV234" s="84">
        <v>12</v>
      </c>
      <c r="AW234" s="84"/>
      <c r="AX234" s="84"/>
      <c r="AY234" s="108"/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1253</v>
      </c>
      <c r="BG234" s="84"/>
      <c r="BH234" s="114" t="s">
        <v>1264</v>
      </c>
      <c r="BI234" s="38" t="s">
        <v>110</v>
      </c>
      <c r="BJ234" s="85">
        <v>45909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246</v>
      </c>
      <c r="BP234" s="84"/>
      <c r="BQ234" s="117"/>
      <c r="BR234" s="118" t="s">
        <v>1266</v>
      </c>
    </row>
    <row r="235" spans="1:70" s="113" customFormat="1" ht="15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59103</v>
      </c>
      <c r="J235" s="38" t="s">
        <v>611</v>
      </c>
      <c r="K235" s="84">
        <v>59103</v>
      </c>
      <c r="L235" s="84" t="s">
        <v>612</v>
      </c>
      <c r="M235" s="38" t="s">
        <v>613</v>
      </c>
      <c r="N235" s="84">
        <v>410617</v>
      </c>
      <c r="O235" s="84" t="s">
        <v>676</v>
      </c>
      <c r="P235" s="84">
        <v>646489</v>
      </c>
      <c r="Q235" s="38" t="s">
        <v>741</v>
      </c>
      <c r="R235" s="38" t="s">
        <v>260</v>
      </c>
      <c r="S235" s="84" t="s">
        <v>1260</v>
      </c>
      <c r="T235" s="84" t="s">
        <v>1260</v>
      </c>
      <c r="U235" s="84" t="s">
        <v>277</v>
      </c>
      <c r="V235" s="84" t="s">
        <v>263</v>
      </c>
      <c r="W235" s="84">
        <v>0</v>
      </c>
      <c r="X235" s="38" t="s">
        <v>278</v>
      </c>
      <c r="Y235" s="84">
        <v>358451350</v>
      </c>
      <c r="Z235" s="38" t="s">
        <v>1261</v>
      </c>
      <c r="AA235" s="108" t="s">
        <v>511</v>
      </c>
      <c r="AB235" s="84">
        <v>45000</v>
      </c>
      <c r="AC235" s="108" t="s">
        <v>661</v>
      </c>
      <c r="AD235" s="84">
        <v>24</v>
      </c>
      <c r="AE235" s="84" t="s">
        <v>608</v>
      </c>
      <c r="AF235" s="84" t="s">
        <v>720</v>
      </c>
      <c r="AG235" s="108" t="s">
        <v>739</v>
      </c>
      <c r="AH235" s="84" t="s">
        <v>284</v>
      </c>
      <c r="AI235" s="108" t="s">
        <v>591</v>
      </c>
      <c r="AJ235" s="84">
        <v>2400</v>
      </c>
      <c r="AK235" s="84">
        <v>2400</v>
      </c>
      <c r="AL235" s="108" t="s">
        <v>360</v>
      </c>
      <c r="AM235" s="84">
        <v>16130.54</v>
      </c>
      <c r="AN235" s="112">
        <v>7869.46</v>
      </c>
      <c r="AO235" s="112">
        <v>24000</v>
      </c>
      <c r="AP235" s="112">
        <v>28869.46</v>
      </c>
      <c r="AQ235" s="112">
        <v>4658.54</v>
      </c>
      <c r="AR235" s="112">
        <v>33528</v>
      </c>
      <c r="AS235" s="112">
        <v>0</v>
      </c>
      <c r="AT235" s="112">
        <v>0</v>
      </c>
      <c r="AU235" s="112">
        <v>0</v>
      </c>
      <c r="AV235" s="84">
        <v>10</v>
      </c>
      <c r="AW235" s="84"/>
      <c r="AX235" s="84"/>
      <c r="AY235" s="108"/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1260</v>
      </c>
      <c r="BG235" s="84"/>
      <c r="BH235" s="114" t="s">
        <v>1264</v>
      </c>
      <c r="BI235" s="38" t="s">
        <v>110</v>
      </c>
      <c r="BJ235" s="85">
        <v>45909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246</v>
      </c>
      <c r="BP235" s="84"/>
      <c r="BQ235" s="117"/>
      <c r="BR235" s="118" t="s">
        <v>1266</v>
      </c>
    </row>
    <row r="236" spans="1:70" s="113" customFormat="1" ht="15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59103</v>
      </c>
      <c r="J236" s="38" t="s">
        <v>611</v>
      </c>
      <c r="K236" s="84">
        <v>59103</v>
      </c>
      <c r="L236" s="84" t="s">
        <v>612</v>
      </c>
      <c r="M236" s="38" t="s">
        <v>613</v>
      </c>
      <c r="N236" s="84">
        <v>410617</v>
      </c>
      <c r="O236" s="84" t="s">
        <v>676</v>
      </c>
      <c r="P236" s="84">
        <v>646489</v>
      </c>
      <c r="Q236" s="38" t="s">
        <v>741</v>
      </c>
      <c r="R236" s="38" t="s">
        <v>260</v>
      </c>
      <c r="S236" s="84" t="s">
        <v>1262</v>
      </c>
      <c r="T236" s="84" t="s">
        <v>1262</v>
      </c>
      <c r="U236" s="84" t="s">
        <v>277</v>
      </c>
      <c r="V236" s="84" t="s">
        <v>263</v>
      </c>
      <c r="W236" s="84">
        <v>0</v>
      </c>
      <c r="X236" s="38" t="s">
        <v>278</v>
      </c>
      <c r="Y236" s="84">
        <v>358451664</v>
      </c>
      <c r="Z236" s="38" t="s">
        <v>1263</v>
      </c>
      <c r="AA236" s="108" t="s">
        <v>511</v>
      </c>
      <c r="AB236" s="84">
        <v>45000</v>
      </c>
      <c r="AC236" s="108" t="s">
        <v>661</v>
      </c>
      <c r="AD236" s="84">
        <v>24</v>
      </c>
      <c r="AE236" s="84" t="s">
        <v>608</v>
      </c>
      <c r="AF236" s="84" t="s">
        <v>720</v>
      </c>
      <c r="AG236" s="108" t="s">
        <v>739</v>
      </c>
      <c r="AH236" s="84" t="s">
        <v>284</v>
      </c>
      <c r="AI236" s="108" t="s">
        <v>591</v>
      </c>
      <c r="AJ236" s="84">
        <v>2400</v>
      </c>
      <c r="AK236" s="84">
        <v>2400</v>
      </c>
      <c r="AL236" s="108" t="s">
        <v>360</v>
      </c>
      <c r="AM236" s="84">
        <v>16130.54</v>
      </c>
      <c r="AN236" s="112">
        <v>7869.46</v>
      </c>
      <c r="AO236" s="112">
        <v>24000</v>
      </c>
      <c r="AP236" s="112">
        <v>28869.46</v>
      </c>
      <c r="AQ236" s="112">
        <v>4658.54</v>
      </c>
      <c r="AR236" s="112">
        <v>33528</v>
      </c>
      <c r="AS236" s="112">
        <v>0</v>
      </c>
      <c r="AT236" s="112">
        <v>0</v>
      </c>
      <c r="AU236" s="112">
        <v>0</v>
      </c>
      <c r="AV236" s="84">
        <v>10</v>
      </c>
      <c r="AW236" s="84"/>
      <c r="AX236" s="84"/>
      <c r="AY236" s="108"/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1262</v>
      </c>
      <c r="BG236" s="84"/>
      <c r="BH236" s="114" t="s">
        <v>1264</v>
      </c>
      <c r="BI236" s="38" t="s">
        <v>110</v>
      </c>
      <c r="BJ236" s="85">
        <v>45909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246</v>
      </c>
      <c r="BP236" s="84"/>
      <c r="BQ236" s="117"/>
      <c r="BR236" s="118" t="s">
        <v>1266</v>
      </c>
    </row>
    <row r="237" spans="1:70" s="113" customFormat="1" ht="15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97569</v>
      </c>
      <c r="J237" s="38" t="s">
        <v>1278</v>
      </c>
      <c r="K237" s="84">
        <v>97569</v>
      </c>
      <c r="L237" s="84" t="s">
        <v>1274</v>
      </c>
      <c r="M237" s="38" t="s">
        <v>1273</v>
      </c>
      <c r="N237" s="84">
        <v>165005</v>
      </c>
      <c r="O237" s="84" t="s">
        <v>1279</v>
      </c>
      <c r="P237" s="84">
        <v>228955</v>
      </c>
      <c r="Q237" s="38" t="s">
        <v>1280</v>
      </c>
      <c r="R237" s="38" t="s">
        <v>260</v>
      </c>
      <c r="S237" s="84" t="s">
        <v>1276</v>
      </c>
      <c r="T237" s="84" t="s">
        <v>1276</v>
      </c>
      <c r="U237" s="84" t="s">
        <v>262</v>
      </c>
      <c r="V237" s="84" t="s">
        <v>263</v>
      </c>
      <c r="W237" s="84">
        <v>541</v>
      </c>
      <c r="X237" s="38" t="s">
        <v>278</v>
      </c>
      <c r="Y237" s="84">
        <v>352465190</v>
      </c>
      <c r="Z237" s="38" t="s">
        <v>1277</v>
      </c>
      <c r="AA237" s="108" t="s">
        <v>680</v>
      </c>
      <c r="AB237" s="84">
        <v>73000</v>
      </c>
      <c r="AC237" s="108" t="s">
        <v>1281</v>
      </c>
      <c r="AD237" s="84">
        <v>24</v>
      </c>
      <c r="AE237" s="84" t="s">
        <v>292</v>
      </c>
      <c r="AF237" s="84" t="s">
        <v>1282</v>
      </c>
      <c r="AG237" s="108" t="s">
        <v>1283</v>
      </c>
      <c r="AH237" s="84" t="s">
        <v>734</v>
      </c>
      <c r="AI237" s="108" t="s">
        <v>1284</v>
      </c>
      <c r="AJ237" s="84">
        <v>3900</v>
      </c>
      <c r="AK237" s="84">
        <v>3900</v>
      </c>
      <c r="AL237" s="108" t="s">
        <v>1285</v>
      </c>
      <c r="AM237" s="84">
        <v>34189.18</v>
      </c>
      <c r="AN237" s="112">
        <v>16510.82</v>
      </c>
      <c r="AO237" s="112">
        <v>50700</v>
      </c>
      <c r="AP237" s="112">
        <v>38810.82</v>
      </c>
      <c r="AQ237" s="112">
        <v>5121.18</v>
      </c>
      <c r="AR237" s="112">
        <v>43932</v>
      </c>
      <c r="AS237" s="112">
        <v>33982.17</v>
      </c>
      <c r="AT237" s="112">
        <v>5017.83</v>
      </c>
      <c r="AU237" s="112">
        <v>39000</v>
      </c>
      <c r="AV237" s="84">
        <v>23</v>
      </c>
      <c r="AW237" s="84"/>
      <c r="AX237" s="84"/>
      <c r="AY237" s="108"/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1276</v>
      </c>
      <c r="BG237" s="84"/>
      <c r="BH237" s="114" t="s">
        <v>1264</v>
      </c>
      <c r="BI237" s="38" t="s">
        <v>110</v>
      </c>
      <c r="BJ237" s="85">
        <v>45909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245</v>
      </c>
      <c r="BP237" s="84">
        <v>3900</v>
      </c>
      <c r="BQ237" s="117"/>
      <c r="BR237" s="118" t="s">
        <v>1296</v>
      </c>
    </row>
    <row r="238" spans="1:70" s="113" customFormat="1" ht="15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97569</v>
      </c>
      <c r="J238" s="38" t="s">
        <v>1278</v>
      </c>
      <c r="K238" s="84">
        <v>97569</v>
      </c>
      <c r="L238" s="84" t="s">
        <v>1274</v>
      </c>
      <c r="M238" s="38" t="s">
        <v>1273</v>
      </c>
      <c r="N238" s="84">
        <v>165005</v>
      </c>
      <c r="O238" s="84" t="s">
        <v>1279</v>
      </c>
      <c r="P238" s="84">
        <v>228955</v>
      </c>
      <c r="Q238" s="38" t="s">
        <v>1280</v>
      </c>
      <c r="R238" s="38" t="s">
        <v>260</v>
      </c>
      <c r="S238" s="84" t="s">
        <v>1286</v>
      </c>
      <c r="T238" s="84" t="s">
        <v>1286</v>
      </c>
      <c r="U238" s="84" t="s">
        <v>277</v>
      </c>
      <c r="V238" s="84" t="s">
        <v>263</v>
      </c>
      <c r="W238" s="84">
        <v>541</v>
      </c>
      <c r="X238" s="38" t="s">
        <v>264</v>
      </c>
      <c r="Y238" s="84">
        <v>352857869</v>
      </c>
      <c r="Z238" s="38" t="s">
        <v>1287</v>
      </c>
      <c r="AA238" s="108" t="s">
        <v>793</v>
      </c>
      <c r="AB238" s="84">
        <v>63000</v>
      </c>
      <c r="AC238" s="108" t="s">
        <v>1281</v>
      </c>
      <c r="AD238" s="84">
        <v>24</v>
      </c>
      <c r="AE238" s="84" t="s">
        <v>525</v>
      </c>
      <c r="AF238" s="84" t="s">
        <v>1288</v>
      </c>
      <c r="AG238" s="108" t="s">
        <v>1283</v>
      </c>
      <c r="AH238" s="84" t="s">
        <v>734</v>
      </c>
      <c r="AI238" s="108" t="s">
        <v>1284</v>
      </c>
      <c r="AJ238" s="84">
        <v>3360</v>
      </c>
      <c r="AK238" s="84">
        <v>3360</v>
      </c>
      <c r="AL238" s="108" t="s">
        <v>1285</v>
      </c>
      <c r="AM238" s="84">
        <v>38377.33</v>
      </c>
      <c r="AN238" s="112">
        <v>15382.67</v>
      </c>
      <c r="AO238" s="112">
        <v>53760</v>
      </c>
      <c r="AP238" s="112">
        <v>24622.67</v>
      </c>
      <c r="AQ238" s="112">
        <v>2353.33</v>
      </c>
      <c r="AR238" s="112">
        <v>26976</v>
      </c>
      <c r="AS238" s="112">
        <v>21239.279999999999</v>
      </c>
      <c r="AT238" s="112">
        <v>2280.7199999999998</v>
      </c>
      <c r="AU238" s="112">
        <v>23520</v>
      </c>
      <c r="AV238" s="84">
        <v>23</v>
      </c>
      <c r="AW238" s="84"/>
      <c r="AX238" s="84"/>
      <c r="AY238" s="108"/>
      <c r="AZ238" s="84"/>
      <c r="BA238" s="84"/>
      <c r="BB238" s="84" t="s">
        <v>274</v>
      </c>
      <c r="BC238" s="84" t="s">
        <v>145</v>
      </c>
      <c r="BD238" s="108"/>
      <c r="BE238" s="84">
        <v>0</v>
      </c>
      <c r="BF238" s="38" t="s">
        <v>1286</v>
      </c>
      <c r="BG238" s="84"/>
      <c r="BH238" s="114" t="s">
        <v>1264</v>
      </c>
      <c r="BI238" s="38" t="s">
        <v>110</v>
      </c>
      <c r="BJ238" s="85">
        <v>45909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245</v>
      </c>
      <c r="BP238" s="84">
        <v>3360</v>
      </c>
      <c r="BQ238" s="117"/>
      <c r="BR238" s="118" t="s">
        <v>1297</v>
      </c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2025-10-15T06:43:37Z</dcterms:modified>
</cp:coreProperties>
</file>