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Sasaram Fn25-26-01974/"/>
    </mc:Choice>
  </mc:AlternateContent>
  <xr:revisionPtr revIDLastSave="0" documentId="8_{F4C42F8E-6182-495B-A8FE-CFB8B05081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<sst xmlns="http://schemas.openxmlformats.org/spreadsheetml/2006/main" count="351" uniqueCount="300">
  <si>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</si>
  <si>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</si>
  <si>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</si>
  <si>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</si>
  <si>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</si>
  <si>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</si>
  <si>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</si>
  <si>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</si>
  <si>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</si>
  <si>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</si>
  <si>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</si>
  <si>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</si>
  <si>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</si>
  <si>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</si>
  <si>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</si>
  <si>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</si>
  <si>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</si>
  <si>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</si>
  <si>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</si>
  <si>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</si>
  <si>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</si>
  <si>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</si>
  <si>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</si>
  <si>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</si>
  <si>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</si>
  <si>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</si>
  <si>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</si>
  <si>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</si>
  <si>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</si>
  <si>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</si>
  <si>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</si>
  <si>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</si>
  <si>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</si>
  <si>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</si>
  <si>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</si>
  <si>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</si>
  <si>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</si>
  <si>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</si>
  <si>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</si>
  <si>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</si>
  <si>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</si>
  <si>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</si>
  <si>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</si>
  <si>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</si>
  <si>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</si>
  <si>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</si>
  <si>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</si>
  <si>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</si>
  <si>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</si>
  <si>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</si>
  <si>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</si>
  <si>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</si>
  <si>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</si>
  <si>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</si>
  <si>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</si>
  <si>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</si>
  <si>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</si>
  <si>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</si>
  <si>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</si>
  <si>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</si>
  <si>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</si>
  <si>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</si>
  <si>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</si>
  <si>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</si>
  <si>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</si>
  <si>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</si>
  <si>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</si>
  <si>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</si>
  <si>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</si>
  <si>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</si>
  <si>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</si>
  <si>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</si>
  <si>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</si>
  <si>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</si>
  <si>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</si>
  <si>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</si>
  <si>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</si>
  <si>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</si>
  <si>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</si>
  <si>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</si>
  <si>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</si>
  <si>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</si>
  <si>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</si>
  <si>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</si>
  <si>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</si>
  <si>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</si>
  <si>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</si>
  <si>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</si>
  <si>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</si>
  <si>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</si>
  <si>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</si>
  <si>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</si>
  <si>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</si>
  <si>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</si>
  <si>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</si>
  <si>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</si>
  <si>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</si>
  <si>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</si>
  <si>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</si>
  <si>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</si>
  <si>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</si>
  <si>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</si>
  <si>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</si>
  <si>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</si>
  <si>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</si>
  <si>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</si>
  <si>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</si>
  <si>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</si>
  <si>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</si>
  <si>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</si>
  <si>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</si>
  <si>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</si>
  <si>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</si>
  <si>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</si>
  <si>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</si>
  <si>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</si>
  <si>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</si>
  <si>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</si>
  <si>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</si>
  <si>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</si>
  <si>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</si>
  <si>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</si>
  <si>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</si>
  <si>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</si>
  <si>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</si>
  <si>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</si>
  <si>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</si>
  <si>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</si>
  <si>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</si>
  <si>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</si>
  <si>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</si>
  <si>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</si>
  <si>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</si>
  <si>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</si>
  <si>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</si>
  <si>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</si>
  <si>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</si>
  <si>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</si>
  <si>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</si>
  <si>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</si>
  <si>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</si>
  <si>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</si>
  <si>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</si>
  <si>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</si>
  <si>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</si>
  <si>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</si>
  <si>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</si>
  <si>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</si>
  <si>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</si>
  <si>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</si>
  <si>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</si>
  <si>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</si>
  <si>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</si>
  <si>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</si>
  <si>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</si>
  <si>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</si>
  <si>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</si>
  <si>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</si>
  <si>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</si>
  <si>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</si>
  <si>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</si>
  <si>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</si>
  <si>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</si>
  <si>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</si>
  <si>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</si>
  <si>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</si>
  <si>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</si>
  <si>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</si>
  <si>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</si>
  <si>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</si>
  <si>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</si>
  <si>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</si>
  <si>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</si>
  <si>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</si>
  <si>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</si>
  <si>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</si>
  <si>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</si>
  <si>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</si>
  <si>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</si>
  <si>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</si>
  <si>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</si>
  <si>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</si>
  <si>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</si>
  <si>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</si>
  <si>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</si>
  <si>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</si>
  <si>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</si>
  <si>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</si>
  <si>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</si>
  <si>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</si>
  <si>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</si>
  <si>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</si>
  <si>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</si>
  <si>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</si>
  <si>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</si>
  <si>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</si>
  <si>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</si>
  <si>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</si>
  <si>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</si>
  <si>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</si>
  <si>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</si>
  <si>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</si>
  <si>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</si>
  <si>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</si>
  <si>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</si>
  <si>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</si>
  <si>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</si>
  <si>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</si>
  <si>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</si>
  <si>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</si>
  <si>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</si>
  <si>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</si>
  <si>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</si>
  <si>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</si>
  <si>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</si>
  <si>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</si>
  <si>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</si>
  <si>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</si>
  <si>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</si>
  <si>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</si>
  <si>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</si>
  <si>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</si>
  <si>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</si>
  <si>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</si>
  <si>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</si>
  <si>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</si>
  <si>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</si>
  <si>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</si>
  <si>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</si>
  <si>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</si>
  <si>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</si>
  <si>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</si>
  <si>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</si>
  <si>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</si>
  <si>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</si>
  <si>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</si>
  <si>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</si>
  <si>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</si>
  <si>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</si>
  <si>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</si>
  <si>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</si>
  <si>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</si>
  <si>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</si>
  <si>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</si>
  <si>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</si>
  <si>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</si>
  <si>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</si>
  <si>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</si>
  <si>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</si>
  <si>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</si>
  <si>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</si>
  <si>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</si>
  <si>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BH2933</t>
  </si>
  <si>
    <t>Piyan kala</t>
  </si>
  <si>
    <t>SF0095066</t>
  </si>
  <si>
    <t>Amar Panday</t>
  </si>
  <si>
    <t>Piyan kala C1</t>
  </si>
  <si>
    <t>Piyan kala C1 Rupam1</t>
  </si>
  <si>
    <t>Chetana</t>
  </si>
  <si>
    <t>SSF2336086</t>
  </si>
  <si>
    <t>BC</t>
  </si>
  <si>
    <t>HINDU</t>
  </si>
  <si>
    <t>Animal Husbandry &amp; Poultry</t>
  </si>
  <si>
    <t>PRATIMA DEVI</t>
  </si>
  <si>
    <t>25-May-2023</t>
  </si>
  <si>
    <t>02</t>
  </si>
  <si>
    <t>2</t>
  </si>
  <si>
    <t>3 Yrs</t>
  </si>
  <si>
    <t>25 Feb 2022</t>
  </si>
  <si>
    <t>&gt; 2 to 4 Years</t>
  </si>
  <si>
    <t>02-Jul-2023</t>
  </si>
  <si>
    <t>13-Aug-2025</t>
  </si>
  <si>
    <t>Open</t>
  </si>
  <si>
    <t>9576093627</t>
  </si>
  <si>
    <t>Vishal Kumar Singh/SF0059880</t>
  </si>
  <si>
    <t>Borrower paid rs.2800/- to LO Sunil/SF0075126 on dated 02-01-2025 but he did not post that amount in fimo.</t>
  </si>
  <si>
    <t>Sunil Kumar</t>
  </si>
  <si>
    <t>SF0075126</t>
  </si>
  <si>
    <t>LO</t>
  </si>
  <si>
    <t>Dual Staff</t>
  </si>
  <si>
    <t>G1</t>
  </si>
  <si>
    <t>Dipu Kumar</t>
  </si>
  <si>
    <t>SF0054540</t>
  </si>
  <si>
    <t>BM</t>
  </si>
  <si>
    <t>BQM</t>
  </si>
  <si>
    <t>Available &amp; Updated</t>
  </si>
  <si>
    <t>G2</t>
  </si>
  <si>
    <t>SF0089360</t>
  </si>
  <si>
    <t>Raushan Kumar Singh</t>
  </si>
  <si>
    <t>CSS</t>
  </si>
  <si>
    <t>Saketnath Thakur/SF0062081</t>
  </si>
  <si>
    <t>Ravi Kumar Ranjan/SF0072744</t>
  </si>
  <si>
    <t>Akash Kumar/SF0031337</t>
  </si>
  <si>
    <t>Saurabh Upadhayay/SF0062081</t>
  </si>
  <si>
    <t>Terminated</t>
  </si>
  <si>
    <t>Completed-Report Submitted</t>
  </si>
  <si>
    <t>Complaint raised by borrower to css that she paid her emi but still showing od. Post verification it is observed that rs.2800/- paid to LO Sunil/SF0075126 but he did not post that amount in fimo.</t>
  </si>
  <si>
    <t>FN25-26-01974</t>
  </si>
  <si>
    <t>13-08-2025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</si>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</sst>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45869</v>
      </c>
      <c r="H5" s="107" t="s">
        <v>289</v>
      </c>
      <c r="I5" s="61">
        <v>45897</v>
      </c>
      <c r="J5" s="74" t="str">
        <f>IF('Physical Cash at Safe'!D28="Yes",'Physical Cash at Safe'!E28,IF('Borrower Wise Details'!D5&lt;&gt;"",'Borrower Wise Details'!D5,""))</f>
        <v>FN25-26-01974</v>
      </c>
      <c r="K5" s="81">
        <v>1</v>
      </c>
      <c r="L5" s="82">
        <v>2800</v>
      </c>
      <c r="M5" s="82">
        <v>0</v>
      </c>
      <c r="N5" s="82" t="s">
        <v>293</v>
      </c>
      <c r="O5" s="82" t="s">
        <v>292</v>
      </c>
      <c r="P5" s="82" t="s">
        <v>291</v>
      </c>
      <c r="Q5" s="82" t="s">
        <v>290</v>
      </c>
      <c r="R5" s="75" t="str">
        <f>IF('Physical Cash at Safe'!$D$28="Yes", 'Physical Cash at Safe'!$A$28, IF('Borrower Wise Details'!F5&lt;&gt;"", 'Borrower Wise Details'!F5, ""))</f>
        <v>Sunil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SF0075126</v>
      </c>
      <c r="U5" s="77" t="s">
        <v>294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296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Sunil Kumar</v>
      </c>
      <c r="E5" s="68" t="str">
        <f>IF(OR('Fraud Investigation Report'!T5="", 'Fraud Investigation Report'!T5=0), "", 'Fraud Investigation Report'!T5)</f>
        <v>SF0075126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2800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45882</v>
      </c>
      <c r="C6" s="18">
        <v>45881</v>
      </c>
      <c r="D6" s="18">
        <v>45882</v>
      </c>
      <c r="E6" s="19">
        <v>0.33333333333333331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75801</v>
      </c>
      <c r="D19" s="30" t="s">
        <v>76</v>
      </c>
      <c r="E19" s="31">
        <f>SUM(E10:E18)</f>
        <v>75801</v>
      </c>
    </row>
    <row r="20" spans="1:5" ht="30" customHeight="1" x14ac:dyDescent="0.35">
      <c r="A20" s="144" t="s">
        <v>97</v>
      </c>
      <c r="B20" s="145"/>
      <c r="C20" s="32">
        <v>75801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279</v>
      </c>
      <c r="C32" s="37" t="s">
        <v>82</v>
      </c>
      <c r="D32" s="154" t="s">
        <v>285</v>
      </c>
      <c r="E32" s="155"/>
    </row>
    <row r="33" spans="1:5" ht="18" customHeight="1" x14ac:dyDescent="0.35">
      <c r="A33" s="37" t="s">
        <v>83</v>
      </c>
      <c r="B33" s="106" t="s">
        <v>280</v>
      </c>
      <c r="C33" s="39" t="s">
        <v>84</v>
      </c>
      <c r="D33" s="148" t="s">
        <v>286</v>
      </c>
      <c r="E33" s="149"/>
    </row>
    <row r="34" spans="1:5" ht="26" x14ac:dyDescent="0.35">
      <c r="A34" s="39" t="s">
        <v>220</v>
      </c>
      <c r="B34" s="38" t="s">
        <v>281</v>
      </c>
      <c r="C34" s="39" t="s">
        <v>221</v>
      </c>
      <c r="D34" s="150" t="s">
        <v>288</v>
      </c>
      <c r="E34" s="151"/>
    </row>
    <row r="35" spans="1:5" ht="26" x14ac:dyDescent="0.35">
      <c r="A35" s="39" t="s">
        <v>222</v>
      </c>
      <c r="B35" s="38" t="s">
        <v>282</v>
      </c>
      <c r="C35" s="39" t="s">
        <v>224</v>
      </c>
      <c r="D35" s="150" t="s">
        <v>287</v>
      </c>
      <c r="E35" s="151"/>
    </row>
    <row r="36" spans="1:5" ht="25.5" customHeight="1" x14ac:dyDescent="0.35">
      <c r="A36" s="39" t="s">
        <v>223</v>
      </c>
      <c r="B36" s="38" t="s">
        <v>283</v>
      </c>
      <c r="C36" s="39" t="s">
        <v>225</v>
      </c>
      <c r="D36" s="152" t="s">
        <v>284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X7" sqref="X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297</v>
      </c>
      <c r="E5" s="65">
        <v>45882</v>
      </c>
      <c r="F5" s="38" t="s">
        <v>276</v>
      </c>
      <c r="G5" s="49" t="s">
        <v>277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351650576</v>
      </c>
      <c r="M5" s="65" t="s">
        <v>264</v>
      </c>
      <c r="N5" s="124">
        <v>52000</v>
      </c>
      <c r="O5" s="124">
        <v>2800</v>
      </c>
      <c r="P5" s="121" t="s">
        <v>139</v>
      </c>
      <c r="Q5" s="80">
        <v>45659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201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29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20289</v>
      </c>
      <c r="J5" s="38" t="s">
        <v>253</v>
      </c>
      <c r="K5" s="84">
        <v>20289</v>
      </c>
      <c r="L5" s="84" t="s">
        <v>254</v>
      </c>
      <c r="M5" s="38" t="s">
        <v>255</v>
      </c>
      <c r="N5" s="84">
        <v>311987</v>
      </c>
      <c r="O5" s="84" t="s">
        <v>256</v>
      </c>
      <c r="P5" s="84">
        <v>429007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351650576</v>
      </c>
      <c r="Z5" s="38" t="s">
        <v>263</v>
      </c>
      <c r="AA5" s="108" t="s">
        <v>264</v>
      </c>
      <c r="AB5" s="84">
        <v>52000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2800</v>
      </c>
      <c r="AK5" s="84">
        <v>2800</v>
      </c>
      <c r="AL5" s="108" t="s">
        <v>271</v>
      </c>
      <c r="AM5" s="84">
        <v>49253.35</v>
      </c>
      <c r="AN5" s="112">
        <v>14898.65</v>
      </c>
      <c r="AO5" s="112">
        <v>64152</v>
      </c>
      <c r="AP5" s="112">
        <v>2746.65</v>
      </c>
      <c r="AQ5" s="112">
        <v>53.35</v>
      </c>
      <c r="AR5" s="112">
        <v>2800</v>
      </c>
      <c r="AS5" s="112">
        <v>2746.65</v>
      </c>
      <c r="AT5" s="112">
        <v>53.35</v>
      </c>
      <c r="AU5" s="112">
        <v>2800</v>
      </c>
      <c r="AV5" s="84">
        <v>26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2800</v>
      </c>
      <c r="BQ5" s="117" t="s">
        <v>201</v>
      </c>
      <c r="BR5" s="118" t="s">
        <v>275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2025-09-01T06:43:24Z</dcterms:modified>
</cp:coreProperties>
</file>