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Kesariya CSS/"/>
    </mc:Choice>
  </mc:AlternateContent>
  <xr:revisionPtr revIDLastSave="12" documentId="8_{255EFCFC-E142-4E22-972F-A22ADA3461C8}" xr6:coauthVersionLast="47" xr6:coauthVersionMax="47" xr10:uidLastSave="{91AFE83D-76D7-4E7C-9458-91E3DE57EC3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<sst xmlns="http://schemas.openxmlformats.org/spreadsheetml/2006/main" count="349" uniqueCount="299">
  <si>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</si>
  <si>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</si>
  <si>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</si>
  <si>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</si>
  <si>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</si>
  <si>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</si>
  <si>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</si>
  <si>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</si>
  <si>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</si>
  <si>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</si>
  <si>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</si>
  <si>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</si>
  <si>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</si>
  <si>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</si>
  <si>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</si>
  <si>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</si>
  <si>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</si>
  <si>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</si>
  <si>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</si>
  <si>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</si>
  <si>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</si>
  <si>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</si>
  <si>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</si>
  <si>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</si>
  <si>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</si>
  <si>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</si>
  <si>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</si>
  <si>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</si>
  <si>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</si>
  <si>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</si>
  <si>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</si>
  <si>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</si>
  <si>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</si>
  <si>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</si>
  <si>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</si>
  <si>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</si>
  <si>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</si>
  <si>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</si>
  <si>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</si>
  <si>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</si>
  <si>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</si>
  <si>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</si>
  <si>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</si>
  <si>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</si>
  <si>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</si>
  <si>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</si>
  <si>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</si>
  <si>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</si>
  <si>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</si>
  <si>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</si>
  <si>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</si>
  <si>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</si>
  <si>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</si>
  <si>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</si>
  <si>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</si>
  <si>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</si>
  <si>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</si>
  <si>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</si>
  <si>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</si>
  <si>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</si>
  <si>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</si>
  <si>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</si>
  <si>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</si>
  <si>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</si>
  <si>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</si>
  <si>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</si>
  <si>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</si>
  <si>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</si>
  <si>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</si>
  <si>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</si>
  <si>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</si>
  <si>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</si>
  <si>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</si>
  <si>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</si>
  <si>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</si>
  <si>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</si>
  <si>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</si>
  <si>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</si>
  <si>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</si>
  <si>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</si>
  <si>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</si>
  <si>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</si>
  <si>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</si>
  <si>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</si>
  <si>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</si>
  <si>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</si>
  <si>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</si>
  <si>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</si>
  <si>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</si>
  <si>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</si>
  <si>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</si>
  <si>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</si>
  <si>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</si>
  <si>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</si>
  <si>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</si>
  <si>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</si>
  <si>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</si>
  <si>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</si>
  <si>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</si>
  <si>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</si>
  <si>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</si>
  <si>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</si>
  <si>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</si>
  <si>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</si>
  <si>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</si>
  <si>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</si>
  <si>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</si>
  <si>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</si>
  <si>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</si>
  <si>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</si>
  <si>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</si>
  <si>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</si>
  <si>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</si>
  <si>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</si>
  <si>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</si>
  <si>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</si>
  <si>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</si>
  <si>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</si>
  <si>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</si>
  <si>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</si>
  <si>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</si>
  <si>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</si>
  <si>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</si>
  <si>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</si>
  <si>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</si>
  <si>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</si>
  <si>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</si>
  <si>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</si>
  <si>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</si>
  <si>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</si>
  <si>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</si>
  <si>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</si>
  <si>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</si>
  <si>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</si>
  <si>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</si>
  <si>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</si>
  <si>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</si>
  <si>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</si>
  <si>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</si>
  <si>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</si>
  <si>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</si>
  <si>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</si>
  <si>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</si>
  <si>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</si>
  <si>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</si>
  <si>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</si>
  <si>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</si>
  <si>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</si>
  <si>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</si>
  <si>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</si>
  <si>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</si>
  <si>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</si>
  <si>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</si>
  <si>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</si>
  <si>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</si>
  <si>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</si>
  <si>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</si>
  <si>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</si>
  <si>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</si>
  <si>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</si>
  <si>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</si>
  <si>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</si>
  <si>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</si>
  <si>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</si>
  <si>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</si>
  <si>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</si>
  <si>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</si>
  <si>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</si>
  <si>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</si>
  <si>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</si>
  <si>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</si>
  <si>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</si>
  <si>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</si>
  <si>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</si>
  <si>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</si>
  <si>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</si>
  <si>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</si>
  <si>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</si>
  <si>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</si>
  <si>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</si>
  <si>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</si>
  <si>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</si>
  <si>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</si>
  <si>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</si>
  <si>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</si>
  <si>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</si>
  <si>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</si>
  <si>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</si>
  <si>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</si>
  <si>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</si>
  <si>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</si>
  <si>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</si>
  <si>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</si>
  <si>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</si>
  <si>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</si>
  <si>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</si>
  <si>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</si>
  <si>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</si>
  <si>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</si>
  <si>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</si>
  <si>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</si>
  <si>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</si>
  <si>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</si>
  <si>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</si>
  <si>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</si>
  <si>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</si>
  <si>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</si>
  <si>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</si>
  <si>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</si>
  <si>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</si>
  <si>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</si>
  <si>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</si>
  <si>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</si>
  <si>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</si>
  <si>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</si>
  <si>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</si>
  <si>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</si>
  <si>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</si>
  <si>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</si>
  <si>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</si>
  <si>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</si>
  <si>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</si>
  <si>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</si>
  <si>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</si>
  <si>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</si>
  <si>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</si>
  <si>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</si>
  <si>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</si>
  <si>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</si>
  <si>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</si>
  <si>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</si>
  <si>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</si>
  <si>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</si>
  <si>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</si>
  <si>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</si>
  <si>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</si>
  <si>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</si>
  <si>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</si>
  <si>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</si>
  <si>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</si>
  <si>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</si>
  <si>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</si>
  <si>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</si>
  <si>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</si>
  <si>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</si>
  <si>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</si>
  <si>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</si>
  <si>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</si>
  <si>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</t>
  </si>
  <si>
    <t>BH2906</t>
  </si>
  <si>
    <t>Kesariya</t>
  </si>
  <si>
    <t>Siwan</t>
  </si>
  <si>
    <t>Motihari</t>
  </si>
  <si>
    <t>Dual Staff</t>
  </si>
  <si>
    <t>R</t>
  </si>
  <si>
    <t>Shashi Bushan Kumar</t>
  </si>
  <si>
    <t>SF0096342</t>
  </si>
  <si>
    <t>Branch Manager</t>
  </si>
  <si>
    <t xml:space="preserve">Available &amp; Updated </t>
  </si>
  <si>
    <t>L</t>
  </si>
  <si>
    <t>Sandeep kumar</t>
  </si>
  <si>
    <t>SF0078908</t>
  </si>
  <si>
    <t>LO</t>
  </si>
  <si>
    <t>Bihar-1</t>
  </si>
  <si>
    <t>Kaleyanpur</t>
  </si>
  <si>
    <t>SF0094479</t>
  </si>
  <si>
    <t>Arvind Yadav</t>
  </si>
  <si>
    <t>Pargati -01</t>
  </si>
  <si>
    <t>Chetana</t>
  </si>
  <si>
    <t>SID951374306405</t>
  </si>
  <si>
    <t>BC</t>
  </si>
  <si>
    <t>MUSLIM</t>
  </si>
  <si>
    <t>Animal Husbandry &amp; Poultry</t>
  </si>
  <si>
    <t>REHANA KHATOON</t>
  </si>
  <si>
    <t>10-Aug-2023</t>
  </si>
  <si>
    <t>08</t>
  </si>
  <si>
    <t>4</t>
  </si>
  <si>
    <t>6 Yrs</t>
  </si>
  <si>
    <t>13 Aug 2021</t>
  </si>
  <si>
    <t>&gt; 4 to 6 Years</t>
  </si>
  <si>
    <t>08-Sep-2023</t>
  </si>
  <si>
    <t>08-Aug-2025</t>
  </si>
  <si>
    <t>Open</t>
  </si>
  <si>
    <t>Govind Kumar/SF0081789</t>
  </si>
  <si>
    <t>1. Borrower paid her EMI of rs.3840/- through Cash to LO Deepak Kumar Panday on . Date 08-11-2024</t>
  </si>
  <si>
    <t>SF0087033</t>
  </si>
  <si>
    <t>Deepak Kumar Deepak</t>
  </si>
  <si>
    <t>IA</t>
  </si>
  <si>
    <t>Manoj Kumar /SF0033255</t>
  </si>
  <si>
    <t>Ranjit Kumar/SF0090200</t>
  </si>
  <si>
    <t>Rakesh Kumar Singh/
SF0007606</t>
  </si>
  <si>
    <t>Alok Raju/
SF0091403</t>
  </si>
  <si>
    <t>Terminated</t>
  </si>
  <si>
    <t>Completed-Report Pending</t>
  </si>
  <si>
    <t>North</t>
  </si>
  <si>
    <t>Loan Outstanding Report Detailed as on 27-Aug-2028</t>
  </si>
  <si>
    <t>Report generation date &amp; time: Wednesday, August 27, 2025 3:11 PM</t>
  </si>
  <si>
    <t>FN25-26-02004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</si>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</sst>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45875</v>
      </c>
      <c r="H5" s="107" t="s">
        <v>287</v>
      </c>
      <c r="I5" s="61">
        <v>45899</v>
      </c>
      <c r="J5" s="74" t="str">
        <f>IF('Physical Cash at Safe'!D28="Yes",'Physical Cash at Safe'!E28,IF('Borrower Wise Details'!D5&lt;&gt;"",'Borrower Wise Details'!D5,""))</f>
        <v>FN25-26-02004</v>
      </c>
      <c r="K5" s="81">
        <v>1</v>
      </c>
      <c r="L5" s="82">
        <v>3840</v>
      </c>
      <c r="M5" s="82">
        <v>0</v>
      </c>
      <c r="N5" s="82" t="s">
        <v>288</v>
      </c>
      <c r="O5" s="82" t="s">
        <v>289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Deepak Kumar Deepak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SF0087033</v>
      </c>
      <c r="U5" s="77" t="s">
        <v>292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45896</v>
      </c>
      <c r="AA5" s="61">
        <v>45896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284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Deepak Kumar Deepak</v>
      </c>
      <c r="E5" s="68" t="str">
        <f>IF(OR('Fraud Investigation Report'!T5="", 'Fraud Investigation Report'!T5=0), "", 'Fraud Investigation Report'!T5)</f>
        <v>SF0087033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3840</v>
      </c>
      <c r="Q5" s="49"/>
      <c r="R5" s="84" t="s">
        <v>298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45896</v>
      </c>
      <c r="C6" s="18">
        <v>45895</v>
      </c>
      <c r="D6" s="18">
        <v>45896</v>
      </c>
      <c r="E6" s="19">
        <v>0.3125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29</v>
      </c>
      <c r="C13" s="23">
        <f t="shared" ref="C13:C17" si="1">B13*A13</f>
        <v>2900</v>
      </c>
      <c r="D13" s="25">
        <v>29</v>
      </c>
      <c r="E13" s="23">
        <f t="shared" si="0"/>
        <v>2900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25640</v>
      </c>
      <c r="D19" s="30" t="s">
        <v>76</v>
      </c>
      <c r="E19" s="31">
        <f>SUM(E10:E18)</f>
        <v>25640</v>
      </c>
    </row>
    <row r="20" spans="1:5" ht="30" customHeight="1" x14ac:dyDescent="0.35">
      <c r="A20" s="159" t="s">
        <v>97</v>
      </c>
      <c r="B20" s="160"/>
      <c r="C20" s="32">
        <v>25640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36" t="s">
        <v>258</v>
      </c>
      <c r="E32" s="137"/>
    </row>
    <row r="33" spans="1:5" ht="18" customHeight="1" x14ac:dyDescent="0.35">
      <c r="A33" s="37" t="s">
        <v>83</v>
      </c>
      <c r="B33" s="106" t="s">
        <v>254</v>
      </c>
      <c r="C33" s="39" t="s">
        <v>84</v>
      </c>
      <c r="D33" s="130" t="s">
        <v>259</v>
      </c>
      <c r="E33" s="131"/>
    </row>
    <row r="34" spans="1:5" ht="26" x14ac:dyDescent="0.35">
      <c r="A34" s="39" t="s">
        <v>221</v>
      </c>
      <c r="B34" s="38" t="s">
        <v>255</v>
      </c>
      <c r="C34" s="39" t="s">
        <v>222</v>
      </c>
      <c r="D34" s="132" t="s">
        <v>260</v>
      </c>
      <c r="E34" s="133"/>
    </row>
    <row r="35" spans="1:5" ht="26" x14ac:dyDescent="0.35">
      <c r="A35" s="39" t="s">
        <v>223</v>
      </c>
      <c r="B35" s="38" t="s">
        <v>256</v>
      </c>
      <c r="C35" s="39" t="s">
        <v>225</v>
      </c>
      <c r="D35" s="132" t="s">
        <v>261</v>
      </c>
      <c r="E35" s="133"/>
    </row>
    <row r="36" spans="1:5" ht="25.5" customHeight="1" x14ac:dyDescent="0.35">
      <c r="A36" s="39" t="s">
        <v>224</v>
      </c>
      <c r="B36" s="38" t="s">
        <v>257</v>
      </c>
      <c r="C36" s="39" t="s">
        <v>226</v>
      </c>
      <c r="D36" s="134" t="s">
        <v>262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G5" sqref="G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297</v>
      </c>
      <c r="E5" s="65">
        <v>45896</v>
      </c>
      <c r="F5" s="38" t="s">
        <v>286</v>
      </c>
      <c r="G5" s="49" t="s">
        <v>285</v>
      </c>
      <c r="H5" s="49" t="s">
        <v>262</v>
      </c>
      <c r="I5" s="120">
        <v>506843</v>
      </c>
      <c r="J5" s="120" t="s">
        <v>269</v>
      </c>
      <c r="K5" s="120" t="s">
        <v>273</v>
      </c>
      <c r="L5" s="11">
        <v>352460883</v>
      </c>
      <c r="M5" s="65" t="s">
        <v>274</v>
      </c>
      <c r="N5" s="124">
        <v>72000</v>
      </c>
      <c r="O5" s="124">
        <v>3840</v>
      </c>
      <c r="P5" s="121" t="s">
        <v>139</v>
      </c>
      <c r="Q5" s="80">
        <v>45604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1" zoomScale="80" zoomScaleNormal="80" workbookViewId="0">
      <selection activeCell="BL10" sqref="BL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295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294</v>
      </c>
      <c r="C5" s="38" t="s">
        <v>263</v>
      </c>
      <c r="D5" s="38" t="s">
        <v>252</v>
      </c>
      <c r="E5" s="38" t="s">
        <v>251</v>
      </c>
      <c r="F5" s="38" t="s">
        <v>250</v>
      </c>
      <c r="G5" s="84" t="s">
        <v>249</v>
      </c>
      <c r="H5" s="38" t="s">
        <v>250</v>
      </c>
      <c r="I5" s="84">
        <v>172293</v>
      </c>
      <c r="J5" s="38" t="s">
        <v>264</v>
      </c>
      <c r="K5" s="84">
        <v>172293</v>
      </c>
      <c r="L5" s="84" t="s">
        <v>265</v>
      </c>
      <c r="M5" s="38" t="s">
        <v>266</v>
      </c>
      <c r="N5" s="84">
        <v>26530</v>
      </c>
      <c r="O5" s="84">
        <v>506843</v>
      </c>
      <c r="P5" s="84">
        <v>42272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352460883</v>
      </c>
      <c r="Z5" s="38" t="s">
        <v>273</v>
      </c>
      <c r="AA5" s="108" t="s">
        <v>274</v>
      </c>
      <c r="AB5" s="84">
        <v>72000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3840</v>
      </c>
      <c r="AK5" s="84">
        <v>3840</v>
      </c>
      <c r="AL5" s="108" t="s">
        <v>281</v>
      </c>
      <c r="AM5" s="84">
        <v>68246.19</v>
      </c>
      <c r="AN5" s="112">
        <v>20073.810000000001</v>
      </c>
      <c r="AO5" s="112">
        <v>88320</v>
      </c>
      <c r="AP5" s="112">
        <v>3753.81</v>
      </c>
      <c r="AQ5" s="112">
        <v>80.19</v>
      </c>
      <c r="AR5" s="112">
        <v>3834</v>
      </c>
      <c r="AS5" s="112">
        <v>3753.81</v>
      </c>
      <c r="AT5" s="112">
        <v>80.19</v>
      </c>
      <c r="AU5" s="112">
        <v>3834</v>
      </c>
      <c r="AV5" s="84">
        <v>24</v>
      </c>
      <c r="AW5" s="84"/>
      <c r="AX5" s="84"/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269</v>
      </c>
      <c r="BG5" s="84">
        <v>7992480732</v>
      </c>
      <c r="BH5" s="114" t="s">
        <v>283</v>
      </c>
      <c r="BI5" s="38" t="s">
        <v>110</v>
      </c>
      <c r="BJ5" s="85">
        <v>45896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3840</v>
      </c>
      <c r="BQ5" s="117" t="s">
        <v>202</v>
      </c>
      <c r="BR5" s="118" t="s">
        <v>284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2025-10-15T15:17:00Z</dcterms:modified>
</cp:coreProperties>
</file>