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Assthawan CSS Sanju Devi/"/>
    </mc:Choice>
  </mc:AlternateContent>
  <xr:revisionPtr revIDLastSave="151" documentId="13_ncr:1_{A796BA05-ED91-4220-B09D-8F46CB3A9CFA}" xr6:coauthVersionLast="47" xr6:coauthVersionMax="47" xr10:uidLastSave="{976B6204-06D9-45A5-AF95-FAD88CD7A08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<sst xmlns="http://schemas.openxmlformats.org/spreadsheetml/2006/main" count="373" uniqueCount="306">
  <si>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</si>
  <si>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</si>
  <si>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</si>
  <si>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</si>
  <si>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</si>
  <si>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</si>
  <si>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</si>
  <si>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</si>
  <si>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</si>
  <si>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</si>
  <si>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</si>
  <si>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</si>
  <si>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</si>
  <si>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</si>
  <si>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</si>
  <si>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</si>
  <si>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</si>
  <si>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</si>
  <si>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</si>
  <si>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</si>
  <si>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</si>
  <si>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</si>
  <si>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</si>
  <si>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</si>
  <si>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</si>
  <si>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</si>
  <si>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</si>
  <si>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</si>
  <si>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</si>
  <si>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</si>
  <si>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</si>
  <si>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</si>
  <si>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</si>
  <si>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</si>
  <si>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</si>
  <si>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</si>
  <si>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</si>
  <si>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</si>
  <si>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</si>
  <si>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</si>
  <si>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</si>
  <si>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</si>
  <si>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</si>
  <si>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</si>
  <si>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</si>
  <si>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</si>
  <si>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</si>
  <si>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</si>
  <si>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</si>
  <si>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</si>
  <si>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</si>
  <si>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</si>
  <si>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</si>
  <si>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</si>
  <si>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</si>
  <si>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</si>
  <si>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</si>
  <si>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</si>
  <si>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</si>
  <si>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</si>
  <si>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</si>
  <si>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</si>
  <si>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</si>
  <si>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</si>
  <si>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</si>
  <si>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</si>
  <si>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</si>
  <si>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</si>
  <si>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</si>
  <si>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</si>
  <si>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</si>
  <si>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</si>
  <si>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</si>
  <si>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</si>
  <si>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</si>
  <si>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</si>
  <si>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</si>
  <si>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</si>
  <si>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</si>
  <si>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</si>
  <si>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</si>
  <si>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</si>
  <si>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</si>
  <si>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</si>
  <si>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</si>
  <si>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</si>
  <si>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</si>
  <si>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</si>
  <si>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</si>
  <si>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</si>
  <si>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</si>
  <si>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</si>
  <si>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</si>
  <si>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</si>
  <si>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</si>
  <si>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</si>
  <si>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</si>
  <si>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</si>
  <si>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</si>
  <si>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</si>
  <si>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</si>
  <si>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</si>
  <si>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</si>
  <si>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</si>
  <si>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</si>
  <si>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</si>
  <si>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</si>
  <si>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</si>
  <si>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</si>
  <si>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</si>
  <si>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</si>
  <si>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</si>
  <si>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</si>
  <si>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</si>
  <si>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</si>
  <si>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</si>
  <si>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</si>
  <si>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</si>
  <si>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</si>
  <si>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</si>
  <si>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</si>
  <si>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</si>
  <si>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</si>
  <si>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</si>
  <si>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</si>
  <si>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</si>
  <si>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</si>
  <si>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</si>
  <si>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</si>
  <si>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</si>
  <si>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</si>
  <si>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</si>
  <si>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</si>
  <si>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</si>
  <si>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</si>
  <si>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</si>
  <si>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</si>
  <si>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</si>
  <si>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</si>
  <si>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</si>
  <si>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</si>
  <si>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</si>
  <si>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</si>
  <si>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</si>
  <si>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</si>
  <si>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</si>
  <si>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</si>
  <si>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</si>
  <si>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</si>
  <si>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</si>
  <si>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</si>
  <si>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</si>
  <si>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</si>
  <si>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</si>
  <si>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</si>
  <si>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</si>
  <si>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</si>
  <si>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</si>
  <si>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</si>
  <si>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</si>
  <si>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</si>
  <si>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</si>
  <si>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</si>
  <si>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</si>
  <si>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</si>
  <si>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</si>
  <si>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</si>
  <si>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</si>
  <si>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</si>
  <si>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</si>
  <si>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</si>
  <si>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</si>
  <si>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</si>
  <si>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</si>
  <si>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</si>
  <si>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</si>
  <si>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</si>
  <si>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</si>
  <si>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</si>
  <si>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</si>
  <si>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</si>
  <si>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</si>
  <si>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</si>
  <si>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</si>
  <si>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</si>
  <si>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</si>
  <si>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</si>
  <si>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</si>
  <si>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</si>
  <si>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</si>
  <si>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</si>
  <si>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</si>
  <si>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</si>
  <si>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</si>
  <si>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</si>
  <si>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</si>
  <si>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</si>
  <si>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</si>
  <si>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</si>
  <si>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</si>
  <si>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</si>
  <si>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</si>
  <si>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</si>
  <si>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</si>
  <si>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</si>
  <si>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</si>
  <si>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</si>
  <si>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</si>
  <si>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</si>
  <si>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</si>
  <si>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</si>
  <si>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</si>
  <si>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</si>
  <si>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</si>
  <si>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</si>
  <si>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</si>
  <si>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</si>
  <si>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</si>
  <si>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</si>
  <si>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</si>
  <si>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</si>
  <si>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</si>
  <si>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</si>
  <si>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</si>
  <si>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</si>
  <si>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</si>
  <si>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</si>
  <si>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</si>
  <si>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</si>
  <si>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</si>
  <si>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</si>
  <si>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</si>
  <si>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</si>
  <si>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</si>
  <si>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</si>
  <si>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</si>
  <si>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</si>
  <si>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</si>
  <si>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</si>
  <si>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</si>
  <si>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</si>
  <si>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</si>
  <si>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</si>
  <si>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</si>
  <si>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</si>
  <si>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</si>
  <si>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</si>
  <si>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</si>
  <si>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</si>
  <si>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</si>
  <si>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</si>
  <si>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Ashthawan</t>
  </si>
  <si>
    <t>BH3564</t>
  </si>
  <si>
    <t>Teus</t>
  </si>
  <si>
    <t>SF0089362</t>
  </si>
  <si>
    <t>Sadanand Kumar</t>
  </si>
  <si>
    <t>516468 C1</t>
  </si>
  <si>
    <t>516468 C1 Barbigha C11</t>
  </si>
  <si>
    <t>Chetana</t>
  </si>
  <si>
    <t>SSF3682037</t>
  </si>
  <si>
    <t>BC</t>
  </si>
  <si>
    <t>HINDU</t>
  </si>
  <si>
    <t>Animal Husbandry &amp; Poultry</t>
  </si>
  <si>
    <t>SANJU DEVI</t>
  </si>
  <si>
    <t>27-Mar-2023</t>
  </si>
  <si>
    <t>Mon</t>
  </si>
  <si>
    <t>1</t>
  </si>
  <si>
    <t>2.43 Yrs</t>
  </si>
  <si>
    <t>27 Mar 2023</t>
  </si>
  <si>
    <t>&gt; 2 to 4 Years</t>
  </si>
  <si>
    <t>05-May-2023</t>
  </si>
  <si>
    <t>05-Apr-2025</t>
  </si>
  <si>
    <t>Open</t>
  </si>
  <si>
    <t>31-Mar-2025</t>
  </si>
  <si>
    <t>7631956318</t>
  </si>
  <si>
    <t>Anug Kumar/SF0097354</t>
  </si>
  <si>
    <t>As per loan card verification, sept month EMI collected by LO Manoj Kumar/SF0084174 has taken the EMI amount of 2350 on dated-05/09/2024 but entry not posted in Fimo</t>
  </si>
  <si>
    <t>As per loan card verification, Oct month EMI collected by LO Manoj Kumar/SF0084174 has taken the EMI amount of 2350 on dated-05/10/2024 but entry not posted in Fimo</t>
  </si>
  <si>
    <t>As per loan card verification, Nov month EMI collected by LO Manoj Kumar/SF0084174 has taken the EMI amount of 2350 on dated-05/11/2024 but entry not posted in Fimo</t>
  </si>
  <si>
    <t>Manoj Kumar</t>
  </si>
  <si>
    <t>SF0084174</t>
  </si>
  <si>
    <t>Creadit Assistant</t>
  </si>
  <si>
    <t>Bihar</t>
  </si>
  <si>
    <t>Dual Staff</t>
  </si>
  <si>
    <t>G-1</t>
  </si>
  <si>
    <t>Subhash Chand Bose</t>
  </si>
  <si>
    <t>SF0050671</t>
  </si>
  <si>
    <t>Branch Manager</t>
  </si>
  <si>
    <t xml:space="preserve">Available &amp; Updated </t>
  </si>
  <si>
    <t>G-2</t>
  </si>
  <si>
    <t>Sachin Kumar</t>
  </si>
  <si>
    <t>SF0089364</t>
  </si>
  <si>
    <t>Credit Assistant</t>
  </si>
  <si>
    <t>FIR Not Filled</t>
  </si>
  <si>
    <t>CSS</t>
  </si>
  <si>
    <t>Dileep kumar sharma/SF0081511</t>
  </si>
  <si>
    <t>Santosh Swarnkar/SF0032531</t>
  </si>
  <si>
    <t>Vivek Kumar Singh/SF0074479</t>
  </si>
  <si>
    <t>Saketnath Thakur/SF0062081</t>
  </si>
  <si>
    <t>Absconding</t>
  </si>
  <si>
    <t>Completed-Report Submitted</t>
  </si>
  <si>
    <t>During the physical verification of loan card and digital payment I found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1.Sept month EMI collected by LO Manoj Kumar/SF0084174 has taken the EMI amount of 2350 on dated-05/09/2024 but entry not posted in Fimo.                                                                                                                                                                                     2.Oct month EMI collected by LO Manoj Kumar/SF0084174 has taken the EMI amount of 2350 on dated-05/10/2024 but entry not posted in Fimo.                                                                                                                                                                                              3. Nov month EMI collected by LO Manoj Kumar/SF0084174 has taken the EMI amount of 2350 on dated 05/11/2024 but entry not posted in Fimo.</t>
  </si>
  <si>
    <t>As per loan card verification, sept month EMI collected by LO Manoj Kumar/SF0084174 has taken the EMI amount of 2350 on dated-05/09/2024 but entry not posted in Fimo.
As per loan card verification, Oct month EMI collected by LO Manoj Kumar/SF0084174 has taken the EMI amount of 2350 on dated-05/10/2024 but entry not posted in Fimo.
As per loan card verification, Nov month EMI collected by LO Manoj Kumar/SF0084174 has taken the EMI amount of 2350 on dated-05/11/2024 but entry not posted in Fimo</t>
  </si>
  <si>
    <t>30-08-2025</t>
  </si>
  <si>
    <t>07:00AM</t>
  </si>
  <si>
    <t>FN25-26-02054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</si>
</sst>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V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45869</v>
      </c>
      <c r="H5" s="107" t="s">
        <v>294</v>
      </c>
      <c r="I5" s="61">
        <v>45902</v>
      </c>
      <c r="J5" s="74" t="str">
        <f>IF('Physical Cash at Safe'!D28="Yes",'Physical Cash at Safe'!E28,IF('Borrower Wise Details'!D5&lt;&gt;"",'Borrower Wise Details'!D5,""))</f>
        <v>FN25-26-02054</v>
      </c>
      <c r="K5" s="81">
        <v>1</v>
      </c>
      <c r="L5" s="82">
        <v>0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Manoj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SF0084174</v>
      </c>
      <c r="U5" s="77" t="s">
        <v>299</v>
      </c>
      <c r="V5" s="61">
        <v>45816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300</v>
      </c>
      <c r="Z5" s="61">
        <v>45902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7050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45905</v>
      </c>
      <c r="AH5" s="70" t="s">
        <v>301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Manoj Kumar</v>
      </c>
      <c r="E5" s="68" t="str">
        <f>IF(OR('Fraud Investigation Report'!T5="", 'Fraud Investigation Report'!T5=0), "", 'Fraud Investigation Report'!T5)</f>
        <v>SF0084174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FN25-26-02054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7050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7050</v>
      </c>
      <c r="Q5" s="49"/>
      <c r="R5" s="84" t="s">
        <v>293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282</v>
      </c>
      <c r="B6" s="18">
        <v>45899</v>
      </c>
      <c r="C6" s="18">
        <v>45898</v>
      </c>
      <c r="D6" s="18">
        <v>45899</v>
      </c>
      <c r="E6" s="19">
        <v>0.27430555555555558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16</v>
      </c>
      <c r="C11" s="23">
        <f>B11*A11</f>
        <v>8000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35</v>
      </c>
      <c r="E12" s="23">
        <f t="shared" si="0"/>
        <v>7000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9</v>
      </c>
      <c r="C16" s="23">
        <f t="shared" si="1"/>
        <v>90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8696</v>
      </c>
      <c r="D19" s="30" t="s">
        <v>76</v>
      </c>
      <c r="E19" s="31">
        <f>SUM(E10:E18)</f>
        <v>8696</v>
      </c>
    </row>
    <row r="20" spans="1:5" ht="30" customHeight="1" x14ac:dyDescent="0.35">
      <c r="A20" s="160" t="s">
        <v>97</v>
      </c>
      <c r="B20" s="161"/>
      <c r="C20" s="32">
        <v>8696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283</v>
      </c>
      <c r="C32" s="37" t="s">
        <v>82</v>
      </c>
      <c r="D32" s="137" t="s">
        <v>288</v>
      </c>
      <c r="E32" s="138"/>
    </row>
    <row r="33" spans="1:5" ht="18" customHeight="1" x14ac:dyDescent="0.35">
      <c r="A33" s="37" t="s">
        <v>83</v>
      </c>
      <c r="B33" s="106" t="s">
        <v>284</v>
      </c>
      <c r="C33" s="39" t="s">
        <v>84</v>
      </c>
      <c r="D33" s="131" t="s">
        <v>289</v>
      </c>
      <c r="E33" s="132"/>
    </row>
    <row r="34" spans="1:5" ht="26" x14ac:dyDescent="0.35">
      <c r="A34" s="39" t="s">
        <v>220</v>
      </c>
      <c r="B34" s="38" t="s">
        <v>285</v>
      </c>
      <c r="C34" s="39" t="s">
        <v>221</v>
      </c>
      <c r="D34" s="133" t="s">
        <v>290</v>
      </c>
      <c r="E34" s="134"/>
    </row>
    <row r="35" spans="1:5" ht="26" x14ac:dyDescent="0.35">
      <c r="A35" s="39" t="s">
        <v>222</v>
      </c>
      <c r="B35" s="38" t="s">
        <v>286</v>
      </c>
      <c r="C35" s="39" t="s">
        <v>224</v>
      </c>
      <c r="D35" s="133" t="s">
        <v>291</v>
      </c>
      <c r="E35" s="134"/>
    </row>
    <row r="36" spans="1:5" ht="25.5" customHeight="1" x14ac:dyDescent="0.35">
      <c r="A36" s="39" t="s">
        <v>223</v>
      </c>
      <c r="B36" s="38" t="s">
        <v>287</v>
      </c>
      <c r="C36" s="39" t="s">
        <v>225</v>
      </c>
      <c r="D36" s="135" t="s">
        <v>292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E5" sqref="E5:E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305</v>
      </c>
      <c r="E5" s="65">
        <v>45902</v>
      </c>
      <c r="F5" s="38" t="s">
        <v>279</v>
      </c>
      <c r="G5" s="49" t="s">
        <v>280</v>
      </c>
      <c r="H5" s="49" t="s">
        <v>281</v>
      </c>
      <c r="I5" s="120" t="s">
        <v>256</v>
      </c>
      <c r="J5" s="120" t="s">
        <v>259</v>
      </c>
      <c r="K5" s="120" t="s">
        <v>263</v>
      </c>
      <c r="L5" s="11">
        <v>351248623</v>
      </c>
      <c r="M5" s="65" t="s">
        <v>264</v>
      </c>
      <c r="N5" s="124">
        <v>43840</v>
      </c>
      <c r="O5" s="124">
        <v>2350</v>
      </c>
      <c r="P5" s="121" t="s">
        <v>139</v>
      </c>
      <c r="Q5" s="80">
        <v>45540</v>
      </c>
      <c r="R5" s="124">
        <v>2350</v>
      </c>
      <c r="S5" s="124">
        <v>0</v>
      </c>
      <c r="T5" s="124">
        <v>0</v>
      </c>
      <c r="U5" s="125">
        <f t="shared" ref="U5" si="0">IF(AND(ISBLANK(R5),ISBLANK(S5),ISBLANK(T5)),"",R5-(S5+T5))</f>
        <v>2350</v>
      </c>
      <c r="V5" s="117" t="s">
        <v>201</v>
      </c>
      <c r="W5" s="122" t="s">
        <v>276</v>
      </c>
    </row>
    <row r="6" spans="1:23" ht="2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FN25-26-02054</v>
      </c>
      <c r="E6" s="65">
        <v>45902</v>
      </c>
      <c r="F6" s="38" t="s">
        <v>279</v>
      </c>
      <c r="G6" s="49" t="s">
        <v>280</v>
      </c>
      <c r="H6" s="49" t="s">
        <v>281</v>
      </c>
      <c r="I6" s="120" t="s">
        <v>256</v>
      </c>
      <c r="J6" s="120" t="s">
        <v>259</v>
      </c>
      <c r="K6" s="120" t="s">
        <v>263</v>
      </c>
      <c r="L6" s="11">
        <v>351248623</v>
      </c>
      <c r="M6" s="65" t="s">
        <v>264</v>
      </c>
      <c r="N6" s="124">
        <v>43840</v>
      </c>
      <c r="O6" s="124">
        <v>2350</v>
      </c>
      <c r="P6" s="121" t="s">
        <v>139</v>
      </c>
      <c r="Q6" s="80">
        <v>45570</v>
      </c>
      <c r="R6" s="124">
        <v>2350</v>
      </c>
      <c r="S6" s="124">
        <v>0</v>
      </c>
      <c r="T6" s="124">
        <v>0</v>
      </c>
      <c r="U6" s="125">
        <f t="shared" ref="U6:U69" si="1">IF(AND(ISBLANK(R6),ISBLANK(S6),ISBLANK(T6)),"",R6-(S6+T6))</f>
        <v>2350</v>
      </c>
      <c r="V6" s="117" t="s">
        <v>201</v>
      </c>
      <c r="W6" s="122" t="s">
        <v>277</v>
      </c>
    </row>
    <row r="7" spans="1:23" ht="2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FN25-26-02054</v>
      </c>
      <c r="E7" s="65">
        <v>45902</v>
      </c>
      <c r="F7" s="38" t="s">
        <v>279</v>
      </c>
      <c r="G7" s="49" t="s">
        <v>280</v>
      </c>
      <c r="H7" s="49" t="s">
        <v>281</v>
      </c>
      <c r="I7" s="120" t="s">
        <v>256</v>
      </c>
      <c r="J7" s="120" t="s">
        <v>259</v>
      </c>
      <c r="K7" s="120" t="s">
        <v>263</v>
      </c>
      <c r="L7" s="11">
        <v>351248623</v>
      </c>
      <c r="M7" s="65" t="s">
        <v>264</v>
      </c>
      <c r="N7" s="124">
        <v>43840</v>
      </c>
      <c r="O7" s="124">
        <v>2350</v>
      </c>
      <c r="P7" s="121" t="s">
        <v>139</v>
      </c>
      <c r="Q7" s="80">
        <v>45601</v>
      </c>
      <c r="R7" s="124">
        <v>2350</v>
      </c>
      <c r="S7" s="124">
        <v>0</v>
      </c>
      <c r="T7" s="124">
        <v>0</v>
      </c>
      <c r="U7" s="125">
        <f t="shared" si="1"/>
        <v>2350</v>
      </c>
      <c r="V7" s="117" t="s">
        <v>201</v>
      </c>
      <c r="W7" s="122" t="s">
        <v>278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 t="s">
        <v>303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303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304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16913</v>
      </c>
      <c r="J5" s="38" t="s">
        <v>253</v>
      </c>
      <c r="K5" s="84">
        <v>16913</v>
      </c>
      <c r="L5" s="84" t="s">
        <v>254</v>
      </c>
      <c r="M5" s="38" t="s">
        <v>255</v>
      </c>
      <c r="N5" s="84">
        <v>400735</v>
      </c>
      <c r="O5" s="84" t="s">
        <v>256</v>
      </c>
      <c r="P5" s="84">
        <v>599834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351248623</v>
      </c>
      <c r="Z5" s="38" t="s">
        <v>263</v>
      </c>
      <c r="AA5" s="108" t="s">
        <v>264</v>
      </c>
      <c r="AB5" s="84">
        <v>43840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2454</v>
      </c>
      <c r="AK5" s="84">
        <v>2350</v>
      </c>
      <c r="AL5" s="108" t="s">
        <v>271</v>
      </c>
      <c r="AM5" s="84">
        <v>37070.120000000003</v>
      </c>
      <c r="AN5" s="112">
        <v>12383.88</v>
      </c>
      <c r="AO5" s="112">
        <v>49454</v>
      </c>
      <c r="AP5" s="112">
        <v>6769.88</v>
      </c>
      <c r="AQ5" s="112">
        <v>280.12</v>
      </c>
      <c r="AR5" s="112">
        <v>7050</v>
      </c>
      <c r="AS5" s="112">
        <v>6769.88</v>
      </c>
      <c r="AT5" s="112">
        <v>280.12</v>
      </c>
      <c r="AU5" s="112">
        <v>7050</v>
      </c>
      <c r="AV5" s="84">
        <v>29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43840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45899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7050</v>
      </c>
      <c r="BQ5" s="117" t="s">
        <v>201</v>
      </c>
      <c r="BR5" s="129" t="s">
        <v>302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2025-10-14T16:04:47Z</dcterms:modified>
</cp:coreProperties>
</file>