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19200" windowHeight="6800" tabRatio="796" firstSheet="1" activeTab="1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Safe'!$A$3:$E$27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<sst xmlns="http://schemas.openxmlformats.org/spreadsheetml/2006/main" count="2469" uniqueCount="560">
  <si>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</si>
  <si>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</si>
  <si>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</si>
  <si>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</si>
  <si>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</si>
  <si>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</si>
  <si>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</si>
  <si>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</si>
  <si>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</si>
  <si>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</si>
  <si>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</si>
  <si>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</si>
  <si>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</si>
  <si>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</si>
  <si>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</si>
  <si>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</si>
  <si>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</si>
  <si>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</si>
  <si>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</si>
  <si>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</si>
  <si>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</si>
  <si>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</si>
  <si>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</si>
  <si>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</si>
  <si>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</si>
  <si>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</si>
  <si>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</si>
  <si>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</si>
  <si>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</si>
  <si>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</si>
  <si>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</si>
  <si>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</si>
  <si>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</si>
  <si>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</si>
  <si>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</si>
  <si>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</si>
  <si>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</si>
  <si>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</si>
  <si>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</si>
  <si>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</si>
  <si>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</si>
  <si>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</si>
  <si>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</si>
  <si>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</si>
  <si>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</si>
  <si>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</si>
  <si>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</si>
  <si>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</si>
  <si>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</si>
  <si>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</si>
  <si>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</si>
  <si>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</si>
  <si>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</si>
  <si>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</si>
  <si>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</si>
  <si>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</si>
  <si>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</si>
  <si>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</si>
  <si>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</si>
  <si>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</si>
  <si>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</si>
  <si>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</si>
  <si>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</si>
  <si>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</si>
  <si>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</si>
  <si>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</si>
  <si>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</si>
  <si>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</si>
  <si>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</si>
  <si>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</si>
  <si>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</si>
  <si>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</si>
  <si>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</si>
  <si>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</si>
  <si>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</si>
  <si>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</si>
  <si>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</si>
  <si>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</si>
  <si>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</si>
  <si>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</si>
  <si>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</si>
  <si>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</si>
  <si>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</si>
  <si>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</si>
  <si>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</si>
  <si>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</si>
  <si>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</si>
  <si>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</si>
  <si>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</si>
  <si>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</si>
  <si>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Ram/SF0098082</t>
  </si>
  <si>
    <t>Baban kumar Ram/SF0064392</t>
  </si>
  <si>
    <t>Rakesh kumar Singh/SF007606</t>
  </si>
  <si>
    <t>Alok kumar Raju/SF0091403</t>
  </si>
  <si>
    <t>Absconding</t>
  </si>
  <si>
    <t>Completed-Report Pending</t>
  </si>
  <si>
    <t xml:space="preserve">"1.Fraud has been identified by business team on 06-09-2025 against LO Anil kumar/SF0092647
2.Complain team raised complain on 08-09-2025 vide complain number FN25-26-02133 respectively.
3.At the time of Complain raised 1 borrower was affected of Rs.2240.
4.LO Anil kumar last working day from the branch was 01-01-2025.
5.After verification done by Audit team out of 49 borrowers physical verified 1 borrowers were affected of Rs.2240."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</si>
  <si>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</si>
  <si>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</si>
  <si>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</si>
  <si>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</si>
  <si>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</si>
  <si>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</si>
  <si>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</si>
  <si>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</si>
  <si>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</si>
  <si>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</si>
  <si>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</si>
  <si>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</si>
  <si>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</si>
  <si>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</si>
  <si>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</si>
  <si>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</si>
  <si>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</si>
  <si>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</si>
  <si>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</si>
  <si>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</si>
  <si>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</si>
  <si>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</si>
  <si>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</si>
  <si>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</si>
  <si>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</si>
  <si>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</si>
  <si>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</si>
  <si>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</si>
  <si>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</si>
  <si>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</si>
  <si>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</si>
  <si>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</si>
  <si>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</si>
  <si>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</si>
  <si>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</si>
  <si>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</si>
  <si>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</si>
  <si>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</si>
  <si>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</si>
  <si>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</si>
  <si>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</si>
  <si>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</si>
  <si>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</si>
  <si>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</si>
  <si>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</si>
  <si>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</si>
  <si>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</si>
  <si>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</si>
  <si>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</si>
  <si>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</si>
  <si>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</si>
  <si>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</si>
  <si>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</si>
  <si>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</si>
  <si>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</si>
  <si>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</si>
  <si>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</si>
  <si>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</si>
  <si>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</si>
  <si>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</si>
  <si>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</si>
  <si>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</si>
  <si>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</si>
  <si>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</si>
  <si>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</si>
  <si>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</si>
  <si>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</si>
  <si>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</si>
  <si>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</si>
  <si>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</si>
  <si>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</si>
  <si>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</si>
  <si>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</si>
  <si>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Vikash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</si>
  <si>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</si>
  <si>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Rajas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</si>
  <si>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</si>
  <si>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SF0097774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</si>
  <si>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</si>
  <si>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</si>
  <si>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</si>
  <si>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</si>
  <si>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</si>
  <si>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</si>
  <si>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</si>
  <si>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</si>
  <si>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</si>
  <si>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</si>
  <si>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</si>
  <si>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</si>
  <si>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</si>
  <si>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</si>
  <si>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</si>
  <si>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</si>
  <si>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</si>
  <si>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</si>
  <si>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</si>
  <si>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</si>
  <si>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</si>
  <si>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</si>
  <si>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</si>
  <si>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</si>
  <si>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</si>
  <si>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</si>
  <si>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</si>
  <si>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</si>
  <si>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</si>
  <si>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FN25-26-02133</t>
  </si>
  <si>
    <t>Anil Kumar</t>
  </si>
  <si>
    <t>SF0092647</t>
  </si>
  <si>
    <t>LO</t>
  </si>
  <si>
    <t>tilangahi C27</t>
  </si>
  <si>
    <t>SSF6048357</t>
  </si>
  <si>
    <t>RESHMA KHATUN</t>
  </si>
  <si>
    <t>25-Apr-2024</t>
  </si>
  <si>
    <t>Borrower paid her EMI Rs 2240 on dated 05-12-2024,but demand not entry by LO Anil Kumar.</t>
  </si>
  <si>
    <t>Form Date :02-Nov-2025</t>
  </si>
  <si>
    <t>To Date :02-Nov-2025</t>
  </si>
  <si>
    <t>Reporting Time : 9:09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</si>
  <si>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</si>
  <si>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</si>
  <si>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</si>
  <si>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</si>
  <si>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</si>
  <si>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</si>
  <si>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</si>
  <si>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</si>
  <si>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</si>
  <si>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</si>
  <si>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</si>
  <si>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</si>
  <si>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</si>
  <si>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</si>
  <si>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</si>
  <si>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</si>
  <si>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</si>
  <si>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</si>
  <si>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</si>
  <si>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</si>
  <si>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</si>
  <si>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</si>
  <si>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</si>
  <si>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</si>
  <si>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</si>
  <si>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</si>
  <si>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</si>
  <si>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</si>
  <si>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</si>
  <si>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</si>
  <si>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</si>
  <si>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</si>
  <si>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</si>
  <si>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</si>
  <si>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</si>
  <si>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</si>
  <si>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</si>
  <si>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</si>
  <si>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</si>
  <si>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</si>
  <si>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</si>
  <si>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</si>
  <si>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</si>
  <si>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</si>
  <si>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</si>
  <si>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</si>
  <si>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</si>
  <si>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</si>
  <si>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</si>
  <si>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</si>
  <si>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</si>
  <si>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</si>
  <si>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</si>
  <si>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</si>
  <si>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</si>
  <si>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</si>
  <si>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</si>
  <si>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</si>
  <si>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</si>
  <si>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</si>
  <si>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</si>
  <si>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</si>
  <si>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</si>
  <si>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</si>
  <si>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</si>
  <si>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</si>
  <si>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</si>
  <si>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tilangahi</t>
  </si>
  <si>
    <t>SF0095538</t>
  </si>
  <si>
    <t>Kishan Kumar</t>
  </si>
  <si>
    <t>tilangahi C27 Amar Ssir Ke Pass  Mathiya 31</t>
  </si>
  <si>
    <t>Chetana</t>
  </si>
  <si>
    <t>OBC</t>
  </si>
  <si>
    <t>MUSLIM</t>
  </si>
  <si>
    <t>Agriculture &amp; Farming</t>
  </si>
  <si>
    <t>05</t>
  </si>
  <si>
    <t>1</t>
  </si>
  <si>
    <t>1.52 Yrs</t>
  </si>
  <si>
    <t>25 Apr 2024</t>
  </si>
  <si>
    <t>&lt;= 2 Years</t>
  </si>
  <si>
    <t>05-Jun-2024</t>
  </si>
  <si>
    <t>07-Oct-2025</t>
  </si>
  <si>
    <t/>
  </si>
  <si>
    <t>31-60</t>
  </si>
  <si>
    <t>Open</t>
  </si>
  <si>
    <t>7091262677</t>
  </si>
  <si>
    <t>Satyendra Kumar Singh/SF0075615</t>
  </si>
  <si>
    <t>SSF6001339</t>
  </si>
  <si>
    <t>HINDU</t>
  </si>
  <si>
    <t>LALITA KUMARI</t>
  </si>
  <si>
    <t>16-Apr-2024</t>
  </si>
  <si>
    <t>1.55 Yrs</t>
  </si>
  <si>
    <t>16 Apr 2024</t>
  </si>
  <si>
    <t>05-Sep-2024</t>
  </si>
  <si>
    <t>&gt;180</t>
  </si>
  <si>
    <t>31-Mar-2025</t>
  </si>
  <si>
    <t>7762001351</t>
  </si>
  <si>
    <t>Loan Card Not Available</t>
  </si>
  <si>
    <t>SSF6001859</t>
  </si>
  <si>
    <t>CHUNMUN DEVI</t>
  </si>
  <si>
    <t>18-Oct-2025</t>
  </si>
  <si>
    <t>Standard</t>
  </si>
  <si>
    <t>8809904692</t>
  </si>
  <si>
    <t>No Issue</t>
  </si>
  <si>
    <t>SSF6006635</t>
  </si>
  <si>
    <t>SAPNA DEVI</t>
  </si>
  <si>
    <t>18-Apr-2024</t>
  </si>
  <si>
    <t>1.54 Yrs</t>
  </si>
  <si>
    <t>18 Apr 2024</t>
  </si>
  <si>
    <t>05-Aug-2024</t>
  </si>
  <si>
    <t>31-Dec-2024</t>
  </si>
  <si>
    <t>9631745336</t>
  </si>
  <si>
    <t>SSF6006636</t>
  </si>
  <si>
    <t>LALITA DEVI</t>
  </si>
  <si>
    <t>9661831916</t>
  </si>
  <si>
    <t>SSF6024680</t>
  </si>
  <si>
    <t>PUNAM DEVI</t>
  </si>
  <si>
    <t>8797198459</t>
  </si>
  <si>
    <t>SSF6048267</t>
  </si>
  <si>
    <t>SANDHYA KUMARI</t>
  </si>
  <si>
    <t>7781945416</t>
  </si>
  <si>
    <t>tilangahi C5</t>
  </si>
  <si>
    <t>tilangahi C5 Rimbha Devi Ward 06 Ghuspura1</t>
  </si>
  <si>
    <t>SSF5029672</t>
  </si>
  <si>
    <t>BC</t>
  </si>
  <si>
    <t>RESHMI KUMARI</t>
  </si>
  <si>
    <t>06-Dec-2023</t>
  </si>
  <si>
    <t>1.91 Yrs</t>
  </si>
  <si>
    <t>06 Dec 2023</t>
  </si>
  <si>
    <t>05-Jan-2024</t>
  </si>
  <si>
    <t>06-Oct-2025</t>
  </si>
  <si>
    <t>9341334625</t>
  </si>
  <si>
    <t>SSF5029690</t>
  </si>
  <si>
    <t>Irrigation</t>
  </si>
  <si>
    <t>15-Oct-2025</t>
  </si>
  <si>
    <t>7324805587</t>
  </si>
  <si>
    <t>tilangahi C8</t>
  </si>
  <si>
    <t>tilangahi C8 Premila Devi Ward NO 04 Tadhwa Nand Pur1</t>
  </si>
  <si>
    <t>SSF5115521</t>
  </si>
  <si>
    <t>PARMILA DEVI</t>
  </si>
  <si>
    <t>20-Dec-2023</t>
  </si>
  <si>
    <t>1.87 Yrs</t>
  </si>
  <si>
    <t>20 Dec 2023</t>
  </si>
  <si>
    <t>05-Feb-2024</t>
  </si>
  <si>
    <t>05-Oct-2025</t>
  </si>
  <si>
    <t>8809852421</t>
  </si>
  <si>
    <t>SSF5115536</t>
  </si>
  <si>
    <t>SONI DEVI</t>
  </si>
  <si>
    <t>7808462482</t>
  </si>
  <si>
    <t>SSF5124927</t>
  </si>
  <si>
    <t>BABITA DEVI</t>
  </si>
  <si>
    <t>9798976653</t>
  </si>
  <si>
    <t>BALUA RAMPURWA</t>
  </si>
  <si>
    <t>BALUA RAMPURWA C2</t>
  </si>
  <si>
    <t>BALUA RAMPURWA C2 Vicky Kumar 20124</t>
  </si>
  <si>
    <t>SSF5125748</t>
  </si>
  <si>
    <t>CHANDA DEVI</t>
  </si>
  <si>
    <t>21-Dec-2023</t>
  </si>
  <si>
    <t>09</t>
  </si>
  <si>
    <t>21 Dec 2023</t>
  </si>
  <si>
    <t>09-Feb-2024</t>
  </si>
  <si>
    <t>10-Oct-2025</t>
  </si>
  <si>
    <t>8252522519</t>
  </si>
  <si>
    <t>SSF5126534</t>
  </si>
  <si>
    <t>SUBHASANI DEVI</t>
  </si>
  <si>
    <t>9576747750</t>
  </si>
  <si>
    <t>Bardaha</t>
  </si>
  <si>
    <t>Bardaha C67</t>
  </si>
  <si>
    <t>Bardaha C67 Deepak Ji Bairiya Thana1</t>
  </si>
  <si>
    <t>SSF5126978</t>
  </si>
  <si>
    <t>Agarbathi Making</t>
  </si>
  <si>
    <t>17-Oct-2025</t>
  </si>
  <si>
    <t>9279244890</t>
  </si>
  <si>
    <t>SSF5127016</t>
  </si>
  <si>
    <t>REETA DEVI</t>
  </si>
  <si>
    <t>30-Aug-2025</t>
  </si>
  <si>
    <t>121-150</t>
  </si>
  <si>
    <t>8873106635</t>
  </si>
  <si>
    <t>SSF5127043</t>
  </si>
  <si>
    <t>SARITA DEVI</t>
  </si>
  <si>
    <t>8233603345</t>
  </si>
  <si>
    <t>SSF5127319</t>
  </si>
  <si>
    <t>RINKU DEVI</t>
  </si>
  <si>
    <t>9128581503</t>
  </si>
  <si>
    <t>SSF5127385</t>
  </si>
  <si>
    <t>GIRJA DEVI</t>
  </si>
  <si>
    <t>7324014271</t>
  </si>
  <si>
    <t>SSF5127425</t>
  </si>
  <si>
    <t>LALSA DEVI</t>
  </si>
  <si>
    <t>9234365060</t>
  </si>
  <si>
    <t>SSF5132465</t>
  </si>
  <si>
    <t>JANAKI DEVI</t>
  </si>
  <si>
    <t>09-Oct-2025</t>
  </si>
  <si>
    <t>6299994517</t>
  </si>
  <si>
    <t>PUJAHA_PATJIRWA UTTARI</t>
  </si>
  <si>
    <t>BALUA RAMPURWA C8</t>
  </si>
  <si>
    <t>BALUA RAMPURWA C8 Balua Rampurwa C8 Pappu Ji Pujhs Patjirwa1</t>
  </si>
  <si>
    <t>SSF5155150</t>
  </si>
  <si>
    <t>POOJA KUMARI</t>
  </si>
  <si>
    <t>23-Dec-2023</t>
  </si>
  <si>
    <t>07</t>
  </si>
  <si>
    <t>1.86 Yrs</t>
  </si>
  <si>
    <t>23 Dec 2023</t>
  </si>
  <si>
    <t>07-Feb-2024</t>
  </si>
  <si>
    <t>8054501529</t>
  </si>
  <si>
    <t>SSF5155999</t>
  </si>
  <si>
    <t>GAUDI DEVI</t>
  </si>
  <si>
    <t>9006672275</t>
  </si>
  <si>
    <t>BALUA RAMPURWA C8 BALUA RAMPURWA C8 Pappu Ji Patjirwa 21</t>
  </si>
  <si>
    <t>SSF5166391</t>
  </si>
  <si>
    <t>Animal Husbandry &amp; Poultry</t>
  </si>
  <si>
    <t>LAXMINA DEVI</t>
  </si>
  <si>
    <t>25-Dec-2023</t>
  </si>
  <si>
    <t>25 Dec 2023</t>
  </si>
  <si>
    <t>26-Sep-2025</t>
  </si>
  <si>
    <t>1-30 Days</t>
  </si>
  <si>
    <t>9318309151</t>
  </si>
  <si>
    <t>SSF5166414</t>
  </si>
  <si>
    <t>SUBHAWATI DEVI</t>
  </si>
  <si>
    <t>9507624182</t>
  </si>
  <si>
    <t>SSF5166420</t>
  </si>
  <si>
    <t>21-Oct-2025</t>
  </si>
  <si>
    <t>7626906712</t>
  </si>
  <si>
    <t>BALUA RAMPURWA C9</t>
  </si>
  <si>
    <t>BALUA RAMPURWA C9 Vinod G Patjirwa Pujahan1</t>
  </si>
  <si>
    <t>SSF5166464</t>
  </si>
  <si>
    <t>SONA DEVI</t>
  </si>
  <si>
    <t>6206734509</t>
  </si>
  <si>
    <t>SSF5166466</t>
  </si>
  <si>
    <t>27-Dec-2023</t>
  </si>
  <si>
    <t>1.85 Yrs</t>
  </si>
  <si>
    <t>27 Dec 2023</t>
  </si>
  <si>
    <t>9241584772</t>
  </si>
  <si>
    <t>SSF5166480</t>
  </si>
  <si>
    <t>MUNI DEVI</t>
  </si>
  <si>
    <t>9507741256</t>
  </si>
  <si>
    <t>SSF5166587</t>
  </si>
  <si>
    <t>KANTI DEVI</t>
  </si>
  <si>
    <t>07-Jul-2025</t>
  </si>
  <si>
    <t>151-180</t>
  </si>
  <si>
    <t>9939095305</t>
  </si>
  <si>
    <t>Bardaha C68</t>
  </si>
  <si>
    <t>Bardaha C68 Dhurendra Bagahi1</t>
  </si>
  <si>
    <t>SSF5172986</t>
  </si>
  <si>
    <t>MEENA DEVI</t>
  </si>
  <si>
    <t>26-Dec-2023</t>
  </si>
  <si>
    <t>26 Dec 2023</t>
  </si>
  <si>
    <t>9905033497</t>
  </si>
  <si>
    <t>SSF5176546</t>
  </si>
  <si>
    <t>HIRAMATI DEVI</t>
  </si>
  <si>
    <t>8581950051</t>
  </si>
  <si>
    <t>SSF5176674</t>
  </si>
  <si>
    <t>BHIKHANI DEVI</t>
  </si>
  <si>
    <t>30-Dec-2023</t>
  </si>
  <si>
    <t>1.84 Yrs</t>
  </si>
  <si>
    <t>30 Dec 2023</t>
  </si>
  <si>
    <t>9507978266</t>
  </si>
  <si>
    <t>SSF5186806</t>
  </si>
  <si>
    <t>KRISHNAWATI DEVI</t>
  </si>
  <si>
    <t>28-Dec-2023</t>
  </si>
  <si>
    <t>28 Dec 2023</t>
  </si>
  <si>
    <t>6360932539</t>
  </si>
  <si>
    <t>SSF5202694</t>
  </si>
  <si>
    <t>HUSUN TARA</t>
  </si>
  <si>
    <t>08-Oct-2025</t>
  </si>
  <si>
    <t>7462017561</t>
  </si>
  <si>
    <t>SSF5214525</t>
  </si>
  <si>
    <t>SUDAMA DEVI</t>
  </si>
  <si>
    <t>02-Jan-2024</t>
  </si>
  <si>
    <t>02 Jan 2024</t>
  </si>
  <si>
    <t>22-Oct-2025</t>
  </si>
  <si>
    <t>7292825758</t>
  </si>
  <si>
    <t>SSF5223014</t>
  </si>
  <si>
    <t>ANITA DEVI</t>
  </si>
  <si>
    <t>04-Jan-2024</t>
  </si>
  <si>
    <t>1.83 Yrs</t>
  </si>
  <si>
    <t>04 Jan 2024</t>
  </si>
  <si>
    <t>20-Oct-2025</t>
  </si>
  <si>
    <t>8235750434</t>
  </si>
  <si>
    <t>SSF5347575</t>
  </si>
  <si>
    <t>RAMAVATI DEVI</t>
  </si>
  <si>
    <t>19-Jan-2024</t>
  </si>
  <si>
    <t>1.79 Yrs</t>
  </si>
  <si>
    <t>19 Jan 2024</t>
  </si>
  <si>
    <t>05-Mar-2024</t>
  </si>
  <si>
    <t>9012681956</t>
  </si>
  <si>
    <t>SSF5347577</t>
  </si>
  <si>
    <t>MANISHA DEVI</t>
  </si>
  <si>
    <t>9341263691</t>
  </si>
  <si>
    <t>SSF5347691</t>
  </si>
  <si>
    <t>SUSHILA DEVI</t>
  </si>
  <si>
    <t>9631171589</t>
  </si>
  <si>
    <t>SSF5648330</t>
  </si>
  <si>
    <t>SARBAWATI DEVI</t>
  </si>
  <si>
    <t>01-Mar-2024</t>
  </si>
  <si>
    <t>1.67 Yrs</t>
  </si>
  <si>
    <t>01 Mar 2024</t>
  </si>
  <si>
    <t>05-Apr-2024</t>
  </si>
  <si>
    <t>8877621020</t>
  </si>
  <si>
    <t>SSF6061741</t>
  </si>
  <si>
    <t>ARATI KUMARI</t>
  </si>
  <si>
    <t>01-May-2024</t>
  </si>
  <si>
    <t>1.51 Yrs</t>
  </si>
  <si>
    <t>01 May 2024</t>
  </si>
  <si>
    <t>07-Jun-2024</t>
  </si>
  <si>
    <t>6287152452</t>
  </si>
  <si>
    <t>SSF5430398</t>
  </si>
  <si>
    <t>USHA DEVI</t>
  </si>
  <si>
    <t>01-Sep-2024</t>
  </si>
  <si>
    <t>2</t>
  </si>
  <si>
    <t>1.76 Yrs</t>
  </si>
  <si>
    <t>31 Jan 2024</t>
  </si>
  <si>
    <t>05-Oct-2024</t>
  </si>
  <si>
    <t>6209165167</t>
  </si>
  <si>
    <t>SSF5197948</t>
  </si>
  <si>
    <t>KIRAN CHAUDHARY</t>
  </si>
  <si>
    <t>30-Nov-2024</t>
  </si>
  <si>
    <t>05-Jan-2025</t>
  </si>
  <si>
    <t>9430056952</t>
  </si>
  <si>
    <t>SSF5132444</t>
  </si>
  <si>
    <t>BUDHI KUMARI</t>
  </si>
  <si>
    <t>21-Nov-2024</t>
  </si>
  <si>
    <t>09-Jan-2025</t>
  </si>
  <si>
    <t>09-Jun-2025</t>
  </si>
  <si>
    <t>8288015413</t>
  </si>
  <si>
    <t>SSF5155899</t>
  </si>
  <si>
    <t>SHILA DEVI</t>
  </si>
  <si>
    <t>18-Aug-2025</t>
  </si>
  <si>
    <t>GL-2</t>
  </si>
  <si>
    <t>07-Sep-2025</t>
  </si>
  <si>
    <t>9709168807</t>
  </si>
  <si>
    <t>SSF5127727</t>
  </si>
  <si>
    <t>LALMATI DEVI</t>
  </si>
  <si>
    <t>26-Aug-2025</t>
  </si>
  <si>
    <t>8651344891</t>
  </si>
  <si>
    <t>SSF5126914</t>
  </si>
  <si>
    <t>SAMPATIYA DEVI</t>
  </si>
  <si>
    <t>16-Sep-2025</t>
  </si>
  <si>
    <t>7217504812</t>
  </si>
  <si>
    <t>SSF5155078</t>
  </si>
  <si>
    <t>KAILASHI DEVI</t>
  </si>
  <si>
    <t>23-Oct-2025</t>
  </si>
  <si>
    <t>07-Nov-2025</t>
  </si>
  <si>
    <t>7546041852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</si>
</sst>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[$-10409]#,##0.00;\-#,##0.00"/>
    <numFmt numFmtId="183" formatCode="[$-409]d/mmm/yy;@"/>
    <numFmt numFmtId="184" formatCode="[$-409]dd/mmm/yy;@"/>
    <numFmt numFmtId="185" formatCode="[$-14009]dd/mm/yyyy;@"/>
    <numFmt numFmtId="186" formatCode="[$-409]h:mm\ AM/PM;@"/>
    <numFmt numFmtId="187" formatCode="&quot;₹&quot;\ #,##0"/>
    <numFmt numFmtId="188" formatCode="dd/mm/yyyy"/>
  </numFmts>
  <fonts count="5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0" fillId="14" borderId="1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5" borderId="19" applyNumberFormat="0" applyAlignment="0" applyProtection="0">
      <alignment vertical="center"/>
    </xf>
    <xf numFmtId="0" fontId="31" fillId="16" borderId="20" applyNumberFormat="0" applyAlignment="0" applyProtection="0">
      <alignment vertical="center"/>
    </xf>
    <xf numFmtId="0" fontId="32" fillId="16" borderId="19" applyNumberFormat="0" applyAlignment="0" applyProtection="0">
      <alignment vertical="center"/>
    </xf>
    <xf numFmtId="0" fontId="33" fillId="17" borderId="21" applyNumberForma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41" fillId="0" borderId="0">
      <protection locked="0"/>
    </xf>
    <xf numFmtId="0" fontId="46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46" fillId="0" borderId="0"/>
    <xf numFmtId="0" fontId="47" fillId="0" borderId="0"/>
    <xf numFmtId="0" fontId="41" fillId="0" borderId="0"/>
    <xf numFmtId="0" fontId="43" fillId="0" borderId="0"/>
    <xf numFmtId="0" fontId="46" fillId="0" borderId="0"/>
    <xf numFmtId="0" fontId="46" fillId="0" borderId="0"/>
    <xf numFmtId="181" fontId="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0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NumberFormat="1" applyFont="1" applyFill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2" fontId="6" fillId="0" borderId="2" xfId="0" applyNumberFormat="1" applyFont="1" applyFill="1" applyBorder="1" applyAlignment="1" applyProtection="1">
      <alignment vertical="top" wrapText="1" readingOrder="1"/>
      <protection locked="0"/>
    </xf>
    <xf numFmtId="183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4" fontId="1" fillId="0" borderId="1" xfId="0" applyNumberFormat="1" applyFont="1" applyBorder="1" applyAlignment="1" applyProtection="1">
      <alignment horizontal="left" vertical="center"/>
      <protection locked="0"/>
    </xf>
    <xf numFmtId="184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85" fontId="1" fillId="0" borderId="0" xfId="0" applyNumberFormat="1" applyFont="1"/>
    <xf numFmtId="0" fontId="8" fillId="0" borderId="3" xfId="62" applyFont="1" applyBorder="1" applyAlignment="1" applyProtection="1">
      <alignment vertical="center"/>
    </xf>
    <xf numFmtId="0" fontId="9" fillId="0" borderId="3" xfId="62" applyFont="1" applyBorder="1" applyAlignment="1" applyProtection="1">
      <alignment vertical="center"/>
    </xf>
    <xf numFmtId="0" fontId="10" fillId="0" borderId="0" xfId="0" applyFont="1"/>
    <xf numFmtId="0" fontId="7" fillId="0" borderId="0" xfId="6" applyFont="1" applyAlignment="1">
      <alignment horizontal="center" vertical="center"/>
    </xf>
    <xf numFmtId="0" fontId="11" fillId="6" borderId="1" xfId="62" applyFont="1" applyFill="1" applyBorder="1" applyAlignment="1" applyProtection="1">
      <alignment horizontal="center" vertical="center" wrapText="1"/>
    </xf>
    <xf numFmtId="0" fontId="11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3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5" fontId="11" fillId="6" borderId="1" xfId="67" applyNumberFormat="1" applyFont="1" applyFill="1" applyBorder="1" applyAlignment="1">
      <alignment horizontal="center" vertical="center" wrapText="1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5" fontId="1" fillId="0" borderId="1" xfId="67" applyNumberFormat="1" applyFont="1" applyBorder="1" applyAlignment="1" applyProtection="1">
      <alignment horizontal="left" vertical="center" wrapText="1"/>
      <protection locked="0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3" fillId="0" borderId="9" xfId="53" applyFont="1" applyBorder="1" applyAlignment="1" applyProtection="1">
      <alignment horizontal="center"/>
    </xf>
    <xf numFmtId="0" fontId="14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4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3" fontId="1" fillId="0" borderId="1" xfId="0" applyNumberFormat="1" applyFont="1" applyBorder="1" applyAlignment="1" applyProtection="1">
      <alignment horizontal="center" vertical="center" wrapText="1"/>
      <protection locked="0"/>
    </xf>
    <xf numFmtId="186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6" borderId="10" xfId="68" applyFont="1" applyFill="1" applyBorder="1" applyAlignment="1">
      <alignment horizontal="center" vertical="center"/>
    </xf>
    <xf numFmtId="0" fontId="15" fillId="6" borderId="1" xfId="68" applyFont="1" applyFill="1" applyBorder="1" applyAlignment="1">
      <alignment horizontal="center" vertical="center"/>
    </xf>
    <xf numFmtId="0" fontId="16" fillId="7" borderId="10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 wrapText="1"/>
    </xf>
    <xf numFmtId="0" fontId="16" fillId="7" borderId="1" xfId="68" applyFont="1" applyFill="1" applyBorder="1" applyAlignment="1">
      <alignment horizontal="center" vertical="center" wrapText="1"/>
    </xf>
    <xf numFmtId="0" fontId="16" fillId="7" borderId="12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/>
    </xf>
    <xf numFmtId="0" fontId="16" fillId="7" borderId="13" xfId="68" applyFont="1" applyFill="1" applyBorder="1" applyAlignment="1">
      <alignment horizontal="center" vertical="center"/>
    </xf>
    <xf numFmtId="0" fontId="16" fillId="7" borderId="1" xfId="68" applyFont="1" applyFill="1" applyBorder="1" applyAlignment="1">
      <alignment horizontal="center" vertical="center"/>
    </xf>
    <xf numFmtId="0" fontId="2" fillId="7" borderId="13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/>
    </xf>
    <xf numFmtId="0" fontId="18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8" fillId="6" borderId="1" xfId="68" applyFont="1" applyFill="1" applyBorder="1" applyAlignment="1">
      <alignment horizontal="center" vertical="center"/>
    </xf>
    <xf numFmtId="187" fontId="18" fillId="6" borderId="1" xfId="1" applyNumberFormat="1" applyFont="1" applyFill="1" applyBorder="1" applyAlignment="1" applyProtection="1">
      <alignment horizontal="center" vertical="center"/>
      <protection hidden="1"/>
    </xf>
    <xf numFmtId="0" fontId="14" fillId="7" borderId="12" xfId="68" applyFont="1" applyFill="1" applyBorder="1" applyAlignment="1" applyProtection="1">
      <alignment horizontal="left" vertical="center" wrapText="1"/>
      <protection hidden="1"/>
    </xf>
    <xf numFmtId="0" fontId="14" fillId="7" borderId="11" xfId="68" applyFont="1" applyFill="1" applyBorder="1" applyAlignment="1" applyProtection="1">
      <alignment horizontal="left" vertical="center" wrapText="1"/>
      <protection hidden="1"/>
    </xf>
    <xf numFmtId="187" fontId="17" fillId="7" borderId="1" xfId="68" applyNumberFormat="1" applyFont="1" applyFill="1" applyBorder="1" applyAlignment="1" applyProtection="1">
      <alignment horizontal="center" vertical="center"/>
      <protection locked="0"/>
    </xf>
    <xf numFmtId="0" fontId="14" fillId="7" borderId="1" xfId="68" applyFont="1" applyFill="1" applyBorder="1" applyAlignment="1" applyProtection="1">
      <alignment vertical="center" wrapText="1"/>
      <protection hidden="1"/>
    </xf>
    <xf numFmtId="187" fontId="1" fillId="0" borderId="1" xfId="0" applyNumberFormat="1" applyFont="1" applyBorder="1" applyAlignment="1" applyProtection="1">
      <alignment horizontal="center" vertical="center"/>
      <protection locked="0"/>
    </xf>
    <xf numFmtId="0" fontId="14" fillId="7" borderId="12" xfId="68" applyFont="1" applyFill="1" applyBorder="1" applyAlignment="1" applyProtection="1">
      <alignment vertical="center" wrapText="1"/>
      <protection hidden="1"/>
    </xf>
    <xf numFmtId="0" fontId="14" fillId="7" borderId="11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7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12" borderId="12" xfId="68" applyFont="1" applyFill="1" applyBorder="1" applyAlignment="1" applyProtection="1">
      <alignment horizontal="left" vertical="center" wrapText="1"/>
      <protection hidden="1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4" fillId="12" borderId="1" xfId="68" applyFont="1" applyFill="1" applyBorder="1" applyAlignment="1" applyProtection="1">
      <alignment horizontal="left" vertical="center" wrapText="1"/>
      <protection hidden="1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8" fillId="0" borderId="4" xfId="62" applyFont="1" applyBorder="1" applyAlignment="1" applyProtection="1">
      <alignment vertical="center"/>
    </xf>
    <xf numFmtId="0" fontId="8" fillId="0" borderId="5" xfId="62" applyFont="1" applyBorder="1" applyAlignment="1" applyProtection="1">
      <alignment vertical="center" wrapText="1"/>
    </xf>
    <xf numFmtId="0" fontId="8" fillId="0" borderId="0" xfId="62" applyFont="1" applyAlignment="1" applyProtection="1">
      <alignment vertical="center" wrapText="1"/>
    </xf>
    <xf numFmtId="0" fontId="19" fillId="10" borderId="12" xfId="67" applyFont="1" applyFill="1" applyBorder="1"/>
    <xf numFmtId="0" fontId="0" fillId="10" borderId="14" xfId="67" applyFont="1" applyFill="1" applyBorder="1"/>
    <xf numFmtId="0" fontId="11" fillId="13" borderId="1" xfId="67" applyFont="1" applyFill="1" applyBorder="1" applyAlignment="1">
      <alignment horizontal="center"/>
    </xf>
    <xf numFmtId="0" fontId="11" fillId="6" borderId="13" xfId="62" applyFont="1" applyFill="1" applyBorder="1" applyAlignment="1" applyProtection="1">
      <alignment horizontal="center" vertical="center" wrapText="1"/>
    </xf>
    <xf numFmtId="0" fontId="11" fillId="6" borderId="13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3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1" fillId="13" borderId="14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63" applyFont="1" applyFill="1" applyBorder="1" applyAlignment="1">
      <alignment horizontal="center" vertical="center" wrapText="1"/>
    </xf>
    <xf numFmtId="49" fontId="14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3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8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4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183" fontId="14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83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5"/>
  <cols>
    <col min="1" max="1" width="41.8181818181818" customWidth="1"/>
    <col min="2" max="2" width="24.5454545454545" customWidth="1"/>
    <col min="3" max="3" width="25.1818181818182" customWidth="1"/>
    <col min="4" max="4" width="25.8181818181818" customWidth="1"/>
    <col min="5" max="5" width="22.5454545454545" customWidth="1"/>
    <col min="6" max="6" width="92.1818181818182" customWidth="1"/>
    <col min="7" max="7" width="22.4545454545455" customWidth="1"/>
    <col min="8" max="8" width="11.8181818181818" customWidth="1"/>
    <col min="9" max="9" width="30.1818181818182" customWidth="1"/>
  </cols>
  <sheetData>
    <row r="1" ht="26" spans="1:9">
      <c r="A1" s="13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57" t="s">
        <v>5</v>
      </c>
      <c r="G1" s="157" t="s">
        <v>6</v>
      </c>
      <c r="H1" s="157" t="s">
        <v>7</v>
      </c>
      <c r="I1" s="160" t="s">
        <v>8</v>
      </c>
    </row>
    <row r="2" spans="1:11">
      <c r="A2" s="158" t="s">
        <v>9</v>
      </c>
      <c r="B2" t="s">
        <v>10</v>
      </c>
      <c r="C2" s="15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1"/>
    </row>
    <row r="3" spans="1:11">
      <c r="A3" s="158" t="s">
        <v>17</v>
      </c>
      <c r="B3" t="s">
        <v>18</v>
      </c>
      <c r="C3" s="15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1"/>
    </row>
    <row r="4" spans="1:11">
      <c r="A4" s="158" t="s">
        <v>26</v>
      </c>
      <c r="B4" t="s">
        <v>27</v>
      </c>
      <c r="C4" s="159" t="s">
        <v>28</v>
      </c>
      <c r="D4" t="s">
        <v>29</v>
      </c>
      <c r="E4" t="s">
        <v>30</v>
      </c>
      <c r="F4" t="s">
        <v>31</v>
      </c>
      <c r="G4" s="159"/>
      <c r="I4" t="s">
        <v>32</v>
      </c>
      <c r="J4" t="s">
        <v>33</v>
      </c>
      <c r="K4" s="161"/>
    </row>
    <row r="5" spans="1:11">
      <c r="A5" s="158" t="s">
        <v>34</v>
      </c>
      <c r="C5" s="159" t="s">
        <v>35</v>
      </c>
      <c r="D5" t="s">
        <v>36</v>
      </c>
      <c r="E5" t="s">
        <v>37</v>
      </c>
      <c r="F5" t="s">
        <v>38</v>
      </c>
      <c r="I5" t="s">
        <v>39</v>
      </c>
      <c r="K5" s="161"/>
    </row>
    <row r="6" spans="1:11">
      <c r="A6" s="158" t="s">
        <v>40</v>
      </c>
      <c r="C6" s="159" t="s">
        <v>41</v>
      </c>
      <c r="D6" t="s">
        <v>42</v>
      </c>
      <c r="E6" t="s">
        <v>43</v>
      </c>
      <c r="I6" t="s">
        <v>44</v>
      </c>
      <c r="K6" s="161"/>
    </row>
    <row r="7" spans="3:11">
      <c r="C7" s="159" t="s">
        <v>45</v>
      </c>
      <c r="E7" t="s">
        <v>46</v>
      </c>
      <c r="I7" t="s">
        <v>47</v>
      </c>
      <c r="K7" s="161"/>
    </row>
    <row r="8" spans="3:11">
      <c r="C8" s="159" t="s">
        <v>48</v>
      </c>
      <c r="E8" t="s">
        <v>42</v>
      </c>
      <c r="I8" t="s">
        <v>49</v>
      </c>
      <c r="K8" s="161"/>
    </row>
    <row r="9" spans="3:11">
      <c r="C9" s="159" t="s">
        <v>50</v>
      </c>
      <c r="I9" t="s">
        <v>51</v>
      </c>
      <c r="K9" s="161"/>
    </row>
    <row r="10" spans="3:3">
      <c r="C10" s="159"/>
    </row>
    <row r="11" spans="3:3">
      <c r="C11" s="159"/>
    </row>
    <row r="12" spans="3:3">
      <c r="C12" s="159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abSelected="1" topLeftCell="V1" workbookViewId="0">
      <pane ySplit="4" topLeftCell="A5" activePane="bottomLeft" state="frozen"/>
      <selection/>
      <selection pane="bottomLeft" activeCell="AG5" sqref="AG5"/>
    </sheetView>
  </sheetViews>
  <sheetFormatPr defaultColWidth="0" defaultRowHeight="14.5" zeroHeight="1" outlineLevelRow="5"/>
  <cols>
    <col min="1" max="1" width="9" customWidth="1"/>
    <col min="2" max="2" width="13.2727272727273" customWidth="1"/>
    <col min="3" max="6" width="15.5454545454545" customWidth="1"/>
    <col min="7" max="7" width="17.7272727272727" customWidth="1"/>
    <col min="8" max="8" width="19.8181818181818" customWidth="1"/>
    <col min="9" max="9" width="20.1818181818182" customWidth="1"/>
    <col min="10" max="10" width="15.5454545454545" customWidth="1"/>
    <col min="11" max="11" width="15.4545454545455" customWidth="1"/>
    <col min="12" max="13" width="15.5454545454545" customWidth="1"/>
    <col min="14" max="17" width="22.4545454545455" customWidth="1"/>
    <col min="18" max="18" width="25.1818181818182" customWidth="1"/>
    <col min="19" max="19" width="20.2727272727273" customWidth="1"/>
    <col min="20" max="20" width="18.4545454545455" customWidth="1"/>
    <col min="21" max="21" width="20.1818181818182" customWidth="1"/>
    <col min="22" max="22" width="25.4545454545455" customWidth="1"/>
    <col min="23" max="23" width="32.1818181818182" customWidth="1"/>
    <col min="24" max="24" width="46.7272727272727" customWidth="1"/>
    <col min="25" max="25" width="23.7272727272727" customWidth="1"/>
    <col min="26" max="26" width="16.7272727272727" customWidth="1"/>
    <col min="27" max="27" width="16.1818181818182" customWidth="1"/>
    <col min="28" max="29" width="17" customWidth="1"/>
    <col min="30" max="30" width="19.7272727272727" customWidth="1"/>
    <col min="31" max="31" width="16.2727272727273" customWidth="1"/>
    <col min="32" max="32" width="15.7272727272727" customWidth="1"/>
    <col min="33" max="33" width="14.5454545454545" customWidth="1"/>
    <col min="34" max="34" width="60.4545454545455" customWidth="1"/>
    <col min="35" max="35" width="5.72727272727273" customWidth="1"/>
    <col min="36" max="16384" width="5.72727272727273" hidden="1"/>
  </cols>
  <sheetData>
    <row r="1" ht="18.5" spans="1:1">
      <c r="A1" s="32" t="s">
        <v>52</v>
      </c>
    </row>
    <row r="2" ht="15.5" spans="1:1">
      <c r="A2" s="33" t="s">
        <v>53</v>
      </c>
    </row>
    <row r="3" ht="15.5" spans="1:8">
      <c r="A3" s="34" t="s">
        <v>54</v>
      </c>
      <c r="H3" s="137"/>
    </row>
    <row r="4" ht="52" spans="1:34">
      <c r="A4" s="138" t="s">
        <v>55</v>
      </c>
      <c r="B4" s="138" t="s">
        <v>56</v>
      </c>
      <c r="C4" s="139" t="s">
        <v>57</v>
      </c>
      <c r="D4" s="138" t="s">
        <v>58</v>
      </c>
      <c r="E4" s="139" t="s">
        <v>59</v>
      </c>
      <c r="F4" s="139" t="s">
        <v>60</v>
      </c>
      <c r="G4" s="138" t="s">
        <v>61</v>
      </c>
      <c r="H4" s="138" t="s">
        <v>62</v>
      </c>
      <c r="I4" s="138" t="s">
        <v>63</v>
      </c>
      <c r="J4" s="138" t="s">
        <v>64</v>
      </c>
      <c r="K4" s="138" t="s">
        <v>65</v>
      </c>
      <c r="L4" s="146" t="s">
        <v>66</v>
      </c>
      <c r="M4" s="146" t="s">
        <v>67</v>
      </c>
      <c r="N4" s="146" t="s">
        <v>68</v>
      </c>
      <c r="O4" s="146" t="s">
        <v>69</v>
      </c>
      <c r="P4" s="146" t="s">
        <v>70</v>
      </c>
      <c r="Q4" s="146" t="s">
        <v>71</v>
      </c>
      <c r="R4" s="138" t="s">
        <v>72</v>
      </c>
      <c r="S4" s="150" t="s">
        <v>73</v>
      </c>
      <c r="T4" s="138" t="s">
        <v>74</v>
      </c>
      <c r="U4" s="138" t="s">
        <v>75</v>
      </c>
      <c r="V4" s="138" t="s">
        <v>76</v>
      </c>
      <c r="W4" s="138" t="s">
        <v>77</v>
      </c>
      <c r="X4" s="138" t="s">
        <v>78</v>
      </c>
      <c r="Y4" s="138" t="s">
        <v>79</v>
      </c>
      <c r="Z4" s="138" t="s">
        <v>80</v>
      </c>
      <c r="AA4" s="138" t="s">
        <v>81</v>
      </c>
      <c r="AB4" s="138" t="s">
        <v>82</v>
      </c>
      <c r="AC4" s="138" t="s">
        <v>83</v>
      </c>
      <c r="AD4" s="138" t="s">
        <v>84</v>
      </c>
      <c r="AE4" s="138" t="s">
        <v>85</v>
      </c>
      <c r="AF4" s="138" t="s">
        <v>86</v>
      </c>
      <c r="AG4" s="138" t="s">
        <v>87</v>
      </c>
      <c r="AH4" s="138" t="s">
        <v>88</v>
      </c>
    </row>
    <row r="5" s="136" customFormat="1" ht="30" customHeight="1" spans="1:34">
      <c r="A5" s="140">
        <v>1</v>
      </c>
      <c r="B5" s="14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42" t="str">
        <f>IF('Physical Cash at Safe'!D28="Yes",'Physical Cash at Safe'!B4,'Borrower Wise Details'!B5)</f>
        <v>BH3473</v>
      </c>
      <c r="D5" s="143" t="str">
        <f>IF('Physical Cash at Safe'!D28="Yes",'Physical Cash at Safe'!A4,'Borrower Wise Details'!C5)</f>
        <v>Nautan</v>
      </c>
      <c r="E5" s="143" t="str">
        <f>IF(D5="","",IF(ISBLANK('Loan Outstanding Report'!C5),IF('Physical Cash at Safe'!D28="Yes",'Physical Cash at Safe'!A6,""),'Loan Outstanding Report'!C5))</f>
        <v>Bihar-1</v>
      </c>
      <c r="F5" s="143" t="str">
        <f>IF(D5="","",IF(ISBLANK('Loan Outstanding Report'!D5),IF('Physical Cash at Safe'!D28="Yes",'Physical Cash at Safe'!E4,""),'Loan Outstanding Report'!D5))</f>
        <v>Motihari</v>
      </c>
      <c r="G5" s="144">
        <v>45906</v>
      </c>
      <c r="H5" s="145" t="s">
        <v>89</v>
      </c>
      <c r="I5" s="144">
        <v>45908</v>
      </c>
      <c r="J5" s="147" t="str">
        <f>IF('Physical Cash at Safe'!D28="Yes",'Physical Cash at Safe'!E28,IF('Borrower Wise Details'!D5&lt;&gt;"",'Borrower Wise Details'!D5,""))</f>
        <v>FN25-26-02133</v>
      </c>
      <c r="K5" s="148">
        <v>1</v>
      </c>
      <c r="L5" s="149">
        <v>2240</v>
      </c>
      <c r="M5" s="149">
        <v>0</v>
      </c>
      <c r="N5" s="149" t="s">
        <v>90</v>
      </c>
      <c r="O5" s="149" t="s">
        <v>91</v>
      </c>
      <c r="P5" s="149" t="s">
        <v>92</v>
      </c>
      <c r="Q5" s="149" t="s">
        <v>93</v>
      </c>
      <c r="R5" s="151" t="str">
        <f>IF('Physical Cash at Safe'!$D$28="Yes",'Physical Cash at Safe'!$A$28,IF('Borrower Wise Details'!F5&lt;&gt;"",'Borrower Wise Details'!F5,""))</f>
        <v>Anil Kumar</v>
      </c>
      <c r="S5" s="147" t="str">
        <f>IF('Physical Cash at Safe'!$D$28="Yes",'Physical Cash at Safe'!$C$28,IF('Borrower Wise Details'!H5&lt;&gt;"",'Borrower Wise Details'!H5,""))</f>
        <v>LO</v>
      </c>
      <c r="T5" s="147" t="str">
        <f>IF('Physical Cash at Safe'!$D$28="Yes",'Physical Cash at Safe'!$B$28,IF('Borrower Wise Details'!G5&lt;&gt;"",'Borrower Wise Details'!G5,""))</f>
        <v>SF0092647</v>
      </c>
      <c r="U5" s="152" t="s">
        <v>94</v>
      </c>
      <c r="V5" s="144">
        <v>45658</v>
      </c>
      <c r="W5" s="153" t="str">
        <f>IF('Physical Cash at Safe'!$D$28="Yes","Safe Locker Cash Siphoned Off",IF('Borrower Wise Details'!$P$5&lt;&gt;"",'Borrower Wise Details'!$P$5,""))</f>
        <v>Collection Amount Misappropriated</v>
      </c>
      <c r="X5" s="15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54" t="s">
        <v>95</v>
      </c>
      <c r="Z5" s="144">
        <v>45971</v>
      </c>
      <c r="AA5" s="144">
        <v>45971</v>
      </c>
      <c r="AB5" s="15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0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10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33">
        <f>IF(AND(AC5="",AD5=""),"",IF(AD5="",AC5,AC5-IF(ISNUMBER(AD5),AD5,0)))</f>
        <v>2240</v>
      </c>
      <c r="AF5" s="14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4">
        <v>45972</v>
      </c>
      <c r="AH5" s="156" t="s">
        <v>96</v>
      </c>
    </row>
    <row r="6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M5" activePane="bottomRight" state="frozen"/>
      <selection/>
      <selection pane="topRight"/>
      <selection pane="bottomLeft"/>
      <selection pane="bottomRight" activeCell="R5" sqref="R5"/>
    </sheetView>
  </sheetViews>
  <sheetFormatPr defaultColWidth="9.18181818181818" defaultRowHeight="14.5" zeroHeight="1" outlineLevelRow="5"/>
  <cols>
    <col min="1" max="1" width="8.81818181818182" customWidth="1"/>
    <col min="2" max="2" width="13.7272727272727" customWidth="1"/>
    <col min="3" max="3" width="20.1818181818182" customWidth="1"/>
    <col min="4" max="4" width="23.4545454545455" customWidth="1"/>
    <col min="5" max="5" width="14.7272727272727" customWidth="1"/>
    <col min="6" max="6" width="18.4545454545455" customWidth="1"/>
    <col min="7" max="7" width="22.5454545454545" customWidth="1"/>
    <col min="8" max="13" width="23.1818181818182" customWidth="1"/>
    <col min="14" max="14" width="17.2727272727273" customWidth="1"/>
    <col min="15" max="16" width="16.4545454545455" customWidth="1"/>
    <col min="17" max="17" width="28" customWidth="1"/>
    <col min="18" max="18" width="23.4545454545455" customWidth="1"/>
  </cols>
  <sheetData>
    <row r="1" ht="18.5" spans="1:17">
      <c r="A1" s="120" t="s">
        <v>52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2"/>
    </row>
    <row r="2" ht="18.5" spans="1:17">
      <c r="A2" s="32" t="s">
        <v>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18">
      <c r="A3" s="123" t="s">
        <v>97</v>
      </c>
      <c r="B3" s="124"/>
      <c r="C3" s="124"/>
      <c r="D3" s="124"/>
      <c r="E3" s="124"/>
      <c r="F3" s="124"/>
      <c r="G3" s="124"/>
      <c r="H3" s="125" t="s">
        <v>98</v>
      </c>
      <c r="I3" s="125"/>
      <c r="J3" s="125"/>
      <c r="K3" s="125"/>
      <c r="L3" s="125"/>
      <c r="M3" s="125"/>
      <c r="N3" s="131"/>
      <c r="O3" s="131"/>
      <c r="P3" s="131"/>
      <c r="Q3" s="131"/>
      <c r="R3" s="134"/>
    </row>
    <row r="4" ht="39" spans="1:18">
      <c r="A4" s="126" t="s">
        <v>55</v>
      </c>
      <c r="B4" s="127" t="s">
        <v>99</v>
      </c>
      <c r="C4" s="127" t="s">
        <v>100</v>
      </c>
      <c r="D4" s="127" t="s">
        <v>101</v>
      </c>
      <c r="E4" s="127" t="s">
        <v>102</v>
      </c>
      <c r="F4" s="127" t="s">
        <v>103</v>
      </c>
      <c r="G4" s="127" t="s">
        <v>104</v>
      </c>
      <c r="H4" s="127" t="s">
        <v>105</v>
      </c>
      <c r="I4" s="127" t="s">
        <v>106</v>
      </c>
      <c r="J4" s="127" t="s">
        <v>107</v>
      </c>
      <c r="K4" s="127" t="s">
        <v>108</v>
      </c>
      <c r="L4" s="127" t="s">
        <v>109</v>
      </c>
      <c r="M4" s="127" t="s">
        <v>110</v>
      </c>
      <c r="N4" s="127" t="s">
        <v>111</v>
      </c>
      <c r="O4" s="127" t="s">
        <v>112</v>
      </c>
      <c r="P4" s="127" t="s">
        <v>113</v>
      </c>
      <c r="Q4" s="127" t="s">
        <v>114</v>
      </c>
      <c r="R4" s="135" t="s">
        <v>115</v>
      </c>
    </row>
    <row r="5" ht="24.75" customHeight="1" spans="1:18">
      <c r="A5" s="128">
        <v>1</v>
      </c>
      <c r="B5" s="39" t="str">
        <f>IF('Fraud Investigation Report'!C5="","",'Fraud Investigation Report'!C5)</f>
        <v>BH3473</v>
      </c>
      <c r="C5" s="128" t="str">
        <f>IF('Fraud Investigation Report'!D5="","",'Fraud Investigation Report'!D5)</f>
        <v>Nautan</v>
      </c>
      <c r="D5" s="129" t="str">
        <f>IF(OR('Fraud Investigation Report'!R5="",'Fraud Investigation Report'!R5=0),"",'Fraud Investigation Report'!R5)</f>
        <v>Anil Kumar</v>
      </c>
      <c r="E5" s="129" t="str">
        <f>IF(OR('Fraud Investigation Report'!T5="",'Fraud Investigation Report'!T5=0),"",'Fraud Investigation Report'!T5)</f>
        <v>SF0092647</v>
      </c>
      <c r="F5" s="129" t="str">
        <f>IF(OR('Fraud Investigation Report'!S5="",'Fraud Investigation Report'!S5=0),"",'Fraud Investigation Report'!S5)</f>
        <v>LO</v>
      </c>
      <c r="G5" s="128" t="str">
        <f>IF('Fraud Investigation Report'!J5="","",'Fraud Investigation Report'!J5)</f>
        <v>FN25-26-02133</v>
      </c>
      <c r="H5" s="130" t="str">
        <f>IF(OR(ISNUMBER(SEARCH("Safe Locker Cash Siphoned Off",'Fraud Investigation Report'!W5)),ISNUMBER(SEARCH("Safe Locker Cash Siphoned Off",'Fraud Investigation Report'!X5))),'Physical Cash at Safe'!$A$30,"")</f>
        <v/>
      </c>
      <c r="I5" s="13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3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3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3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3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3">
        <f>SUM(H5:M5)</f>
        <v>2240</v>
      </c>
      <c r="O5" s="130">
        <f>IF('Fraud Investigation Report'!AD5="","",'Fraud Investigation Report'!AD5)</f>
        <v>0</v>
      </c>
      <c r="P5" s="133">
        <f>IF(AND(N5="",O5=""),"",IF(O5="",N5,N5-IF(ISNUMBER(O5),O5,0)))</f>
        <v>2240</v>
      </c>
      <c r="Q5" s="43"/>
      <c r="R5" s="12" t="s">
        <v>116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27" activePane="bottomLeft" state="frozen"/>
      <selection/>
      <selection pane="bottomLeft" activeCell="D32" sqref="D32:E36"/>
    </sheetView>
  </sheetViews>
  <sheetFormatPr defaultColWidth="0" defaultRowHeight="14.5" customHeight="1" zeroHeight="1" outlineLevelCol="4"/>
  <cols>
    <col min="1" max="1" width="18.5454545454545" customWidth="1"/>
    <col min="2" max="2" width="22.5454545454545" customWidth="1"/>
    <col min="3" max="3" width="27" customWidth="1"/>
    <col min="4" max="4" width="23.7272727272727" customWidth="1"/>
    <col min="5" max="5" width="19.7272727272727" customWidth="1"/>
    <col min="6" max="6" width="1" customWidth="1"/>
    <col min="7" max="16384" width="9.27272727272727" hidden="1"/>
  </cols>
  <sheetData>
    <row r="1" ht="18.5" spans="1:5">
      <c r="A1" s="53" t="s">
        <v>52</v>
      </c>
      <c r="B1" s="54"/>
      <c r="C1" s="54"/>
      <c r="D1" s="54"/>
      <c r="E1" s="55"/>
    </row>
    <row r="2" ht="18.5" spans="1:5">
      <c r="A2" s="56"/>
      <c r="B2" s="57" t="s">
        <v>53</v>
      </c>
      <c r="C2" s="57"/>
      <c r="D2" s="57"/>
      <c r="E2" s="58"/>
    </row>
    <row r="3" spans="1:5">
      <c r="A3" s="59" t="s">
        <v>117</v>
      </c>
      <c r="B3" s="59" t="s">
        <v>118</v>
      </c>
      <c r="C3" s="59" t="s">
        <v>119</v>
      </c>
      <c r="D3" s="59" t="s">
        <v>120</v>
      </c>
      <c r="E3" s="59" t="s">
        <v>121</v>
      </c>
    </row>
    <row r="4" ht="24" customHeight="1" spans="1:5">
      <c r="A4" s="60" t="s">
        <v>122</v>
      </c>
      <c r="B4" s="41" t="s">
        <v>123</v>
      </c>
      <c r="C4" s="41" t="s">
        <v>124</v>
      </c>
      <c r="D4" s="41" t="s">
        <v>125</v>
      </c>
      <c r="E4" s="41" t="s">
        <v>126</v>
      </c>
    </row>
    <row r="5" ht="35.25" customHeight="1" spans="1:5">
      <c r="A5" s="61" t="s">
        <v>127</v>
      </c>
      <c r="B5" s="61" t="s">
        <v>128</v>
      </c>
      <c r="C5" s="61" t="s">
        <v>129</v>
      </c>
      <c r="D5" s="61" t="s">
        <v>130</v>
      </c>
      <c r="E5" s="61" t="s">
        <v>131</v>
      </c>
    </row>
    <row r="6" ht="25.5" customHeight="1" spans="1:5">
      <c r="A6" s="62" t="s">
        <v>132</v>
      </c>
      <c r="B6" s="63">
        <v>45970</v>
      </c>
      <c r="C6" s="63">
        <v>45969</v>
      </c>
      <c r="D6" s="63">
        <v>45970</v>
      </c>
      <c r="E6" s="64">
        <v>0.291666666666667</v>
      </c>
    </row>
    <row r="7" ht="15.5" spans="1:5">
      <c r="A7" s="65" t="s">
        <v>133</v>
      </c>
      <c r="B7" s="66"/>
      <c r="C7" s="66"/>
      <c r="D7" s="66"/>
      <c r="E7" s="66"/>
    </row>
    <row r="8" ht="15" customHeight="1" spans="1:5">
      <c r="A8" s="67" t="s">
        <v>134</v>
      </c>
      <c r="B8" s="68" t="s">
        <v>135</v>
      </c>
      <c r="C8" s="69"/>
      <c r="D8" s="70" t="s">
        <v>136</v>
      </c>
      <c r="E8" s="71"/>
    </row>
    <row r="9" spans="1:5">
      <c r="A9" s="72"/>
      <c r="B9" s="71" t="s">
        <v>137</v>
      </c>
      <c r="C9" s="73" t="s">
        <v>138</v>
      </c>
      <c r="D9" s="73" t="s">
        <v>137</v>
      </c>
      <c r="E9" s="73" t="s">
        <v>138</v>
      </c>
    </row>
    <row r="10" spans="1:5">
      <c r="A10" s="74">
        <v>2000</v>
      </c>
      <c r="B10" s="75"/>
      <c r="C10" s="76"/>
      <c r="D10" s="75"/>
      <c r="E10" s="76">
        <f>D10*A10</f>
        <v>0</v>
      </c>
    </row>
    <row r="11" spans="1:5">
      <c r="A11" s="77">
        <v>500</v>
      </c>
      <c r="B11" s="78">
        <v>202</v>
      </c>
      <c r="C11" s="76">
        <f>B11*A11</f>
        <v>101000</v>
      </c>
      <c r="D11" s="78">
        <v>202</v>
      </c>
      <c r="E11" s="76">
        <f t="shared" ref="E11:E17" si="0">D11*A11</f>
        <v>101000</v>
      </c>
    </row>
    <row r="12" spans="1:5">
      <c r="A12" s="77">
        <v>200</v>
      </c>
      <c r="B12" s="78">
        <v>43</v>
      </c>
      <c r="C12" s="76">
        <f>B12*A12</f>
        <v>8600</v>
      </c>
      <c r="D12" s="78">
        <v>43</v>
      </c>
      <c r="E12" s="76">
        <f t="shared" si="0"/>
        <v>8600</v>
      </c>
    </row>
    <row r="13" spans="1:5">
      <c r="A13" s="77">
        <v>100</v>
      </c>
      <c r="B13" s="78">
        <v>114</v>
      </c>
      <c r="C13" s="76">
        <f t="shared" ref="C13:C17" si="1">B13*A13</f>
        <v>11400</v>
      </c>
      <c r="D13" s="78">
        <v>114</v>
      </c>
      <c r="E13" s="76">
        <f t="shared" si="0"/>
        <v>11400</v>
      </c>
    </row>
    <row r="14" spans="1:5">
      <c r="A14" s="77">
        <v>50</v>
      </c>
      <c r="B14" s="78">
        <v>7</v>
      </c>
      <c r="C14" s="76">
        <f t="shared" si="1"/>
        <v>350</v>
      </c>
      <c r="D14" s="78">
        <v>7</v>
      </c>
      <c r="E14" s="76">
        <f t="shared" si="0"/>
        <v>350</v>
      </c>
    </row>
    <row r="15" spans="1:5">
      <c r="A15" s="77">
        <v>20</v>
      </c>
      <c r="B15" s="78">
        <v>6</v>
      </c>
      <c r="C15" s="76">
        <f t="shared" si="1"/>
        <v>120</v>
      </c>
      <c r="D15" s="78">
        <v>6</v>
      </c>
      <c r="E15" s="76">
        <f t="shared" si="0"/>
        <v>120</v>
      </c>
    </row>
    <row r="16" spans="1:5">
      <c r="A16" s="77">
        <v>10</v>
      </c>
      <c r="B16" s="78">
        <v>2</v>
      </c>
      <c r="C16" s="76">
        <f t="shared" si="1"/>
        <v>20</v>
      </c>
      <c r="D16" s="78">
        <v>2</v>
      </c>
      <c r="E16" s="76">
        <f t="shared" si="0"/>
        <v>20</v>
      </c>
    </row>
    <row r="17" spans="1:5">
      <c r="A17" s="77">
        <v>5</v>
      </c>
      <c r="B17" s="78">
        <v>0</v>
      </c>
      <c r="C17" s="76">
        <f t="shared" si="1"/>
        <v>0</v>
      </c>
      <c r="D17" s="78">
        <v>0</v>
      </c>
      <c r="E17" s="76">
        <f t="shared" si="0"/>
        <v>0</v>
      </c>
    </row>
    <row r="18" spans="1:5">
      <c r="A18" s="79" t="s">
        <v>139</v>
      </c>
      <c r="B18" s="80">
        <v>8</v>
      </c>
      <c r="C18" s="76">
        <f>B18</f>
        <v>8</v>
      </c>
      <c r="D18" s="80">
        <v>8</v>
      </c>
      <c r="E18" s="81">
        <f>D18</f>
        <v>8</v>
      </c>
    </row>
    <row r="19" spans="1:5">
      <c r="A19" s="82"/>
      <c r="B19" s="83" t="s">
        <v>140</v>
      </c>
      <c r="C19" s="84">
        <f>SUM(C10:C18)</f>
        <v>121498</v>
      </c>
      <c r="D19" s="83" t="s">
        <v>140</v>
      </c>
      <c r="E19" s="84">
        <f>SUM(E10:E18)</f>
        <v>121498</v>
      </c>
    </row>
    <row r="20" ht="30" customHeight="1" spans="1:5">
      <c r="A20" s="85" t="s">
        <v>141</v>
      </c>
      <c r="B20" s="86"/>
      <c r="C20" s="87"/>
      <c r="D20" s="88" t="s">
        <v>142</v>
      </c>
      <c r="E20" s="89"/>
    </row>
    <row r="21" ht="30" customHeight="1" spans="1:5">
      <c r="A21" s="90" t="s">
        <v>143</v>
      </c>
      <c r="B21" s="91"/>
      <c r="C21" s="89"/>
      <c r="D21" s="88" t="s">
        <v>144</v>
      </c>
      <c r="E21" s="89"/>
    </row>
    <row r="22" ht="30" customHeight="1" spans="1:5">
      <c r="A22" s="90" t="s">
        <v>145</v>
      </c>
      <c r="B22" s="91"/>
      <c r="C22" s="89"/>
      <c r="D22" s="92" t="s">
        <v>146</v>
      </c>
      <c r="E22" s="89"/>
    </row>
    <row r="23" ht="30" customHeight="1" spans="1:5">
      <c r="A23" s="90" t="s">
        <v>147</v>
      </c>
      <c r="B23" s="91"/>
      <c r="C23" s="93">
        <f>(C19+C21)-(E20+E21)-E19</f>
        <v>0</v>
      </c>
      <c r="D23" s="94" t="s">
        <v>148</v>
      </c>
      <c r="E23" s="89"/>
    </row>
    <row r="24" ht="82.5" customHeight="1" spans="1:5">
      <c r="A24" s="88" t="s">
        <v>149</v>
      </c>
      <c r="B24" s="95"/>
      <c r="C24" s="95"/>
      <c r="D24" s="95"/>
      <c r="E24" s="95"/>
    </row>
    <row r="25" ht="57.75" customHeight="1" spans="1:5">
      <c r="A25" s="96" t="s">
        <v>150</v>
      </c>
      <c r="B25" s="97"/>
      <c r="C25" s="97"/>
      <c r="D25" s="97"/>
      <c r="E25" s="97"/>
    </row>
    <row r="26" ht="20.15" customHeight="1" spans="1:5">
      <c r="A26" s="98" t="s">
        <v>151</v>
      </c>
      <c r="B26" s="98"/>
      <c r="C26" s="98"/>
      <c r="D26" s="98"/>
      <c r="E26" s="98"/>
    </row>
    <row r="27" ht="27.75" customHeight="1" spans="1:5">
      <c r="A27" s="98" t="s">
        <v>152</v>
      </c>
      <c r="B27" s="98" t="s">
        <v>153</v>
      </c>
      <c r="C27" s="98" t="s">
        <v>154</v>
      </c>
      <c r="D27" s="98" t="s">
        <v>155</v>
      </c>
      <c r="E27" s="98" t="s">
        <v>156</v>
      </c>
    </row>
    <row r="28" ht="30" customHeight="1" spans="1:5">
      <c r="A28" s="41"/>
      <c r="B28" s="41"/>
      <c r="C28" s="99"/>
      <c r="D28" s="99"/>
      <c r="E28" s="100"/>
    </row>
    <row r="29" ht="30" customHeight="1" spans="1:5">
      <c r="A29" s="98" t="s">
        <v>157</v>
      </c>
      <c r="B29" s="101" t="s">
        <v>158</v>
      </c>
      <c r="C29" s="98" t="s">
        <v>159</v>
      </c>
      <c r="D29" s="102" t="s">
        <v>160</v>
      </c>
      <c r="E29" s="103"/>
    </row>
    <row r="30" ht="40" customHeight="1" spans="1:5">
      <c r="A30" s="104"/>
      <c r="B30" s="104"/>
      <c r="C30" s="105">
        <f>A30-B30</f>
        <v>0</v>
      </c>
      <c r="D30" s="106"/>
      <c r="E30" s="107"/>
    </row>
    <row r="31" ht="15" customHeight="1" spans="1:5">
      <c r="A31" s="108"/>
      <c r="B31" s="109"/>
      <c r="C31" s="109"/>
      <c r="D31" s="109"/>
      <c r="E31" s="110"/>
    </row>
    <row r="32" ht="24.75" customHeight="1" spans="1:5">
      <c r="A32" s="111" t="s">
        <v>161</v>
      </c>
      <c r="B32" s="14" t="s">
        <v>162</v>
      </c>
      <c r="C32" s="111" t="s">
        <v>163</v>
      </c>
      <c r="D32" s="112" t="s">
        <v>164</v>
      </c>
      <c r="E32" s="113"/>
    </row>
    <row r="33" ht="18" customHeight="1" spans="1:5">
      <c r="A33" s="111" t="s">
        <v>165</v>
      </c>
      <c r="B33" s="14" t="s">
        <v>166</v>
      </c>
      <c r="C33" s="114" t="s">
        <v>167</v>
      </c>
      <c r="D33" s="115" t="s">
        <v>168</v>
      </c>
      <c r="E33" s="116"/>
    </row>
    <row r="34" ht="26" spans="1:5">
      <c r="A34" s="114" t="s">
        <v>169</v>
      </c>
      <c r="B34" s="14" t="s">
        <v>170</v>
      </c>
      <c r="C34" s="114" t="s">
        <v>171</v>
      </c>
      <c r="D34" s="117" t="s">
        <v>172</v>
      </c>
      <c r="E34" s="118"/>
    </row>
    <row r="35" ht="26" spans="1:5">
      <c r="A35" s="114" t="s">
        <v>173</v>
      </c>
      <c r="B35" s="14" t="s">
        <v>174</v>
      </c>
      <c r="C35" s="114" t="s">
        <v>175</v>
      </c>
      <c r="D35" s="117" t="s">
        <v>176</v>
      </c>
      <c r="E35" s="118"/>
    </row>
    <row r="36" ht="25.5" customHeight="1" spans="1:5">
      <c r="A36" s="114" t="s">
        <v>177</v>
      </c>
      <c r="B36" s="14" t="s">
        <v>178</v>
      </c>
      <c r="C36" s="114" t="s">
        <v>179</v>
      </c>
      <c r="D36" s="119" t="s">
        <v>180</v>
      </c>
      <c r="E36" s="119"/>
    </row>
    <row r="37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formatColumns="0" objects="1" scenarios="1"/>
  <autoFilter xmlns:etc="http://www.wps.cn/officeDocument/2017/etCustomData" ref="A3:E27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workbookViewId="0">
      <pane xSplit="10" ySplit="4" topLeftCell="W5" activePane="bottomRight" state="frozen"/>
      <selection/>
      <selection pane="topRight"/>
      <selection pane="bottomLeft"/>
      <selection pane="bottomRight" activeCell="D5" sqref="D5"/>
    </sheetView>
  </sheetViews>
  <sheetFormatPr defaultColWidth="0" defaultRowHeight="13" zeroHeight="1"/>
  <cols>
    <col min="1" max="1" width="5.45454545454545" style="30" customWidth="1"/>
    <col min="2" max="2" width="8.58181818181818" style="30" customWidth="1"/>
    <col min="3" max="3" width="12.5090909090909" style="30" customWidth="1"/>
    <col min="4" max="4" width="12.1181818181818" style="30" customWidth="1"/>
    <col min="5" max="5" width="10.8" style="30" customWidth="1"/>
    <col min="6" max="6" width="11.9090909090909" style="30" customWidth="1"/>
    <col min="7" max="7" width="13.2272727272727" style="30" customWidth="1"/>
    <col min="8" max="8" width="10.1909090909091" style="30" customWidth="1"/>
    <col min="9" max="9" width="10.8090909090909" style="30" customWidth="1"/>
    <col min="10" max="10" width="11.8090909090909" style="30" customWidth="1"/>
    <col min="11" max="11" width="21.4545454545455" style="30" customWidth="1"/>
    <col min="12" max="12" width="17.2727272727273" style="30" customWidth="1"/>
    <col min="13" max="13" width="18.7272727272727" style="31" customWidth="1"/>
    <col min="14" max="14" width="15.5454545454545" style="30" customWidth="1"/>
    <col min="15" max="15" width="17.1818181818182" style="30" customWidth="1"/>
    <col min="16" max="16" width="33.2727272727273" style="30" customWidth="1"/>
    <col min="17" max="17" width="16.5454545454545" style="30" customWidth="1"/>
    <col min="18" max="18" width="17.4545454545455" style="30" customWidth="1"/>
    <col min="19" max="19" width="20.1818181818182" style="30" customWidth="1"/>
    <col min="20" max="20" width="20.5454545454545" style="30" customWidth="1"/>
    <col min="21" max="21" width="18" style="30" customWidth="1"/>
    <col min="22" max="22" width="22.7272727272727" style="30" customWidth="1"/>
    <col min="23" max="23" width="52.1818181818182" style="30" customWidth="1"/>
    <col min="24" max="24" width="8.72727272727273" style="30" customWidth="1"/>
    <col min="25" max="16384" width="8.72727272727273" style="30" hidden="1"/>
  </cols>
  <sheetData>
    <row r="1" ht="18.5" spans="1:1">
      <c r="A1" s="32" t="s">
        <v>52</v>
      </c>
    </row>
    <row r="2" ht="15.5" spans="1:1">
      <c r="A2" s="33" t="s">
        <v>53</v>
      </c>
    </row>
    <row r="3" ht="15.5" spans="1:22">
      <c r="A3" s="34" t="s">
        <v>181</v>
      </c>
      <c r="E3" s="35" t="s">
        <v>182</v>
      </c>
      <c r="F3" s="35" t="s">
        <v>183</v>
      </c>
      <c r="U3" s="35" t="s">
        <v>182</v>
      </c>
      <c r="V3" s="35" t="s">
        <v>183</v>
      </c>
    </row>
    <row r="4" ht="42.75" customHeight="1" spans="1:23">
      <c r="A4" s="36" t="s">
        <v>55</v>
      </c>
      <c r="B4" s="37" t="s">
        <v>184</v>
      </c>
      <c r="C4" s="37" t="s">
        <v>100</v>
      </c>
      <c r="D4" s="37" t="s">
        <v>185</v>
      </c>
      <c r="E4" s="37" t="s">
        <v>186</v>
      </c>
      <c r="F4" s="37" t="s">
        <v>187</v>
      </c>
      <c r="G4" s="37" t="s">
        <v>188</v>
      </c>
      <c r="H4" s="37" t="s">
        <v>189</v>
      </c>
      <c r="I4" s="37" t="s">
        <v>190</v>
      </c>
      <c r="J4" s="37" t="s">
        <v>191</v>
      </c>
      <c r="K4" s="37" t="s">
        <v>192</v>
      </c>
      <c r="L4" s="37" t="s">
        <v>193</v>
      </c>
      <c r="M4" s="44" t="s">
        <v>194</v>
      </c>
      <c r="N4" s="37" t="s">
        <v>195</v>
      </c>
      <c r="O4" s="37" t="s">
        <v>196</v>
      </c>
      <c r="P4" s="37" t="s">
        <v>197</v>
      </c>
      <c r="Q4" s="37" t="s">
        <v>198</v>
      </c>
      <c r="R4" s="37" t="s">
        <v>199</v>
      </c>
      <c r="S4" s="37" t="s">
        <v>200</v>
      </c>
      <c r="T4" s="37" t="s">
        <v>201</v>
      </c>
      <c r="U4" s="37" t="s">
        <v>202</v>
      </c>
      <c r="V4" s="37" t="s">
        <v>8</v>
      </c>
      <c r="W4" s="37" t="s">
        <v>203</v>
      </c>
    </row>
    <row r="5" ht="25" customHeight="1" spans="1:23">
      <c r="A5" s="38">
        <v>1</v>
      </c>
      <c r="B5" s="39" t="str">
        <f>IF('Loan Outstanding Report'!$G$5="","",'Loan Outstanding Report'!$G$5)</f>
        <v>BH3473</v>
      </c>
      <c r="C5" s="40" t="str">
        <f>IF('Loan Outstanding Report'!$H$5="","",'Loan Outstanding Report'!$H$5)</f>
        <v>Nautan</v>
      </c>
      <c r="D5" s="41" t="s">
        <v>204</v>
      </c>
      <c r="E5" s="42">
        <v>45972</v>
      </c>
      <c r="F5" s="13" t="s">
        <v>205</v>
      </c>
      <c r="G5" s="43" t="s">
        <v>206</v>
      </c>
      <c r="H5" s="43" t="s">
        <v>207</v>
      </c>
      <c r="I5" s="13" t="s">
        <v>208</v>
      </c>
      <c r="J5" s="13" t="s">
        <v>209</v>
      </c>
      <c r="K5" s="13" t="s">
        <v>210</v>
      </c>
      <c r="L5" s="13">
        <v>356540672</v>
      </c>
      <c r="M5" s="13" t="s">
        <v>211</v>
      </c>
      <c r="N5" s="15">
        <v>42000</v>
      </c>
      <c r="O5" s="45">
        <v>2240</v>
      </c>
      <c r="P5" s="46" t="s">
        <v>9</v>
      </c>
      <c r="Q5" s="49">
        <v>45631</v>
      </c>
      <c r="R5" s="45">
        <v>2240</v>
      </c>
      <c r="S5" s="45">
        <v>0</v>
      </c>
      <c r="T5" s="45">
        <v>0</v>
      </c>
      <c r="U5" s="50">
        <f t="shared" ref="U5" si="0">IF(AND(ISBLANK(R5),ISBLANK(S5),ISBLANK(T5)),"",R5-(S5+T5))</f>
        <v>2240</v>
      </c>
      <c r="V5" s="28" t="s">
        <v>7</v>
      </c>
      <c r="W5" s="29" t="s">
        <v>212</v>
      </c>
    </row>
    <row r="6" ht="25" customHeight="1" spans="1:23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8"/>
      <c r="W6" s="51"/>
    </row>
    <row r="7" ht="25" customHeight="1" spans="1:23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8"/>
      <c r="W7" s="51"/>
    </row>
    <row r="8" ht="25" customHeight="1" spans="1:23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8"/>
      <c r="W8" s="51"/>
    </row>
    <row r="9" ht="25" customHeight="1" spans="1:23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8"/>
      <c r="W9" s="51"/>
    </row>
    <row r="10" ht="25" customHeight="1" spans="1:23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8"/>
      <c r="W10" s="51"/>
    </row>
    <row r="11" ht="25" customHeight="1" spans="1:23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8"/>
      <c r="W11" s="51"/>
    </row>
    <row r="12" ht="25" customHeight="1" spans="1:23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8"/>
      <c r="W12" s="51"/>
    </row>
    <row r="13" ht="25" customHeight="1" spans="1:23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8"/>
      <c r="W13" s="51"/>
    </row>
    <row r="14" ht="25" customHeight="1" spans="1:23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8"/>
      <c r="W14" s="51"/>
    </row>
    <row r="15" ht="25" customHeight="1" spans="1:23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8"/>
      <c r="W15" s="51"/>
    </row>
    <row r="16" ht="25" customHeight="1" spans="1:23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8"/>
      <c r="W16" s="51"/>
    </row>
    <row r="17" ht="25" customHeight="1" spans="1:23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8"/>
      <c r="W17" s="51"/>
    </row>
    <row r="18" ht="25" customHeight="1" spans="1:23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8"/>
      <c r="W18" s="51"/>
    </row>
    <row r="19" ht="25" customHeight="1" spans="1:23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8"/>
      <c r="W19" s="51"/>
    </row>
    <row r="20" ht="25" customHeight="1" spans="1:23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8"/>
      <c r="W20" s="51"/>
    </row>
    <row r="21" ht="25" customHeight="1" spans="1:23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8"/>
      <c r="W21" s="51"/>
    </row>
    <row r="22" ht="25" customHeight="1" spans="1:23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8"/>
      <c r="W22" s="51"/>
    </row>
    <row r="23" ht="25" customHeight="1" spans="1:23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8"/>
      <c r="W23" s="51"/>
    </row>
    <row r="24" ht="25" customHeight="1" spans="1:23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8"/>
      <c r="W24" s="51"/>
    </row>
    <row r="25" ht="25" customHeight="1" spans="1:23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8"/>
      <c r="W25" s="51"/>
    </row>
    <row r="26" ht="25" customHeight="1" spans="1:23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8"/>
      <c r="W26" s="51"/>
    </row>
    <row r="27" ht="25" customHeight="1" spans="1:23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8"/>
      <c r="W27" s="51"/>
    </row>
    <row r="28" ht="25" customHeight="1" spans="1:23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8"/>
      <c r="W28" s="51"/>
    </row>
    <row r="29" ht="25" customHeight="1" spans="1:23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8"/>
      <c r="W29" s="51"/>
    </row>
    <row r="30" ht="25" customHeight="1" spans="1:23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8"/>
      <c r="W30" s="51"/>
    </row>
    <row r="31" ht="25" customHeight="1" spans="1:23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8"/>
      <c r="W31" s="51"/>
    </row>
    <row r="32" ht="25" customHeight="1" spans="1:23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8"/>
      <c r="W32" s="51"/>
    </row>
    <row r="33" ht="25" customHeight="1" spans="1:23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8"/>
      <c r="W33" s="51"/>
    </row>
    <row r="34" ht="25" customHeight="1" spans="1:23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8"/>
      <c r="W34" s="51"/>
    </row>
    <row r="35" ht="25" customHeight="1" spans="1:23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8"/>
      <c r="W35" s="51"/>
    </row>
    <row r="36" ht="25" customHeight="1" spans="1:23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8"/>
      <c r="W36" s="51"/>
    </row>
    <row r="37" ht="25" customHeight="1" spans="1:23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8"/>
      <c r="W37" s="51"/>
    </row>
    <row r="38" ht="25" customHeight="1" spans="1:23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8"/>
      <c r="W38" s="51"/>
    </row>
    <row r="39" ht="25" customHeight="1" spans="1:23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8"/>
      <c r="W39" s="51"/>
    </row>
    <row r="40" ht="25" customHeight="1" spans="1:23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8"/>
      <c r="W40" s="51"/>
    </row>
    <row r="41" ht="25" customHeight="1" spans="1:23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8"/>
      <c r="W41" s="51"/>
    </row>
    <row r="42" ht="25" customHeight="1" spans="1:23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8"/>
      <c r="W42" s="51"/>
    </row>
    <row r="43" ht="25" customHeight="1" spans="1:23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8"/>
      <c r="W43" s="51"/>
    </row>
    <row r="44" ht="25" customHeight="1" spans="1:23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8"/>
      <c r="W44" s="51"/>
    </row>
    <row r="45" ht="25" customHeight="1" spans="1:23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8"/>
      <c r="W45" s="51"/>
    </row>
    <row r="46" ht="25" customHeight="1" spans="1:23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8"/>
      <c r="W46" s="51"/>
    </row>
    <row r="47" ht="25" customHeight="1" spans="1:23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8"/>
      <c r="W47" s="51"/>
    </row>
    <row r="48" ht="25" customHeight="1" spans="1:23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8"/>
      <c r="W48" s="51"/>
    </row>
    <row r="49" ht="25" customHeight="1" spans="1:23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8"/>
      <c r="W49" s="51"/>
    </row>
    <row r="50" ht="25" customHeight="1" spans="1:23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8"/>
      <c r="W50" s="51"/>
    </row>
    <row r="51" ht="25" customHeight="1" spans="1:23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8"/>
      <c r="W51" s="51"/>
    </row>
    <row r="52" ht="25" customHeight="1" spans="1:23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8"/>
      <c r="W52" s="51"/>
    </row>
    <row r="53" ht="25" customHeight="1" spans="1:23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8"/>
      <c r="W53" s="51"/>
    </row>
    <row r="54" ht="25" customHeight="1" spans="1:23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8"/>
      <c r="W54" s="51"/>
    </row>
    <row r="55" ht="25" customHeight="1" spans="1:23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8"/>
      <c r="W55" s="51"/>
    </row>
    <row r="56" ht="25" customHeight="1" spans="1:23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8"/>
      <c r="W56" s="51"/>
    </row>
    <row r="57" ht="25" customHeight="1" spans="1:23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8"/>
      <c r="W57" s="51"/>
    </row>
    <row r="58" ht="25" customHeight="1" spans="1:23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8"/>
      <c r="W58" s="51"/>
    </row>
    <row r="59" ht="25" customHeight="1" spans="1:23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8"/>
      <c r="W59" s="51"/>
    </row>
    <row r="60" ht="25" customHeight="1" spans="1:23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8"/>
      <c r="W60" s="51"/>
    </row>
    <row r="61" ht="25" customHeight="1" spans="1:23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8"/>
      <c r="W61" s="51"/>
    </row>
    <row r="62" ht="25" customHeight="1" spans="1:23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8"/>
      <c r="W62" s="51"/>
    </row>
    <row r="63" ht="25" customHeight="1" spans="1:23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8"/>
      <c r="W63" s="51"/>
    </row>
    <row r="64" ht="25" customHeight="1" spans="1:23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8"/>
      <c r="W64" s="51"/>
    </row>
    <row r="65" ht="25" customHeight="1" spans="1:23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8"/>
      <c r="W65" s="51"/>
    </row>
    <row r="66" ht="25" customHeight="1" spans="1:23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8"/>
      <c r="W66" s="51"/>
    </row>
    <row r="67" ht="25" customHeight="1" spans="1:23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8"/>
      <c r="W67" s="51"/>
    </row>
    <row r="68" ht="25" customHeight="1" spans="1:23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8"/>
      <c r="W68" s="51"/>
    </row>
    <row r="69" ht="25" customHeight="1" spans="1:23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8"/>
      <c r="W69" s="51"/>
    </row>
    <row r="70" ht="25" customHeight="1" spans="1:23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8"/>
      <c r="W70" s="51"/>
    </row>
    <row r="71" ht="25" customHeight="1" spans="1:23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8"/>
      <c r="W71" s="51"/>
    </row>
    <row r="72" ht="25" customHeight="1" spans="1:23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8"/>
      <c r="W72" s="51"/>
    </row>
    <row r="73" ht="25" customHeight="1" spans="1:23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8"/>
      <c r="W73" s="51"/>
    </row>
    <row r="74" ht="25" customHeight="1" spans="1:23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8"/>
      <c r="W74" s="51"/>
    </row>
    <row r="75" ht="25" customHeight="1" spans="1:23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8"/>
      <c r="W75" s="51"/>
    </row>
    <row r="76" ht="25" customHeight="1" spans="1:23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8"/>
      <c r="W76" s="51"/>
    </row>
    <row r="77" ht="25" customHeight="1" spans="1:23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8"/>
      <c r="W77" s="51"/>
    </row>
    <row r="78" ht="25" customHeight="1" spans="1:23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8"/>
      <c r="W78" s="51"/>
    </row>
    <row r="79" ht="25" customHeight="1" spans="1:23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8"/>
      <c r="W79" s="51"/>
    </row>
    <row r="80" ht="25" customHeight="1" spans="1:23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8"/>
      <c r="W80" s="51"/>
    </row>
    <row r="81" ht="25" customHeight="1" spans="1:23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8"/>
      <c r="W81" s="51"/>
    </row>
    <row r="82" ht="25" customHeight="1" spans="1:23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8"/>
      <c r="W82" s="51"/>
    </row>
    <row r="83" ht="25" customHeight="1" spans="1:23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8"/>
      <c r="W83" s="51"/>
    </row>
    <row r="84" ht="25" customHeight="1" spans="1:23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8"/>
      <c r="W84" s="51"/>
    </row>
    <row r="85" ht="25" customHeight="1" spans="1:23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8"/>
      <c r="W85" s="51"/>
    </row>
    <row r="86" ht="25" customHeight="1" spans="1:23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8"/>
      <c r="W86" s="51"/>
    </row>
    <row r="87" ht="25" customHeight="1" spans="1:23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8"/>
      <c r="W87" s="51"/>
    </row>
    <row r="88" ht="25" customHeight="1" spans="1:23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8"/>
      <c r="W88" s="51"/>
    </row>
    <row r="89" ht="25" customHeight="1" spans="1:23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8"/>
      <c r="W89" s="51"/>
    </row>
    <row r="90" ht="25" customHeight="1" spans="1:23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8"/>
      <c r="W90" s="51"/>
    </row>
    <row r="91" ht="25" customHeight="1" spans="1:23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8"/>
      <c r="W91" s="51"/>
    </row>
    <row r="92" ht="25" customHeight="1" spans="1:23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8"/>
      <c r="W92" s="51"/>
    </row>
    <row r="93" ht="25" customHeight="1" spans="1:23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8"/>
      <c r="W93" s="51"/>
    </row>
    <row r="94" ht="25" customHeight="1" spans="1:23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8"/>
      <c r="W94" s="51"/>
    </row>
    <row r="95" ht="25" customHeight="1" spans="1:23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8"/>
      <c r="W95" s="51"/>
    </row>
    <row r="96" ht="25" customHeight="1" spans="1:23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8"/>
      <c r="W96" s="51"/>
    </row>
    <row r="97" ht="25" customHeight="1" spans="1:23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8"/>
      <c r="W97" s="51"/>
    </row>
    <row r="98" ht="25" customHeight="1" spans="1:23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8"/>
      <c r="W98" s="51"/>
    </row>
    <row r="99" ht="25" customHeight="1" spans="1:23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8"/>
      <c r="W99" s="51"/>
    </row>
    <row r="100" ht="25" customHeight="1" spans="1:23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8"/>
      <c r="W100" s="51"/>
    </row>
    <row r="101" ht="25" customHeight="1" spans="1:23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8"/>
      <c r="W101" s="51"/>
    </row>
    <row r="102" ht="25" customHeight="1" spans="1:23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8"/>
      <c r="W102" s="51"/>
    </row>
    <row r="103" ht="25" customHeight="1" spans="1:23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8"/>
      <c r="W103" s="51"/>
    </row>
    <row r="104" ht="25" customHeight="1" spans="1:23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8"/>
      <c r="W104" s="51"/>
    </row>
    <row r="105" ht="25" customHeight="1" spans="1:23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8"/>
      <c r="W105" s="51"/>
    </row>
    <row r="106" ht="25" customHeight="1" spans="1:23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8"/>
      <c r="W106" s="51"/>
    </row>
    <row r="107" ht="25" customHeight="1" spans="1:23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8"/>
      <c r="W107" s="51"/>
    </row>
    <row r="108" ht="25" customHeight="1" spans="1:23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8"/>
      <c r="W108" s="51"/>
    </row>
    <row r="109" ht="25" customHeight="1" spans="1:23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8"/>
      <c r="W109" s="51"/>
    </row>
    <row r="110" ht="25" customHeight="1" spans="1:23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8"/>
      <c r="W110" s="51"/>
    </row>
    <row r="111" ht="25" customHeight="1" spans="1:23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8"/>
      <c r="W111" s="51"/>
    </row>
    <row r="112" ht="25" customHeight="1" spans="1:23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8"/>
      <c r="W112" s="51"/>
    </row>
    <row r="113" ht="25" customHeight="1" spans="1:23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8"/>
      <c r="W113" s="51"/>
    </row>
    <row r="114" ht="25" customHeight="1" spans="1:23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8"/>
      <c r="W114" s="51"/>
    </row>
    <row r="115" ht="25" customHeight="1" spans="1:23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8"/>
      <c r="W115" s="51"/>
    </row>
    <row r="116" ht="25" customHeight="1" spans="1:23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8"/>
      <c r="W116" s="51"/>
    </row>
    <row r="117" ht="25" customHeight="1" spans="1:23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8"/>
      <c r="W117" s="51"/>
    </row>
    <row r="118" ht="25" customHeight="1" spans="1:23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8"/>
      <c r="W118" s="51"/>
    </row>
    <row r="119" ht="25" customHeight="1" spans="1:23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8"/>
      <c r="W119" s="51"/>
    </row>
    <row r="120" ht="25" customHeight="1" spans="1:23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8"/>
      <c r="W120" s="51"/>
    </row>
    <row r="121" ht="25" customHeight="1" spans="1:23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8"/>
      <c r="W121" s="51"/>
    </row>
    <row r="122" ht="25" customHeight="1" spans="1:23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8"/>
      <c r="W122" s="51"/>
    </row>
    <row r="123" ht="25" customHeight="1" spans="1:23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8"/>
      <c r="W123" s="51"/>
    </row>
    <row r="124" ht="25" customHeight="1" spans="1:23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8"/>
      <c r="W124" s="51"/>
    </row>
    <row r="125" ht="25" customHeight="1" spans="1:23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8"/>
      <c r="W125" s="51"/>
    </row>
    <row r="126" ht="25" customHeight="1" spans="1:23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8"/>
      <c r="W126" s="51"/>
    </row>
    <row r="127" ht="25" customHeight="1" spans="1:23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8"/>
      <c r="W127" s="51"/>
    </row>
    <row r="128" ht="25" customHeight="1" spans="1:23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8"/>
      <c r="W128" s="51"/>
    </row>
    <row r="129" ht="25" customHeight="1" spans="1:23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8"/>
      <c r="W129" s="51"/>
    </row>
    <row r="130" ht="25" customHeight="1" spans="1:23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8"/>
      <c r="W130" s="51"/>
    </row>
    <row r="131" ht="25" customHeight="1" spans="1:23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8"/>
      <c r="W131" s="51"/>
    </row>
    <row r="132" ht="25" customHeight="1" spans="1:23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8"/>
      <c r="W132" s="51"/>
    </row>
    <row r="133" ht="25" customHeight="1" spans="1:23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8"/>
      <c r="W133" s="51"/>
    </row>
    <row r="134" ht="25" customHeight="1" spans="1:23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8"/>
      <c r="W134" s="51"/>
    </row>
    <row r="135" ht="25" customHeight="1" spans="1:23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8"/>
      <c r="W135" s="51"/>
    </row>
    <row r="136" ht="25" customHeight="1" spans="1:23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8"/>
      <c r="W136" s="51"/>
    </row>
    <row r="137" ht="25" customHeight="1" spans="1:23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8"/>
      <c r="W137" s="51"/>
    </row>
    <row r="138" ht="25" customHeight="1" spans="1:23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8"/>
      <c r="W138" s="51"/>
    </row>
    <row r="139" ht="25" customHeight="1" spans="1:23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8"/>
      <c r="W139" s="51"/>
    </row>
    <row r="140" ht="25" customHeight="1" spans="1:23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8"/>
      <c r="W140" s="51"/>
    </row>
    <row r="141" ht="25" customHeight="1" spans="1:23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8"/>
      <c r="W141" s="51"/>
    </row>
    <row r="142" ht="25" customHeight="1" spans="1:23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8"/>
      <c r="W142" s="51"/>
    </row>
    <row r="143" ht="25" customHeight="1" spans="1:23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8"/>
      <c r="W143" s="51"/>
    </row>
    <row r="144" ht="25" customHeight="1" spans="1:23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8"/>
      <c r="W144" s="51"/>
    </row>
    <row r="145" ht="25" customHeight="1" spans="1:23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8"/>
      <c r="W145" s="51"/>
    </row>
    <row r="146" ht="25" customHeight="1" spans="1:23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8"/>
      <c r="W146" s="51"/>
    </row>
    <row r="147" ht="25" customHeight="1" spans="1:23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8"/>
      <c r="W147" s="51"/>
    </row>
    <row r="148" ht="25" customHeight="1" spans="1:23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8"/>
      <c r="W148" s="51"/>
    </row>
    <row r="149" ht="25" customHeight="1" spans="1:23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8"/>
      <c r="W149" s="51"/>
    </row>
    <row r="150" ht="25" customHeight="1" spans="1:23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8"/>
      <c r="W150" s="51"/>
    </row>
    <row r="151" ht="25" customHeight="1" spans="1:23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8"/>
      <c r="W151" s="51"/>
    </row>
    <row r="152" ht="25" customHeight="1" spans="1:23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8"/>
      <c r="W152" s="51"/>
    </row>
    <row r="153" ht="25" customHeight="1" spans="1:23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8"/>
      <c r="W153" s="51"/>
    </row>
    <row r="154" ht="25" customHeight="1" spans="1:23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8"/>
      <c r="W154" s="51"/>
    </row>
    <row r="155" ht="25" customHeight="1" spans="1:23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8"/>
      <c r="W155" s="51"/>
    </row>
    <row r="156" ht="25" customHeight="1" spans="1:23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8"/>
      <c r="W156" s="51"/>
    </row>
    <row r="157" ht="25" customHeight="1" spans="1:23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8"/>
      <c r="W157" s="51"/>
    </row>
    <row r="158" ht="25" customHeight="1" spans="1:23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8"/>
      <c r="W158" s="51"/>
    </row>
    <row r="159" ht="25" customHeight="1" spans="1:23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8"/>
      <c r="W159" s="51"/>
    </row>
    <row r="160" ht="25" customHeight="1" spans="1:23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8"/>
      <c r="W160" s="51"/>
    </row>
    <row r="161" ht="25" customHeight="1" spans="1:23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8"/>
      <c r="W161" s="51"/>
    </row>
    <row r="162" ht="25" customHeight="1" spans="1:23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8"/>
      <c r="W162" s="51"/>
    </row>
    <row r="163" ht="25" customHeight="1" spans="1:23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8"/>
      <c r="W163" s="51"/>
    </row>
    <row r="164" ht="25" customHeight="1" spans="1:23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8"/>
      <c r="W164" s="51"/>
    </row>
    <row r="165" ht="25" customHeight="1" spans="1:23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8"/>
      <c r="W165" s="51"/>
    </row>
    <row r="166" ht="25" customHeight="1" spans="1:23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8"/>
      <c r="W166" s="51"/>
    </row>
    <row r="167" ht="25" customHeight="1" spans="1:23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8"/>
      <c r="W167" s="51"/>
    </row>
    <row r="168" ht="25" customHeight="1" spans="1:23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8"/>
      <c r="W168" s="51"/>
    </row>
    <row r="169" ht="25" customHeight="1" spans="1:23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8"/>
      <c r="W169" s="51"/>
    </row>
    <row r="170" ht="25" customHeight="1" spans="1:23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8"/>
      <c r="W170" s="51"/>
    </row>
    <row r="171" ht="25" customHeight="1" spans="1:23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8"/>
      <c r="W171" s="51"/>
    </row>
    <row r="172" ht="25" customHeight="1" spans="1:23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8"/>
      <c r="W172" s="51"/>
    </row>
    <row r="173" ht="25" customHeight="1" spans="1:23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8"/>
      <c r="W173" s="51"/>
    </row>
    <row r="174" ht="25" customHeight="1" spans="1:23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8"/>
      <c r="W174" s="51"/>
    </row>
    <row r="175" ht="25" customHeight="1" spans="1:23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8"/>
      <c r="W175" s="51"/>
    </row>
    <row r="176" ht="25" customHeight="1" spans="1:23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8"/>
      <c r="W176" s="51"/>
    </row>
    <row r="177" ht="25" customHeight="1" spans="1:23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8"/>
      <c r="W177" s="51"/>
    </row>
    <row r="178" ht="25" customHeight="1" spans="1:23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8"/>
      <c r="W178" s="51"/>
    </row>
    <row r="179" ht="25" customHeight="1" spans="1:23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8"/>
      <c r="W179" s="51"/>
    </row>
    <row r="180" ht="25" customHeight="1" spans="1:23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8"/>
      <c r="W180" s="51"/>
    </row>
    <row r="181" ht="25" customHeight="1" spans="1:23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8"/>
      <c r="W181" s="51"/>
    </row>
    <row r="182" ht="25" customHeight="1" spans="1:23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8"/>
      <c r="W182" s="51"/>
    </row>
    <row r="183" ht="25" customHeight="1" spans="1:23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8"/>
      <c r="W183" s="51"/>
    </row>
    <row r="184" ht="25" customHeight="1" spans="1:23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8"/>
      <c r="W184" s="51"/>
    </row>
    <row r="185" ht="25" customHeight="1" spans="1:23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8"/>
      <c r="W185" s="51"/>
    </row>
    <row r="186" ht="25" customHeight="1" spans="1:23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8"/>
      <c r="W186" s="51"/>
    </row>
    <row r="187" ht="25" customHeight="1" spans="1:23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8"/>
      <c r="W187" s="51"/>
    </row>
    <row r="188" ht="25" customHeight="1" spans="1:23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8"/>
      <c r="W188" s="51"/>
    </row>
    <row r="189" ht="25" customHeight="1" spans="1:23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8"/>
      <c r="W189" s="51"/>
    </row>
    <row r="190" ht="25" customHeight="1" spans="1:23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8"/>
      <c r="W190" s="51"/>
    </row>
    <row r="191" ht="25" customHeight="1" spans="1:23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8"/>
      <c r="W191" s="51"/>
    </row>
    <row r="192" ht="25" customHeight="1" spans="1:23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8"/>
      <c r="W192" s="51"/>
    </row>
    <row r="193" ht="25" customHeight="1" spans="1:23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8"/>
      <c r="W193" s="51"/>
    </row>
    <row r="194" ht="25" customHeight="1" spans="1:23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8"/>
      <c r="W194" s="51"/>
    </row>
    <row r="195" ht="25" customHeight="1" spans="1:23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8"/>
      <c r="W195" s="51"/>
    </row>
    <row r="196" ht="25" customHeight="1" spans="1:23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8"/>
      <c r="W196" s="51"/>
    </row>
    <row r="197" ht="25" customHeight="1" spans="1:23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8"/>
      <c r="W197" s="51"/>
    </row>
    <row r="198" ht="25" customHeight="1" spans="1:23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8"/>
      <c r="W198" s="51"/>
    </row>
    <row r="199" ht="25" customHeight="1" spans="1:23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8"/>
      <c r="W199" s="51"/>
    </row>
    <row r="200" ht="25" customHeight="1" spans="1:23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8"/>
      <c r="W200" s="51"/>
    </row>
    <row r="201" ht="25" customHeight="1" spans="1:23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8"/>
      <c r="W201" s="51"/>
    </row>
    <row r="202" ht="25" customHeight="1" spans="1:23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8"/>
      <c r="W202" s="51"/>
    </row>
    <row r="203" ht="25" customHeight="1" spans="1:23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8"/>
      <c r="W203" s="51"/>
    </row>
    <row r="204" ht="25" customHeight="1" spans="1:23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8"/>
      <c r="W204" s="51"/>
    </row>
    <row r="205" ht="25" customHeight="1" spans="1:23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8"/>
      <c r="W205" s="51"/>
    </row>
    <row r="206" ht="25" customHeight="1" spans="1:23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8"/>
      <c r="W206" s="51"/>
    </row>
    <row r="207" ht="25" customHeight="1" spans="1:23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8"/>
      <c r="W207" s="51"/>
    </row>
    <row r="208" ht="25" customHeight="1" spans="1:23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8"/>
      <c r="W208" s="51"/>
    </row>
    <row r="209" ht="25" customHeight="1" spans="1:23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8"/>
      <c r="W209" s="51"/>
    </row>
    <row r="210" ht="25" customHeight="1" spans="1:23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8"/>
      <c r="W210" s="51"/>
    </row>
    <row r="211" ht="25" customHeight="1" spans="1:23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8"/>
      <c r="W211" s="51"/>
    </row>
    <row r="212" ht="25" customHeight="1" spans="1:23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8"/>
      <c r="W212" s="51"/>
    </row>
    <row r="213" ht="25" customHeight="1" spans="1:23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8"/>
      <c r="W213" s="51"/>
    </row>
    <row r="214" ht="25" customHeight="1" spans="1:23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8"/>
      <c r="W214" s="51"/>
    </row>
    <row r="215" ht="25" customHeight="1" spans="1:23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8"/>
      <c r="W215" s="51"/>
    </row>
    <row r="216" ht="25" customHeight="1" spans="1:23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8"/>
      <c r="W216" s="51"/>
    </row>
    <row r="217" ht="25" customHeight="1" spans="1:23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8"/>
      <c r="W217" s="51"/>
    </row>
    <row r="218" ht="25" customHeight="1" spans="1:23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8"/>
      <c r="W218" s="51"/>
    </row>
    <row r="219" ht="25" customHeight="1" spans="1:23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8"/>
      <c r="W219" s="51"/>
    </row>
    <row r="220" ht="25" customHeight="1" spans="1:23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8"/>
      <c r="W220" s="51"/>
    </row>
    <row r="221" ht="25" customHeight="1" spans="1:23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8"/>
      <c r="W221" s="51"/>
    </row>
    <row r="222" ht="25" customHeight="1" spans="1:23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8"/>
      <c r="W222" s="51"/>
    </row>
    <row r="223" ht="25" customHeight="1" spans="1:23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8"/>
      <c r="W223" s="51"/>
    </row>
    <row r="224" ht="25" customHeight="1" spans="1:23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8"/>
      <c r="W224" s="51"/>
    </row>
    <row r="225" ht="25" customHeight="1" spans="1:23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8"/>
      <c r="W225" s="51"/>
    </row>
    <row r="226" ht="25" customHeight="1" spans="1:23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8"/>
      <c r="W226" s="51"/>
    </row>
    <row r="227" ht="25" customHeight="1" spans="1:23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8"/>
      <c r="W227" s="51"/>
    </row>
    <row r="228" ht="25" customHeight="1" spans="1:23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8"/>
      <c r="W228" s="51"/>
    </row>
    <row r="229" ht="25" customHeight="1" spans="1:23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8"/>
      <c r="W229" s="51"/>
    </row>
    <row r="230" ht="25" customHeight="1" spans="1:23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8"/>
      <c r="W230" s="51"/>
    </row>
    <row r="231" ht="25" customHeight="1" spans="1:23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8"/>
      <c r="W231" s="51"/>
    </row>
    <row r="232" ht="25" customHeight="1" spans="1:23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8"/>
      <c r="W232" s="51"/>
    </row>
    <row r="233" ht="25" customHeight="1" spans="1:23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8"/>
      <c r="W233" s="51"/>
    </row>
    <row r="234" ht="25" customHeight="1" spans="1:23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8"/>
      <c r="W234" s="51"/>
    </row>
    <row r="235" ht="25" customHeight="1" spans="1:23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8"/>
      <c r="W235" s="51"/>
    </row>
    <row r="236" ht="25" customHeight="1" spans="1:23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8"/>
      <c r="W236" s="51"/>
    </row>
    <row r="237" ht="25" customHeight="1" spans="1:23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8"/>
      <c r="W237" s="51"/>
    </row>
    <row r="238" ht="25" customHeight="1" spans="1:23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8"/>
      <c r="W238" s="51"/>
    </row>
    <row r="239" ht="25" customHeight="1" spans="1:23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8"/>
      <c r="W239" s="51"/>
    </row>
    <row r="240" ht="25" customHeight="1" spans="1:23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8"/>
      <c r="W240" s="51"/>
    </row>
    <row r="241" ht="25" customHeight="1" spans="1:23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8"/>
      <c r="W241" s="51"/>
    </row>
    <row r="242" ht="25" customHeight="1" spans="1:23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8"/>
      <c r="W242" s="51"/>
    </row>
    <row r="243" ht="25" customHeight="1" spans="1:23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8"/>
      <c r="W243" s="51"/>
    </row>
    <row r="244" ht="25" customHeight="1" spans="1:23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8"/>
      <c r="W244" s="51"/>
    </row>
    <row r="245" ht="25" customHeight="1" spans="1:23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8"/>
      <c r="W245" s="51"/>
    </row>
    <row r="246" ht="25" customHeight="1" spans="1:23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8"/>
      <c r="W246" s="51"/>
    </row>
    <row r="247" ht="25" customHeight="1" spans="1:23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8"/>
      <c r="W247" s="51"/>
    </row>
    <row r="248" ht="25" customHeight="1" spans="1:23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8"/>
      <c r="W248" s="51"/>
    </row>
    <row r="249" ht="25" customHeight="1" spans="1:23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8"/>
      <c r="W249" s="51"/>
    </row>
    <row r="250" ht="25" customHeight="1" spans="1:23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8"/>
      <c r="W250" s="51"/>
    </row>
    <row r="251" ht="25" customHeight="1" spans="1:23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8"/>
      <c r="W251" s="51"/>
    </row>
    <row r="252" ht="25" customHeight="1" spans="1:23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8"/>
      <c r="W252" s="51"/>
    </row>
    <row r="253" ht="25" customHeight="1" spans="1:23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8"/>
      <c r="W253" s="51"/>
    </row>
    <row r="254" ht="25" customHeight="1" spans="1:23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8"/>
      <c r="W254" s="51"/>
    </row>
    <row r="255" ht="25" customHeight="1" spans="1:23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8"/>
      <c r="W255" s="51"/>
    </row>
    <row r="256" ht="25" customHeight="1" spans="1:23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8"/>
      <c r="W256" s="51"/>
    </row>
    <row r="257" ht="25" customHeight="1" spans="1:23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8"/>
      <c r="W257" s="51"/>
    </row>
    <row r="258" ht="25" customHeight="1" spans="1:23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8"/>
      <c r="W258" s="51"/>
    </row>
    <row r="259" ht="25" customHeight="1" spans="1:23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8"/>
      <c r="W259" s="51"/>
    </row>
    <row r="260" ht="25" customHeight="1" spans="1:23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8"/>
      <c r="W260" s="51"/>
    </row>
    <row r="261" ht="25" customHeight="1" spans="1:23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8"/>
      <c r="W261" s="51"/>
    </row>
    <row r="262" ht="25" customHeight="1" spans="1:23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8"/>
      <c r="W262" s="51"/>
    </row>
    <row r="263" ht="25" customHeight="1" spans="1:23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8"/>
      <c r="W263" s="51"/>
    </row>
    <row r="264" ht="25" customHeight="1" spans="1:23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8"/>
      <c r="W264" s="51"/>
    </row>
    <row r="265" ht="25" customHeight="1" spans="1:23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8"/>
      <c r="W265" s="51"/>
    </row>
    <row r="266" ht="25" customHeight="1" spans="1:23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8"/>
      <c r="W266" s="51"/>
    </row>
    <row r="267" ht="25" customHeight="1" spans="1:23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8"/>
      <c r="W267" s="51"/>
    </row>
    <row r="268" ht="25" customHeight="1" spans="1:23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8"/>
      <c r="W268" s="51"/>
    </row>
    <row r="269" ht="25" customHeight="1" spans="1:23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8"/>
      <c r="W269" s="51"/>
    </row>
    <row r="270" ht="25" customHeight="1" spans="1:23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8"/>
      <c r="W270" s="51"/>
    </row>
    <row r="271" ht="25" customHeight="1" spans="1:23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8"/>
      <c r="W271" s="51"/>
    </row>
    <row r="272" ht="25" customHeight="1" spans="1:23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8"/>
      <c r="W272" s="51"/>
    </row>
    <row r="273" ht="25" customHeight="1" spans="1:23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8"/>
      <c r="W273" s="51"/>
    </row>
    <row r="274" ht="25" customHeight="1" spans="1:23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8"/>
      <c r="W274" s="51"/>
    </row>
    <row r="275" ht="25" customHeight="1" spans="1:23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8"/>
      <c r="W275" s="51"/>
    </row>
    <row r="276" ht="25" customHeight="1" spans="1:23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8"/>
      <c r="W276" s="51"/>
    </row>
    <row r="277" ht="25" customHeight="1" spans="1:23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8"/>
      <c r="W277" s="51"/>
    </row>
    <row r="278" ht="25" customHeight="1" spans="1:23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8"/>
      <c r="W278" s="51"/>
    </row>
    <row r="279" ht="25" customHeight="1" spans="1:23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8"/>
      <c r="W279" s="51"/>
    </row>
    <row r="280" ht="25" customHeight="1" spans="1:23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8"/>
      <c r="W280" s="51"/>
    </row>
    <row r="281" ht="25" customHeight="1" spans="1:23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8"/>
      <c r="W281" s="51"/>
    </row>
    <row r="282" ht="25" customHeight="1" spans="1:23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8"/>
      <c r="W282" s="51"/>
    </row>
    <row r="283" ht="25" customHeight="1" spans="1:23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8"/>
      <c r="W283" s="51"/>
    </row>
    <row r="284" ht="25" customHeight="1" spans="1:23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8"/>
      <c r="W284" s="51"/>
    </row>
    <row r="285" ht="25" customHeight="1" spans="1:23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8"/>
      <c r="W285" s="51"/>
    </row>
    <row r="286" ht="25" customHeight="1" spans="1:23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8"/>
      <c r="W286" s="51"/>
    </row>
    <row r="287" ht="25" customHeight="1" spans="1:23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8"/>
      <c r="W287" s="51"/>
    </row>
    <row r="288" ht="25" customHeight="1" spans="1:23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8"/>
      <c r="W288" s="51"/>
    </row>
    <row r="289" ht="25" customHeight="1" spans="1:23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8"/>
      <c r="W289" s="51"/>
    </row>
    <row r="290" ht="25" customHeight="1" spans="1:23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8"/>
      <c r="W290" s="51"/>
    </row>
    <row r="291" ht="25" customHeight="1" spans="1:23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8"/>
      <c r="W291" s="51"/>
    </row>
    <row r="292" ht="25" customHeight="1" spans="1:23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8"/>
      <c r="W292" s="51"/>
    </row>
    <row r="293" ht="25" customHeight="1" spans="1:23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8"/>
      <c r="W293" s="51"/>
    </row>
    <row r="294" ht="25" customHeight="1" spans="1:23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8"/>
      <c r="W294" s="51"/>
    </row>
    <row r="295" ht="25" customHeight="1" spans="1:23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8"/>
      <c r="W295" s="51"/>
    </row>
    <row r="296" ht="25" customHeight="1" spans="1:23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8"/>
      <c r="W296" s="51"/>
    </row>
    <row r="297" ht="25" customHeight="1" spans="1:23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8"/>
      <c r="W297" s="51"/>
    </row>
    <row r="298" ht="25" customHeight="1" spans="1:23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8"/>
      <c r="W298" s="51"/>
    </row>
    <row r="299" ht="25" customHeight="1" spans="1:23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8"/>
      <c r="W299" s="51"/>
    </row>
    <row r="300" ht="25" customHeight="1" spans="1:23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8"/>
      <c r="W300" s="51"/>
    </row>
    <row r="301" ht="25" customHeight="1" spans="1:23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8"/>
      <c r="W301" s="51"/>
    </row>
    <row r="302" ht="25" customHeight="1" spans="1:23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8"/>
      <c r="W302" s="51"/>
    </row>
    <row r="303" ht="25" customHeight="1" spans="1:23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8"/>
      <c r="W303" s="51"/>
    </row>
    <row r="304" ht="25" customHeight="1" spans="1:23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8"/>
      <c r="W304" s="51"/>
    </row>
    <row r="305" ht="25" customHeight="1" spans="1:23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8"/>
      <c r="W305" s="51"/>
    </row>
    <row r="306" ht="25" customHeight="1" spans="1:23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8"/>
      <c r="W306" s="51"/>
    </row>
    <row r="307" ht="25" customHeight="1" spans="1:23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8"/>
      <c r="W307" s="51"/>
    </row>
    <row r="308" ht="25" customHeight="1" spans="1:23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8"/>
      <c r="W308" s="51"/>
    </row>
    <row r="309" ht="25" customHeight="1" spans="1:23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8"/>
      <c r="W309" s="51"/>
    </row>
    <row r="310" ht="25" customHeight="1" spans="1:23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8"/>
      <c r="W310" s="51"/>
    </row>
    <row r="311" ht="25" customHeight="1" spans="1:23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8"/>
      <c r="W311" s="51"/>
    </row>
    <row r="312" ht="25" customHeight="1" spans="1:23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8"/>
      <c r="W312" s="51"/>
    </row>
    <row r="313" ht="25" customHeight="1" spans="1:23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8"/>
      <c r="W313" s="51"/>
    </row>
    <row r="314" ht="25" customHeight="1" spans="1:23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8"/>
      <c r="W314" s="51"/>
    </row>
    <row r="315" ht="25" customHeight="1" spans="1:23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8"/>
      <c r="W315" s="51"/>
    </row>
    <row r="316" ht="25" customHeight="1" spans="1:23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8"/>
      <c r="W316" s="51"/>
    </row>
    <row r="317" ht="25" customHeight="1" spans="1:23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8"/>
      <c r="W317" s="51"/>
    </row>
    <row r="318" ht="25" customHeight="1" spans="1:23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8"/>
      <c r="W318" s="51"/>
    </row>
    <row r="319" ht="25" customHeight="1" spans="1:23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8"/>
      <c r="W319" s="51"/>
    </row>
    <row r="320" ht="25" customHeight="1" spans="1:23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8"/>
      <c r="W320" s="51"/>
    </row>
    <row r="321" ht="25" customHeight="1" spans="1:23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8"/>
      <c r="W321" s="51"/>
    </row>
    <row r="322" ht="25" customHeight="1" spans="1:23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8"/>
      <c r="W322" s="51"/>
    </row>
    <row r="323" ht="25" customHeight="1" spans="1:23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8"/>
      <c r="W323" s="51"/>
    </row>
    <row r="324" ht="25" customHeight="1" spans="1:23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8"/>
      <c r="W324" s="51"/>
    </row>
    <row r="325" ht="25" customHeight="1" spans="1:23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8"/>
      <c r="W325" s="51"/>
    </row>
    <row r="326" ht="25" customHeight="1" spans="1:23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8"/>
      <c r="W326" s="51"/>
    </row>
    <row r="327" ht="25" customHeight="1" spans="1:23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8"/>
      <c r="W327" s="51"/>
    </row>
    <row r="328" ht="25" customHeight="1" spans="1:23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8"/>
      <c r="W328" s="51"/>
    </row>
    <row r="329" ht="25" customHeight="1" spans="1:23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8"/>
      <c r="W329" s="51"/>
    </row>
    <row r="330" ht="25" customHeight="1" spans="1:23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8"/>
      <c r="W330" s="51"/>
    </row>
    <row r="331" ht="25" customHeight="1" spans="1:23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8"/>
      <c r="W331" s="51"/>
    </row>
    <row r="332" ht="25" customHeight="1" spans="1:23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8"/>
      <c r="W332" s="51"/>
    </row>
    <row r="333" ht="25" customHeight="1" spans="1:23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8"/>
      <c r="W333" s="51"/>
    </row>
    <row r="334" ht="25" customHeight="1" spans="1:23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8"/>
      <c r="W334" s="51"/>
    </row>
    <row r="335" ht="25" customHeight="1" spans="1:23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8"/>
      <c r="W335" s="51"/>
    </row>
    <row r="336" ht="25" customHeight="1" spans="1:23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8"/>
      <c r="W336" s="51"/>
    </row>
    <row r="337" ht="25" customHeight="1" spans="1:23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8"/>
      <c r="W337" s="51"/>
    </row>
    <row r="338" ht="25" customHeight="1" spans="1:23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8"/>
      <c r="W338" s="51"/>
    </row>
    <row r="339" ht="25" customHeight="1" spans="1:23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8"/>
      <c r="W339" s="51"/>
    </row>
    <row r="340" ht="25" customHeight="1" spans="1:23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8"/>
      <c r="W340" s="51"/>
    </row>
    <row r="341" ht="25" customHeight="1" spans="1:23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8"/>
      <c r="W341" s="51"/>
    </row>
    <row r="342" ht="25" customHeight="1" spans="1:23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8"/>
      <c r="W342" s="51"/>
    </row>
    <row r="343" ht="25" customHeight="1" spans="1:23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8"/>
      <c r="W343" s="51"/>
    </row>
    <row r="344" ht="25" customHeight="1" spans="1:23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8"/>
      <c r="W344" s="51"/>
    </row>
    <row r="345" ht="25" customHeight="1" spans="1:23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8"/>
      <c r="W345" s="51"/>
    </row>
    <row r="346" ht="25" customHeight="1" spans="1:23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8"/>
      <c r="W346" s="51"/>
    </row>
    <row r="347" ht="25" customHeight="1" spans="1:23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8"/>
      <c r="W347" s="51"/>
    </row>
    <row r="348" ht="25" customHeight="1" spans="1:23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8"/>
      <c r="W348" s="51"/>
    </row>
    <row r="349" ht="25" customHeight="1" spans="1:23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8"/>
      <c r="W349" s="51"/>
    </row>
    <row r="350" ht="25" customHeight="1" spans="1:23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8"/>
      <c r="W350" s="51"/>
    </row>
    <row r="351" ht="25" customHeight="1" spans="1:23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8"/>
      <c r="W351" s="51"/>
    </row>
    <row r="352" ht="25" customHeight="1" spans="1:23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8"/>
      <c r="W352" s="51"/>
    </row>
    <row r="353" ht="25" customHeight="1" spans="1:23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8"/>
      <c r="W353" s="51"/>
    </row>
    <row r="354" ht="25" customHeight="1" spans="1:23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8"/>
      <c r="W354" s="51"/>
    </row>
    <row r="355" ht="25" customHeight="1" spans="1:23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8"/>
      <c r="W355" s="51"/>
    </row>
    <row r="356" ht="25" customHeight="1" spans="1:23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8"/>
      <c r="W356" s="51"/>
    </row>
    <row r="357" ht="25" customHeight="1" spans="1:23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8"/>
      <c r="W357" s="51"/>
    </row>
    <row r="358" ht="25" customHeight="1" spans="1:23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8"/>
      <c r="W358" s="51"/>
    </row>
    <row r="359" ht="25" customHeight="1" spans="1:23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8"/>
      <c r="W359" s="51"/>
    </row>
    <row r="360" ht="25" customHeight="1" spans="1:23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8"/>
      <c r="W360" s="51"/>
    </row>
    <row r="361" ht="25" customHeight="1" spans="1:23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8"/>
      <c r="W361" s="51"/>
    </row>
    <row r="362" ht="25" customHeight="1" spans="1:23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8"/>
      <c r="W362" s="51"/>
    </row>
    <row r="363" ht="25" customHeight="1" spans="1:23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8"/>
      <c r="W363" s="51"/>
    </row>
    <row r="364" ht="25" customHeight="1" spans="1:23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8"/>
      <c r="W364" s="51"/>
    </row>
    <row r="365" ht="25" customHeight="1" spans="1:23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8"/>
      <c r="W365" s="51"/>
    </row>
    <row r="366" ht="25" customHeight="1" spans="1:23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8"/>
      <c r="W366" s="51"/>
    </row>
    <row r="367" ht="25" customHeight="1" spans="1:23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8"/>
      <c r="W367" s="51"/>
    </row>
    <row r="368" ht="25" customHeight="1" spans="1:23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8"/>
      <c r="W368" s="51"/>
    </row>
    <row r="369" ht="25" customHeight="1" spans="1:23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8"/>
      <c r="W369" s="51"/>
    </row>
    <row r="370" ht="25" customHeight="1" spans="1:23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8"/>
      <c r="W370" s="51"/>
    </row>
    <row r="371" ht="25" customHeight="1" spans="1:23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8"/>
      <c r="W371" s="51"/>
    </row>
    <row r="372" ht="25" customHeight="1" spans="1:23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8"/>
      <c r="W372" s="51"/>
    </row>
    <row r="373" ht="25" customHeight="1" spans="1:23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8"/>
      <c r="W373" s="51"/>
    </row>
    <row r="374" ht="25" customHeight="1" spans="1:23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8"/>
      <c r="W374" s="51"/>
    </row>
    <row r="375" ht="25" customHeight="1" spans="1:23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8"/>
      <c r="W375" s="51"/>
    </row>
    <row r="376" ht="25" customHeight="1" spans="1:23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8"/>
      <c r="W376" s="51"/>
    </row>
    <row r="377" ht="25" customHeight="1" spans="1:23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8"/>
      <c r="W377" s="51"/>
    </row>
    <row r="378" ht="25" customHeight="1" spans="1:23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8"/>
      <c r="W378" s="51"/>
    </row>
    <row r="379" ht="25" customHeight="1" spans="1:23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8"/>
      <c r="W379" s="51"/>
    </row>
    <row r="380" ht="25" customHeight="1" spans="1:23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8"/>
      <c r="W380" s="51"/>
    </row>
    <row r="381" ht="25" customHeight="1" spans="1:23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8"/>
      <c r="W381" s="51"/>
    </row>
    <row r="382" ht="25" customHeight="1" spans="1:23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8"/>
      <c r="W382" s="51"/>
    </row>
    <row r="383" ht="25" customHeight="1" spans="1:23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8"/>
      <c r="W383" s="51"/>
    </row>
    <row r="384" ht="25" customHeight="1" spans="1:23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8"/>
      <c r="W384" s="51"/>
    </row>
    <row r="385" ht="25" customHeight="1" spans="1:23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8"/>
      <c r="W385" s="51"/>
    </row>
    <row r="386" ht="25" customHeight="1" spans="1:23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8"/>
      <c r="W386" s="51"/>
    </row>
    <row r="387" ht="25" customHeight="1" spans="1:23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8"/>
      <c r="W387" s="51"/>
    </row>
    <row r="388" ht="25" customHeight="1" spans="1:23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8"/>
      <c r="W388" s="51"/>
    </row>
    <row r="389" ht="25" customHeight="1" spans="1:23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8"/>
      <c r="W389" s="51"/>
    </row>
    <row r="390" ht="25" customHeight="1" spans="1:23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8"/>
      <c r="W390" s="51"/>
    </row>
    <row r="391" ht="25" customHeight="1" spans="1:23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8"/>
      <c r="W391" s="51"/>
    </row>
    <row r="392" ht="25" customHeight="1" spans="1:23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8"/>
      <c r="W392" s="51"/>
    </row>
    <row r="393" ht="25" customHeight="1" spans="1:23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8"/>
      <c r="W393" s="51"/>
    </row>
    <row r="394" ht="25" customHeight="1" spans="1:23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8"/>
      <c r="W394" s="51"/>
    </row>
    <row r="395" ht="25" customHeight="1" spans="1:23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8"/>
      <c r="W395" s="51"/>
    </row>
    <row r="396" ht="25" customHeight="1" spans="1:23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8"/>
      <c r="W396" s="51"/>
    </row>
    <row r="397" ht="25" customHeight="1" spans="1:23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8"/>
      <c r="W397" s="51"/>
    </row>
    <row r="398" ht="25" customHeight="1" spans="1:23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8"/>
      <c r="W398" s="51"/>
    </row>
    <row r="399" ht="25" customHeight="1" spans="1:23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8"/>
      <c r="W399" s="51"/>
    </row>
    <row r="400" ht="25" customHeight="1" spans="1:23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8"/>
      <c r="W400" s="51"/>
    </row>
    <row r="401" ht="25" customHeight="1" spans="1:23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8"/>
      <c r="W401" s="51"/>
    </row>
    <row r="402" ht="25" customHeight="1" spans="1:23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8"/>
      <c r="W402" s="51"/>
    </row>
    <row r="403" ht="25" customHeight="1" spans="1:23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8"/>
      <c r="W403" s="51"/>
    </row>
    <row r="404" ht="25" customHeight="1" spans="1:23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8"/>
      <c r="W404" s="51"/>
    </row>
    <row r="405" ht="25" customHeight="1" spans="1:23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8"/>
      <c r="W405" s="51"/>
    </row>
    <row r="406" ht="25" customHeight="1" spans="1:23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8"/>
      <c r="W406" s="51"/>
    </row>
    <row r="407" ht="25" customHeight="1" spans="1:23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8"/>
      <c r="W407" s="51"/>
    </row>
    <row r="408" ht="25" customHeight="1" spans="1:23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8"/>
      <c r="W408" s="51"/>
    </row>
    <row r="409" ht="25" customHeight="1" spans="1:23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8"/>
      <c r="W409" s="51"/>
    </row>
    <row r="410" ht="25" customHeight="1" spans="1:23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8"/>
      <c r="W410" s="51"/>
    </row>
    <row r="411" ht="25" customHeight="1" spans="1:23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8"/>
      <c r="W411" s="51"/>
    </row>
    <row r="412" ht="25" customHeight="1" spans="1:23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8"/>
      <c r="W412" s="51"/>
    </row>
    <row r="413" ht="25" customHeight="1" spans="1:23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8"/>
      <c r="W413" s="51"/>
    </row>
    <row r="414" ht="25" customHeight="1" spans="1:23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8"/>
      <c r="W414" s="51"/>
    </row>
    <row r="415" ht="25" customHeight="1" spans="1:23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8"/>
      <c r="W415" s="51"/>
    </row>
    <row r="416" ht="25" customHeight="1" spans="1:23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8"/>
      <c r="W416" s="51"/>
    </row>
    <row r="417" ht="25" customHeight="1" spans="1:23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8"/>
      <c r="W417" s="51"/>
    </row>
    <row r="418" ht="25" customHeight="1" spans="1:23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8"/>
      <c r="W418" s="51"/>
    </row>
    <row r="419" ht="25" customHeight="1" spans="1:23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8"/>
      <c r="W419" s="51"/>
    </row>
    <row r="420" ht="25" customHeight="1" spans="1:23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8"/>
      <c r="W420" s="51"/>
    </row>
    <row r="421" ht="25" customHeight="1" spans="1:23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8"/>
      <c r="W421" s="51"/>
    </row>
    <row r="422" ht="25" customHeight="1" spans="1:23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8"/>
      <c r="W422" s="51"/>
    </row>
    <row r="423" ht="25" customHeight="1" spans="1:23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8"/>
      <c r="W423" s="51"/>
    </row>
    <row r="424" ht="25" customHeight="1" spans="1:23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8"/>
      <c r="W424" s="51"/>
    </row>
    <row r="425" ht="25" customHeight="1" spans="1:23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8"/>
      <c r="W425" s="51"/>
    </row>
    <row r="426" ht="25" customHeight="1" spans="1:23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8"/>
      <c r="W426" s="51"/>
    </row>
    <row r="427" ht="25" customHeight="1" spans="1:23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8"/>
      <c r="W427" s="51"/>
    </row>
    <row r="428" ht="25" customHeight="1" spans="1:23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8"/>
      <c r="W428" s="51"/>
    </row>
    <row r="429" ht="25" customHeight="1" spans="1:23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8"/>
      <c r="W429" s="51"/>
    </row>
    <row r="430" ht="25" customHeight="1" spans="1:23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8"/>
      <c r="W430" s="51"/>
    </row>
    <row r="431" ht="25" customHeight="1" spans="1:23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8"/>
      <c r="W431" s="51"/>
    </row>
    <row r="432" ht="25" customHeight="1" spans="1:23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8"/>
      <c r="W432" s="51"/>
    </row>
    <row r="433" ht="25" customHeight="1" spans="1:23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8"/>
      <c r="W433" s="51"/>
    </row>
    <row r="434" ht="25" customHeight="1" spans="1:23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8"/>
      <c r="W434" s="51"/>
    </row>
    <row r="435" ht="25" customHeight="1" spans="1:23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8"/>
      <c r="W435" s="51"/>
    </row>
    <row r="436" ht="25" customHeight="1" spans="1:23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8"/>
      <c r="W436" s="51"/>
    </row>
    <row r="437" ht="25" customHeight="1" spans="1:23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8"/>
      <c r="W437" s="51"/>
    </row>
    <row r="438" ht="25" customHeight="1" spans="1:23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8"/>
      <c r="W438" s="51"/>
    </row>
    <row r="439" ht="25" customHeight="1" spans="1:23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8"/>
      <c r="W439" s="51"/>
    </row>
    <row r="440" ht="25" customHeight="1" spans="1:23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8"/>
      <c r="W440" s="51"/>
    </row>
    <row r="441" ht="25" customHeight="1" spans="1:23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8"/>
      <c r="W441" s="51"/>
    </row>
    <row r="442" ht="25" customHeight="1" spans="1:23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8"/>
      <c r="W442" s="51"/>
    </row>
    <row r="443" ht="25" customHeight="1" spans="1:23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8"/>
      <c r="W443" s="51"/>
    </row>
    <row r="444" ht="25" customHeight="1" spans="1:23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8"/>
      <c r="W444" s="51"/>
    </row>
    <row r="445" ht="25" customHeight="1" spans="1:23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8"/>
      <c r="W445" s="51"/>
    </row>
    <row r="446" ht="25" customHeight="1" spans="1:23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8"/>
      <c r="W446" s="51"/>
    </row>
    <row r="447" ht="25" customHeight="1" spans="1:23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8"/>
      <c r="W447" s="51"/>
    </row>
    <row r="448" ht="25" customHeight="1" spans="1:23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8"/>
      <c r="W448" s="51"/>
    </row>
    <row r="449" ht="25" customHeight="1" spans="1:23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8"/>
      <c r="W449" s="51"/>
    </row>
    <row r="450" ht="25" customHeight="1" spans="1:23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8"/>
      <c r="W450" s="51"/>
    </row>
    <row r="451" ht="25" customHeight="1" spans="1:23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8"/>
      <c r="W451" s="51"/>
    </row>
    <row r="452" ht="25" customHeight="1" spans="1:23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8"/>
      <c r="W452" s="51"/>
    </row>
    <row r="453" ht="25" customHeight="1" spans="1:23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8"/>
      <c r="W453" s="51"/>
    </row>
    <row r="454" ht="25" customHeight="1" spans="1:23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8"/>
      <c r="W454" s="51"/>
    </row>
    <row r="455" ht="25" customHeight="1" spans="1:23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8"/>
      <c r="W455" s="51"/>
    </row>
    <row r="456" ht="25" customHeight="1" spans="1:23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8"/>
      <c r="W456" s="51"/>
    </row>
    <row r="457" ht="25" customHeight="1" spans="1:23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8"/>
      <c r="W457" s="51"/>
    </row>
    <row r="458" ht="25" customHeight="1" spans="1:23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8"/>
      <c r="W458" s="51"/>
    </row>
    <row r="459" ht="25" customHeight="1" spans="1:23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8"/>
      <c r="W459" s="51"/>
    </row>
    <row r="460" ht="25" customHeight="1" spans="1:23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8"/>
      <c r="W460" s="51"/>
    </row>
    <row r="461" ht="25" customHeight="1" spans="1:23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8"/>
      <c r="W461" s="51"/>
    </row>
    <row r="462" ht="25" customHeight="1" spans="1:23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8"/>
      <c r="W462" s="51"/>
    </row>
    <row r="463" ht="25" customHeight="1" spans="1:23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8"/>
      <c r="W463" s="51"/>
    </row>
    <row r="464" ht="25" customHeight="1" spans="1:23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8"/>
      <c r="W464" s="51"/>
    </row>
    <row r="465" ht="25" customHeight="1" spans="1:23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8"/>
      <c r="W465" s="51"/>
    </row>
    <row r="466" ht="25" customHeight="1" spans="1:23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8"/>
      <c r="W466" s="51"/>
    </row>
    <row r="467" ht="25" customHeight="1" spans="1:23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8"/>
      <c r="W467" s="51"/>
    </row>
    <row r="468" ht="25" customHeight="1" spans="1:23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8"/>
      <c r="W468" s="51"/>
    </row>
    <row r="469" ht="25" customHeight="1" spans="1:23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8"/>
      <c r="W469" s="51"/>
    </row>
    <row r="470" ht="25" customHeight="1" spans="1:23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8"/>
      <c r="W470" s="51"/>
    </row>
    <row r="471" ht="25" customHeight="1" spans="1:23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8"/>
      <c r="W471" s="51"/>
    </row>
    <row r="472" ht="25" customHeight="1" spans="1:23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8"/>
      <c r="W472" s="51"/>
    </row>
    <row r="473" ht="25" customHeight="1" spans="1:23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8"/>
      <c r="W473" s="51"/>
    </row>
    <row r="474" ht="25" customHeight="1" spans="1:23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8"/>
      <c r="W474" s="51"/>
    </row>
    <row r="475" ht="25" customHeight="1" spans="1:23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8"/>
      <c r="W475" s="51"/>
    </row>
    <row r="476" ht="25" customHeight="1" spans="1:23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8"/>
      <c r="W476" s="51"/>
    </row>
    <row r="477" ht="25" customHeight="1" spans="1:23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8"/>
      <c r="W477" s="51"/>
    </row>
    <row r="478" ht="25" customHeight="1" spans="1:23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8"/>
      <c r="W478" s="51"/>
    </row>
    <row r="479" ht="25" customHeight="1" spans="1:23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8"/>
      <c r="W479" s="51"/>
    </row>
    <row r="480" ht="25" customHeight="1" spans="1:23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8"/>
      <c r="W480" s="51"/>
    </row>
    <row r="481" ht="25" customHeight="1" spans="1:23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8"/>
      <c r="W481" s="51"/>
    </row>
    <row r="482" ht="25" customHeight="1" spans="1:23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8"/>
      <c r="W482" s="51"/>
    </row>
    <row r="483" ht="25" customHeight="1" spans="1:23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8"/>
      <c r="W483" s="51"/>
    </row>
    <row r="484" ht="25" customHeight="1" spans="1:23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8"/>
      <c r="W484" s="51"/>
    </row>
    <row r="485" ht="25" customHeight="1" spans="1:23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8"/>
      <c r="W485" s="51"/>
    </row>
    <row r="486" ht="25" customHeight="1" spans="1:23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8"/>
      <c r="W486" s="51"/>
    </row>
    <row r="487" ht="25" customHeight="1" spans="1:23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8"/>
      <c r="W487" s="51"/>
    </row>
    <row r="488" ht="25" customHeight="1" spans="1:23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8"/>
      <c r="W488" s="51"/>
    </row>
    <row r="489" ht="25" customHeight="1" spans="1:23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8"/>
      <c r="W489" s="51"/>
    </row>
    <row r="490" ht="25" customHeight="1" spans="1:23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8"/>
      <c r="W490" s="51"/>
    </row>
    <row r="491" ht="25" customHeight="1" spans="1:23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8"/>
      <c r="W491" s="51"/>
    </row>
    <row r="492" ht="25" customHeight="1" spans="1:23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8"/>
      <c r="W492" s="51"/>
    </row>
    <row r="493" ht="25" customHeight="1" spans="1:23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8"/>
      <c r="W493" s="51"/>
    </row>
    <row r="494" ht="25" customHeight="1" spans="1:23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8"/>
      <c r="W494" s="51"/>
    </row>
    <row r="495" ht="25" customHeight="1" spans="1:23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8"/>
      <c r="W495" s="51"/>
    </row>
    <row r="496" ht="25" customHeight="1" spans="1:23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8"/>
      <c r="W496" s="51"/>
    </row>
    <row r="497" ht="25" customHeight="1" spans="1:23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8"/>
      <c r="W497" s="51"/>
    </row>
    <row r="498" ht="25" customHeight="1" spans="1:23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8"/>
      <c r="W498" s="51"/>
    </row>
    <row r="499" ht="25" customHeight="1" spans="1:23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8"/>
      <c r="W499" s="51"/>
    </row>
    <row r="500" ht="25" customHeight="1" spans="1:23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8"/>
      <c r="W500" s="51"/>
    </row>
    <row r="501" ht="25" customHeight="1" spans="1:23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8"/>
      <c r="W501" s="51"/>
    </row>
    <row r="502" ht="25" customHeight="1" spans="1:23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8"/>
      <c r="W502" s="51"/>
    </row>
    <row r="503" ht="25" customHeight="1" spans="1:23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8"/>
      <c r="W503" s="51"/>
    </row>
    <row r="504" ht="25" customHeight="1" spans="1:23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8"/>
      <c r="W504" s="51"/>
    </row>
    <row r="505" ht="25" customHeight="1" spans="1:23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8"/>
      <c r="W505" s="51"/>
    </row>
    <row r="506" ht="25" customHeight="1" spans="1:23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8"/>
      <c r="W506" s="51"/>
    </row>
    <row r="507" ht="25" customHeight="1" spans="1:23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8"/>
      <c r="W507" s="51"/>
    </row>
    <row r="508" ht="25" customHeight="1" spans="1:23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8"/>
      <c r="W508" s="51"/>
    </row>
    <row r="509" ht="25" customHeight="1" spans="1:23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8"/>
      <c r="W509" s="51"/>
    </row>
    <row r="510" ht="25" customHeight="1" spans="1:23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8"/>
      <c r="W510" s="51"/>
    </row>
    <row r="511" ht="25" customHeight="1" spans="1:23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8"/>
      <c r="W511" s="51"/>
    </row>
    <row r="512" ht="25" customHeight="1" spans="1:23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8"/>
      <c r="W512" s="51"/>
    </row>
    <row r="513" ht="25" customHeight="1" spans="1:23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8"/>
      <c r="W513" s="51"/>
    </row>
    <row r="514" ht="25" customHeight="1" spans="1:23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8"/>
      <c r="W514" s="51"/>
    </row>
    <row r="515" ht="25" customHeight="1" spans="1:23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8"/>
      <c r="W515" s="51"/>
    </row>
    <row r="516" ht="25" customHeight="1" spans="1:23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8"/>
      <c r="W516" s="51"/>
    </row>
    <row r="517" ht="25" customHeight="1" spans="1:23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8"/>
      <c r="W517" s="51"/>
    </row>
    <row r="518" ht="25" customHeight="1" spans="1:23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8"/>
      <c r="W518" s="51"/>
    </row>
    <row r="519" ht="25" customHeight="1" spans="1:23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8"/>
      <c r="W519" s="51"/>
    </row>
    <row r="520" ht="25" customHeight="1" spans="1:23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8"/>
      <c r="W520" s="51"/>
    </row>
    <row r="521" ht="25" customHeight="1" spans="1:23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8"/>
      <c r="W521" s="51"/>
    </row>
    <row r="522" ht="25" customHeight="1" spans="1:23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8"/>
      <c r="W522" s="51"/>
    </row>
    <row r="523" ht="25" customHeight="1" spans="1:23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8"/>
      <c r="W523" s="51"/>
    </row>
    <row r="524" ht="25" customHeight="1" spans="1:23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8"/>
      <c r="W524" s="51"/>
    </row>
    <row r="525" ht="25" customHeight="1" spans="1:23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8"/>
      <c r="W525" s="51"/>
    </row>
    <row r="526" ht="25" customHeight="1" spans="1:23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8"/>
      <c r="W526" s="51"/>
    </row>
    <row r="527" ht="25" customHeight="1" spans="1:23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8"/>
      <c r="W527" s="51"/>
    </row>
    <row r="528" ht="25" customHeight="1" spans="1:23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8"/>
      <c r="W528" s="51"/>
    </row>
    <row r="529" ht="25" customHeight="1" spans="1:23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8"/>
      <c r="W529" s="51"/>
    </row>
    <row r="530" ht="25" customHeight="1" spans="1:23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8"/>
      <c r="W530" s="51"/>
    </row>
    <row r="531" ht="25" customHeight="1" spans="1:23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8"/>
      <c r="W531" s="51"/>
    </row>
    <row r="532" ht="25" customHeight="1" spans="1:23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8"/>
      <c r="W532" s="51"/>
    </row>
    <row r="533" ht="25" customHeight="1" spans="1:23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8"/>
      <c r="W533" s="51"/>
    </row>
    <row r="534" ht="25" customHeight="1" spans="1:23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8"/>
      <c r="W534" s="51"/>
    </row>
    <row r="535" ht="25" customHeight="1" spans="1:23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8"/>
      <c r="W535" s="51"/>
    </row>
    <row r="536" ht="25" customHeight="1" spans="1:23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8"/>
      <c r="W536" s="51"/>
    </row>
    <row r="537" ht="25" customHeight="1" spans="1:23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8"/>
      <c r="W537" s="51"/>
    </row>
    <row r="538" ht="25" customHeight="1" spans="1:23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8"/>
      <c r="W538" s="51"/>
    </row>
    <row r="539" ht="25" customHeight="1" spans="1:23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8"/>
      <c r="W539" s="51"/>
    </row>
    <row r="540" ht="25" customHeight="1" spans="1:23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8"/>
      <c r="W540" s="51"/>
    </row>
    <row r="541" ht="25" customHeight="1" spans="1:23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8"/>
      <c r="W541" s="51"/>
    </row>
    <row r="542" ht="25" customHeight="1" spans="1:23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8"/>
      <c r="W542" s="51"/>
    </row>
    <row r="543" ht="25" customHeight="1" spans="1:23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8"/>
      <c r="W543" s="51"/>
    </row>
    <row r="544" ht="25" customHeight="1" spans="1:23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8"/>
      <c r="W544" s="51"/>
    </row>
    <row r="545" ht="25" customHeight="1" spans="1:23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8"/>
      <c r="W545" s="51"/>
    </row>
    <row r="546" ht="25" customHeight="1" spans="1:23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8"/>
      <c r="W546" s="51"/>
    </row>
    <row r="547" ht="25" customHeight="1" spans="1:23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8"/>
      <c r="W547" s="51"/>
    </row>
    <row r="548" ht="25" customHeight="1" spans="1:23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8"/>
      <c r="W548" s="51"/>
    </row>
    <row r="549" ht="25" customHeight="1" spans="1:23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8"/>
      <c r="W549" s="51"/>
    </row>
    <row r="550" ht="25" customHeight="1" spans="1:23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8"/>
      <c r="W550" s="51"/>
    </row>
    <row r="551" ht="25" customHeight="1" spans="1:23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8"/>
      <c r="W551" s="51"/>
    </row>
    <row r="552" ht="25" customHeight="1" spans="1:23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8"/>
      <c r="W552" s="51"/>
    </row>
    <row r="553" ht="25" customHeight="1" spans="1:23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8"/>
      <c r="W553" s="51"/>
    </row>
    <row r="554" ht="25" customHeight="1" spans="1:23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8"/>
      <c r="W554" s="51"/>
    </row>
    <row r="555" ht="25" customHeight="1" spans="1:23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8"/>
      <c r="W555" s="51"/>
    </row>
    <row r="556" ht="25" customHeight="1" spans="1:23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8"/>
      <c r="W556" s="51"/>
    </row>
    <row r="557" ht="25" customHeight="1" spans="1:23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8"/>
      <c r="W557" s="51"/>
    </row>
    <row r="558" ht="25" customHeight="1" spans="1:23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8"/>
      <c r="W558" s="51"/>
    </row>
    <row r="559" ht="25" customHeight="1" spans="1:23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8"/>
      <c r="W559" s="51"/>
    </row>
    <row r="560" ht="25" customHeight="1" spans="1:23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8"/>
      <c r="W560" s="51"/>
    </row>
    <row r="561" ht="25" customHeight="1" spans="1:23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8"/>
      <c r="W561" s="51"/>
    </row>
    <row r="562" ht="25" customHeight="1" spans="1:23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8"/>
      <c r="W562" s="51"/>
    </row>
    <row r="563" ht="25" customHeight="1" spans="1:23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8"/>
      <c r="W563" s="51"/>
    </row>
    <row r="564" ht="25" customHeight="1" spans="1:23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8"/>
      <c r="W564" s="51"/>
    </row>
    <row r="565" ht="25" customHeight="1" spans="1:23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8"/>
      <c r="W565" s="51"/>
    </row>
    <row r="566" ht="25" customHeight="1" spans="1:23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8"/>
      <c r="W566" s="51"/>
    </row>
    <row r="567" ht="25" customHeight="1" spans="1:23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8"/>
      <c r="W567" s="51"/>
    </row>
    <row r="568" ht="25" customHeight="1" spans="1:23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8"/>
      <c r="W568" s="51"/>
    </row>
    <row r="569" ht="25" customHeight="1" spans="1:23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8"/>
      <c r="W569" s="51"/>
    </row>
    <row r="570" ht="25" customHeight="1" spans="1:23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8"/>
      <c r="W570" s="51"/>
    </row>
    <row r="571" ht="25" customHeight="1" spans="1:23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8"/>
      <c r="W571" s="51"/>
    </row>
    <row r="572" ht="25" customHeight="1" spans="1:23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8"/>
      <c r="W572" s="51"/>
    </row>
    <row r="573" ht="25" customHeight="1" spans="1:23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8"/>
      <c r="W573" s="51"/>
    </row>
    <row r="574" ht="25" customHeight="1" spans="1:23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8"/>
      <c r="W574" s="51"/>
    </row>
    <row r="575" ht="25" customHeight="1" spans="1:23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8"/>
      <c r="W575" s="51"/>
    </row>
    <row r="576" ht="25" customHeight="1" spans="1:23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8"/>
      <c r="W576" s="51"/>
    </row>
    <row r="577" ht="25" customHeight="1" spans="1:23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8"/>
      <c r="W577" s="51"/>
    </row>
    <row r="578" ht="25" customHeight="1" spans="1:23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8"/>
      <c r="W578" s="51"/>
    </row>
    <row r="579" ht="25" customHeight="1" spans="1:23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8"/>
      <c r="W579" s="51"/>
    </row>
    <row r="580" ht="25" customHeight="1" spans="1:23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8"/>
      <c r="W580" s="51"/>
    </row>
    <row r="581" ht="25" customHeight="1" spans="1:23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8"/>
      <c r="W581" s="51"/>
    </row>
    <row r="582" ht="25" customHeight="1" spans="1:23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8"/>
      <c r="W582" s="51"/>
    </row>
    <row r="583" ht="25" customHeight="1" spans="1:23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8"/>
      <c r="W583" s="51"/>
    </row>
    <row r="584" ht="25" customHeight="1" spans="1:23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8"/>
      <c r="W584" s="51"/>
    </row>
    <row r="585" ht="25" customHeight="1" spans="1:23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8"/>
      <c r="W585" s="51"/>
    </row>
    <row r="586" ht="25" customHeight="1" spans="1:23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8"/>
      <c r="W586" s="51"/>
    </row>
    <row r="587" ht="25" customHeight="1" spans="1:23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8"/>
      <c r="W587" s="51"/>
    </row>
    <row r="588" ht="25" customHeight="1" spans="1:23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8"/>
      <c r="W588" s="51"/>
    </row>
    <row r="589" ht="25" customHeight="1" spans="1:23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8"/>
      <c r="W589" s="51"/>
    </row>
    <row r="590" ht="25" customHeight="1" spans="1:23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8"/>
      <c r="W590" s="51"/>
    </row>
    <row r="591" ht="25" customHeight="1" spans="1:23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8"/>
      <c r="W591" s="51"/>
    </row>
    <row r="592" ht="25" customHeight="1" spans="1:23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8"/>
      <c r="W592" s="51"/>
    </row>
    <row r="593" ht="25" customHeight="1" spans="1:23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8"/>
      <c r="W593" s="51"/>
    </row>
    <row r="594" ht="25" customHeight="1" spans="1:23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8"/>
      <c r="W594" s="51"/>
    </row>
    <row r="595" ht="25" customHeight="1" spans="1:23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8"/>
      <c r="W595" s="51"/>
    </row>
    <row r="596" ht="25" customHeight="1" spans="1:23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8"/>
      <c r="W596" s="51"/>
    </row>
    <row r="597" ht="25" customHeight="1" spans="1:23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8"/>
      <c r="W597" s="51"/>
    </row>
    <row r="598" ht="25" customHeight="1" spans="1:23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8"/>
      <c r="W598" s="51"/>
    </row>
    <row r="599" ht="25" customHeight="1" spans="1:23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8"/>
      <c r="W599" s="51"/>
    </row>
    <row r="600" ht="25" customHeight="1" spans="1:23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8"/>
      <c r="W600" s="51"/>
    </row>
    <row r="601" ht="25" customHeight="1" spans="1:23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8"/>
      <c r="W601" s="51"/>
    </row>
    <row r="602" ht="25" customHeight="1" spans="1:23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8"/>
      <c r="W602" s="51"/>
    </row>
    <row r="603" ht="25" customHeight="1" spans="1:23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8"/>
      <c r="W603" s="51"/>
    </row>
    <row r="604" ht="25" customHeight="1" spans="1:23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8"/>
      <c r="W604" s="51"/>
    </row>
    <row r="605" ht="25" customHeight="1" spans="1:23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8"/>
      <c r="W605" s="51"/>
    </row>
    <row r="606" ht="25" customHeight="1" spans="1:23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8"/>
      <c r="W606" s="51"/>
    </row>
    <row r="607" ht="25" customHeight="1" spans="1:23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8"/>
      <c r="W607" s="51"/>
    </row>
    <row r="608" ht="25" customHeight="1" spans="1:23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8"/>
      <c r="W608" s="51"/>
    </row>
    <row r="609" ht="25" customHeight="1" spans="1:23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8"/>
      <c r="W609" s="51"/>
    </row>
    <row r="610" ht="25" customHeight="1" spans="1:23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8"/>
      <c r="W610" s="51"/>
    </row>
    <row r="611" ht="25" customHeight="1" spans="1:23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8"/>
      <c r="W611" s="51"/>
    </row>
    <row r="612" ht="25" customHeight="1" spans="1:23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8"/>
      <c r="W612" s="51"/>
    </row>
    <row r="613" ht="25" customHeight="1" spans="1:23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8"/>
      <c r="W613" s="51"/>
    </row>
    <row r="614" ht="25" customHeight="1" spans="1:23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8"/>
      <c r="W614" s="51"/>
    </row>
    <row r="615" ht="25" customHeight="1" spans="1:23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8"/>
      <c r="W615" s="51"/>
    </row>
    <row r="616" ht="25" customHeight="1" spans="1:23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8"/>
      <c r="W616" s="51"/>
    </row>
    <row r="617" ht="25" customHeight="1" spans="1:23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8"/>
      <c r="W617" s="51"/>
    </row>
    <row r="618" ht="25" customHeight="1" spans="1:23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8"/>
      <c r="W618" s="51"/>
    </row>
    <row r="619" ht="25" customHeight="1" spans="1:23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8"/>
      <c r="W619" s="51"/>
    </row>
    <row r="620" ht="25" customHeight="1" spans="1:23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8"/>
      <c r="W620" s="51"/>
    </row>
    <row r="621" ht="25" customHeight="1" spans="1:23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8"/>
      <c r="W621" s="51"/>
    </row>
    <row r="622" ht="25" customHeight="1" spans="1:23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8"/>
      <c r="W622" s="51"/>
    </row>
    <row r="623" ht="25" customHeight="1" spans="1:23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8"/>
      <c r="W623" s="51"/>
    </row>
    <row r="624" ht="25" customHeight="1" spans="1:23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8"/>
      <c r="W624" s="51"/>
    </row>
    <row r="625" ht="25" customHeight="1" spans="1:23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8"/>
      <c r="W625" s="51"/>
    </row>
    <row r="626" ht="25" customHeight="1" spans="1:23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8"/>
      <c r="W626" s="51"/>
    </row>
    <row r="627" ht="25" customHeight="1" spans="1:23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8"/>
      <c r="W627" s="51"/>
    </row>
    <row r="628" ht="25" customHeight="1" spans="1:23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8"/>
      <c r="W628" s="51"/>
    </row>
    <row r="629" ht="25" customHeight="1" spans="1:23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8"/>
      <c r="W629" s="51"/>
    </row>
    <row r="630" ht="25" customHeight="1" spans="1:23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8"/>
      <c r="W630" s="51"/>
    </row>
    <row r="631" ht="25" customHeight="1" spans="1:23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8"/>
      <c r="W631" s="51"/>
    </row>
    <row r="632" ht="25" customHeight="1" spans="1:23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8"/>
      <c r="W632" s="51"/>
    </row>
    <row r="633" ht="25" customHeight="1" spans="1:23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8"/>
      <c r="W633" s="51"/>
    </row>
    <row r="634" ht="25" customHeight="1" spans="1:23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8"/>
      <c r="W634" s="51"/>
    </row>
    <row r="635" ht="25" customHeight="1" spans="1:23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8"/>
      <c r="W635" s="51"/>
    </row>
    <row r="636" ht="25" customHeight="1" spans="1:23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8"/>
      <c r="W636" s="51"/>
    </row>
    <row r="637" ht="25" customHeight="1" spans="1:23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8"/>
      <c r="W637" s="51"/>
    </row>
    <row r="638" ht="25" customHeight="1" spans="1:23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8"/>
      <c r="W638" s="51"/>
    </row>
    <row r="639" ht="25" customHeight="1" spans="1:23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8"/>
      <c r="W639" s="51"/>
    </row>
    <row r="640" ht="25" customHeight="1" spans="1:23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8"/>
      <c r="W640" s="51"/>
    </row>
    <row r="641" ht="25" customHeight="1" spans="1:23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8"/>
      <c r="W641" s="51"/>
    </row>
    <row r="642" ht="25" customHeight="1" spans="1:23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8"/>
      <c r="W642" s="51"/>
    </row>
    <row r="643" ht="25" customHeight="1" spans="1:23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8"/>
      <c r="W643" s="51"/>
    </row>
    <row r="644" ht="25" customHeight="1" spans="1:23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8"/>
      <c r="W644" s="51"/>
    </row>
    <row r="645" ht="25" customHeight="1" spans="1:23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8"/>
      <c r="W645" s="51"/>
    </row>
    <row r="646" ht="25" customHeight="1" spans="1:23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8"/>
      <c r="W646" s="51"/>
    </row>
    <row r="647" ht="25" customHeight="1" spans="1:23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8"/>
      <c r="W647" s="51"/>
    </row>
    <row r="648" ht="25" customHeight="1" spans="1:23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8"/>
      <c r="W648" s="51"/>
    </row>
    <row r="649" ht="25" customHeight="1" spans="1:23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8"/>
      <c r="W649" s="51"/>
    </row>
    <row r="650" ht="25" customHeight="1" spans="1:23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8"/>
      <c r="W650" s="51"/>
    </row>
    <row r="651" ht="25" customHeight="1" spans="1:23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8"/>
      <c r="W651" s="51"/>
    </row>
    <row r="652" ht="25" customHeight="1" spans="1:23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8"/>
      <c r="W652" s="51"/>
    </row>
    <row r="653" ht="25" customHeight="1" spans="1:23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8"/>
      <c r="W653" s="51"/>
    </row>
    <row r="654" ht="25" customHeight="1" spans="1:23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8"/>
      <c r="W654" s="51"/>
    </row>
    <row r="655" ht="25" customHeight="1" spans="1:23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8"/>
      <c r="W655" s="51"/>
    </row>
    <row r="656" ht="25" customHeight="1" spans="1:23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8"/>
      <c r="W656" s="51"/>
    </row>
    <row r="657" ht="25" customHeight="1" spans="1:23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8"/>
      <c r="W657" s="51"/>
    </row>
    <row r="658" ht="25" customHeight="1" spans="1:23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8"/>
      <c r="W658" s="51"/>
    </row>
    <row r="659" ht="25" customHeight="1" spans="1:23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8"/>
      <c r="W659" s="51"/>
    </row>
    <row r="660" ht="25" customHeight="1" spans="1:23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8"/>
      <c r="W660" s="51"/>
    </row>
    <row r="661" ht="25" customHeight="1" spans="1:23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8"/>
      <c r="W661" s="51"/>
    </row>
    <row r="662" ht="25" customHeight="1" spans="1:23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8"/>
      <c r="W662" s="51"/>
    </row>
    <row r="663" ht="25" customHeight="1" spans="1:23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8"/>
      <c r="W663" s="51"/>
    </row>
    <row r="664" ht="25" customHeight="1" spans="1:23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8"/>
      <c r="W664" s="51"/>
    </row>
    <row r="665" ht="25" customHeight="1" spans="1:23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8"/>
      <c r="W665" s="51"/>
    </row>
    <row r="666" ht="25" customHeight="1" spans="1:23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8"/>
      <c r="W666" s="51"/>
    </row>
    <row r="667" ht="25" customHeight="1" spans="1:23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8"/>
      <c r="W667" s="51"/>
    </row>
    <row r="668" ht="25" customHeight="1" spans="1:23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8"/>
      <c r="W668" s="51"/>
    </row>
    <row r="669" ht="25" customHeight="1" spans="1:23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8"/>
      <c r="W669" s="51"/>
    </row>
    <row r="670" ht="25" customHeight="1" spans="1:23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8"/>
      <c r="W670" s="51"/>
    </row>
    <row r="671" ht="25" customHeight="1" spans="1:23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8"/>
      <c r="W671" s="51"/>
    </row>
    <row r="672" ht="25" customHeight="1" spans="1:23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8"/>
      <c r="W672" s="51"/>
    </row>
    <row r="673" ht="25" customHeight="1" spans="1:23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8"/>
      <c r="W673" s="51"/>
    </row>
    <row r="674" ht="25" customHeight="1" spans="1:23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8"/>
      <c r="W674" s="51"/>
    </row>
    <row r="675" ht="25" customHeight="1" spans="1:23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8"/>
      <c r="W675" s="51"/>
    </row>
    <row r="676" ht="25" customHeight="1" spans="1:23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8"/>
      <c r="W676" s="51"/>
    </row>
    <row r="677" ht="25" customHeight="1" spans="1:23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8"/>
      <c r="W677" s="51"/>
    </row>
    <row r="678" ht="25" customHeight="1" spans="1:23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8"/>
      <c r="W678" s="51"/>
    </row>
    <row r="679" ht="25" customHeight="1" spans="1:23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8"/>
      <c r="W679" s="51"/>
    </row>
    <row r="680" ht="25" customHeight="1" spans="1:23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8"/>
      <c r="W680" s="51"/>
    </row>
    <row r="681" ht="25" customHeight="1" spans="1:23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8"/>
      <c r="W681" s="51"/>
    </row>
    <row r="682" ht="25" customHeight="1" spans="1:23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8"/>
      <c r="W682" s="51"/>
    </row>
    <row r="683" ht="25" customHeight="1" spans="1:23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8"/>
      <c r="W683" s="51"/>
    </row>
    <row r="684" ht="25" customHeight="1" spans="1:23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8"/>
      <c r="W684" s="51"/>
    </row>
    <row r="685" ht="25" customHeight="1" spans="1:23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8"/>
      <c r="W685" s="51"/>
    </row>
    <row r="686" ht="25" customHeight="1" spans="1:23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8"/>
      <c r="W686" s="51"/>
    </row>
    <row r="687" ht="25" customHeight="1" spans="1:23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8"/>
      <c r="W687" s="51"/>
    </row>
    <row r="688" ht="25" customHeight="1" spans="1:23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8"/>
      <c r="W688" s="51"/>
    </row>
    <row r="689" ht="25" customHeight="1" spans="1:23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8"/>
      <c r="W689" s="51"/>
    </row>
    <row r="690" ht="25" customHeight="1" spans="1:23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8"/>
      <c r="W690" s="51"/>
    </row>
    <row r="691" ht="25" customHeight="1" spans="1:23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8"/>
      <c r="W691" s="51"/>
    </row>
    <row r="692" ht="25" customHeight="1" spans="1:23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8"/>
      <c r="W692" s="51"/>
    </row>
    <row r="693" ht="25" customHeight="1" spans="1:23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8"/>
      <c r="W693" s="51"/>
    </row>
    <row r="694" ht="25" customHeight="1" spans="1:23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8"/>
      <c r="W694" s="51"/>
    </row>
    <row r="695" ht="25" customHeight="1" spans="1:23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8"/>
      <c r="W695" s="51"/>
    </row>
    <row r="696" ht="25" customHeight="1" spans="1:23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8"/>
      <c r="W696" s="51"/>
    </row>
    <row r="697" ht="25" customHeight="1" spans="1:23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8"/>
      <c r="W697" s="51"/>
    </row>
    <row r="698" ht="25" customHeight="1" spans="1:23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8"/>
      <c r="W698" s="51"/>
    </row>
    <row r="699" ht="25" customHeight="1" spans="1:23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8"/>
      <c r="W699" s="51"/>
    </row>
    <row r="700" ht="25" customHeight="1" spans="1:23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8"/>
      <c r="W700" s="51"/>
    </row>
    <row r="701" ht="25" customHeight="1" spans="1:23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8"/>
      <c r="W701" s="51"/>
    </row>
    <row r="702" ht="25" customHeight="1" spans="1:23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8"/>
      <c r="W702" s="51"/>
    </row>
    <row r="703" ht="25" customHeight="1" spans="1:23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8"/>
      <c r="W703" s="51"/>
    </row>
    <row r="704" ht="25" customHeight="1" spans="1:23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8"/>
      <c r="W704" s="51"/>
    </row>
    <row r="705" ht="25" customHeight="1" spans="1:23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8"/>
      <c r="W705" s="51"/>
    </row>
    <row r="706" ht="25" customHeight="1" spans="1:23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8"/>
      <c r="W706" s="51"/>
    </row>
    <row r="707" ht="25" customHeight="1" spans="1:23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8"/>
      <c r="W707" s="51"/>
    </row>
    <row r="708" ht="25" customHeight="1" spans="1:23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8"/>
      <c r="W708" s="51"/>
    </row>
    <row r="709" ht="25" customHeight="1" spans="1:23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8"/>
      <c r="W709" s="51"/>
    </row>
    <row r="710" ht="25" customHeight="1" spans="1:23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8"/>
      <c r="W710" s="51"/>
    </row>
    <row r="711" ht="25" customHeight="1" spans="1:23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8"/>
      <c r="W711" s="51"/>
    </row>
    <row r="712" ht="25" customHeight="1" spans="1:23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8"/>
      <c r="W712" s="51"/>
    </row>
    <row r="713" ht="25" customHeight="1" spans="1:23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8"/>
      <c r="W713" s="51"/>
    </row>
    <row r="714" ht="25" customHeight="1" spans="1:23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8"/>
      <c r="W714" s="51"/>
    </row>
    <row r="715" ht="25" customHeight="1" spans="1:23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8"/>
      <c r="W715" s="51"/>
    </row>
    <row r="716" ht="25" customHeight="1" spans="1:23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8"/>
      <c r="W716" s="51"/>
    </row>
    <row r="717" ht="25" customHeight="1" spans="1:23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8"/>
      <c r="W717" s="51"/>
    </row>
    <row r="718" ht="25" customHeight="1" spans="1:23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8"/>
      <c r="W718" s="51"/>
    </row>
    <row r="719" ht="25" customHeight="1" spans="1:23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8"/>
      <c r="W719" s="51"/>
    </row>
    <row r="720" ht="25" customHeight="1" spans="1:23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8"/>
      <c r="W720" s="51"/>
    </row>
    <row r="721" ht="25" customHeight="1" spans="1:23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8"/>
      <c r="W721" s="51"/>
    </row>
    <row r="722" ht="25" customHeight="1" spans="1:23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8"/>
      <c r="W722" s="51"/>
    </row>
    <row r="723" ht="25" customHeight="1" spans="1:23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8"/>
      <c r="W723" s="51"/>
    </row>
    <row r="724" ht="25" customHeight="1" spans="1:23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8"/>
      <c r="W724" s="51"/>
    </row>
    <row r="725" ht="25" customHeight="1" spans="1:23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8"/>
      <c r="W725" s="51"/>
    </row>
    <row r="726" ht="25" customHeight="1" spans="1:23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8"/>
      <c r="W726" s="51"/>
    </row>
    <row r="727" ht="25" customHeight="1" spans="1:23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8"/>
      <c r="W727" s="51"/>
    </row>
    <row r="728" ht="25" customHeight="1" spans="1:23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8"/>
      <c r="W728" s="51"/>
    </row>
    <row r="729" ht="25" customHeight="1" spans="1:23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8"/>
      <c r="W729" s="51"/>
    </row>
    <row r="730" ht="25" customHeight="1" spans="1:23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8"/>
      <c r="W730" s="51"/>
    </row>
    <row r="731" ht="25" customHeight="1" spans="1:23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8"/>
      <c r="W731" s="51"/>
    </row>
    <row r="732" ht="25" customHeight="1" spans="1:23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8"/>
      <c r="W732" s="51"/>
    </row>
    <row r="733" ht="25" customHeight="1" spans="1:23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8"/>
      <c r="W733" s="51"/>
    </row>
    <row r="734" ht="25" customHeight="1" spans="1:23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8"/>
      <c r="W734" s="51"/>
    </row>
    <row r="735" ht="25" customHeight="1" spans="1:23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8"/>
      <c r="W735" s="51"/>
    </row>
    <row r="736" ht="25" customHeight="1" spans="1:23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8"/>
      <c r="W736" s="51"/>
    </row>
    <row r="737" ht="25" customHeight="1" spans="1:23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8"/>
      <c r="W737" s="51"/>
    </row>
    <row r="738" ht="25" customHeight="1" spans="1:23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8"/>
      <c r="W738" s="51"/>
    </row>
    <row r="739" ht="25" customHeight="1" spans="1:23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8"/>
      <c r="W739" s="51"/>
    </row>
    <row r="740" ht="25" customHeight="1" spans="1:23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8"/>
      <c r="W740" s="51"/>
    </row>
    <row r="741" ht="25" customHeight="1" spans="1:23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8"/>
      <c r="W741" s="51"/>
    </row>
    <row r="742" ht="25" customHeight="1" spans="1:23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8"/>
      <c r="W742" s="51"/>
    </row>
    <row r="743" ht="25" customHeight="1" spans="1:23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8"/>
      <c r="W743" s="51"/>
    </row>
    <row r="744" ht="25" customHeight="1" spans="1:23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8"/>
      <c r="W744" s="51"/>
    </row>
    <row r="745" ht="25" customHeight="1" spans="1:23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8"/>
      <c r="W745" s="51"/>
    </row>
    <row r="746" ht="25" customHeight="1" spans="1:23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8"/>
      <c r="W746" s="51"/>
    </row>
    <row r="747" ht="25" customHeight="1" spans="1:23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8"/>
      <c r="W747" s="51"/>
    </row>
    <row r="748" ht="25" customHeight="1" spans="1:23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8"/>
      <c r="W748" s="51"/>
    </row>
    <row r="749" ht="25" customHeight="1" spans="1:23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8"/>
      <c r="W749" s="51"/>
    </row>
    <row r="750" ht="25" customHeight="1" spans="1:23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8"/>
      <c r="W750" s="51"/>
    </row>
    <row r="751" ht="25" customHeight="1" spans="1:23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8"/>
      <c r="W751" s="51"/>
    </row>
    <row r="752" ht="25" customHeight="1" spans="1:23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8"/>
      <c r="W752" s="51"/>
    </row>
    <row r="753" ht="25" customHeight="1" spans="1:23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8"/>
      <c r="W753" s="51"/>
    </row>
    <row r="754" ht="25" customHeight="1" spans="1:23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8"/>
      <c r="W754" s="51"/>
    </row>
    <row r="755" ht="25" customHeight="1" spans="1:23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8"/>
      <c r="W755" s="51"/>
    </row>
    <row r="756" ht="25" customHeight="1" spans="1:23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8"/>
      <c r="W756" s="51"/>
    </row>
    <row r="757" ht="25" customHeight="1" spans="1:23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8"/>
      <c r="W757" s="51"/>
    </row>
    <row r="758" ht="25" customHeight="1" spans="1:23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8"/>
      <c r="W758" s="51"/>
    </row>
    <row r="759" ht="25" customHeight="1" spans="1:23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8"/>
      <c r="W759" s="51"/>
    </row>
    <row r="760" ht="25" customHeight="1" spans="1:23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8"/>
      <c r="W760" s="51"/>
    </row>
    <row r="761" ht="25" customHeight="1" spans="1:23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8"/>
      <c r="W761" s="51"/>
    </row>
    <row r="762" ht="25" customHeight="1" spans="1:23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8"/>
      <c r="W762" s="51"/>
    </row>
    <row r="763" ht="25" customHeight="1" spans="1:23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8"/>
      <c r="W763" s="51"/>
    </row>
    <row r="764" ht="25" customHeight="1" spans="1:23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8"/>
      <c r="W764" s="51"/>
    </row>
    <row r="765" ht="25" customHeight="1" spans="1:23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8"/>
      <c r="W765" s="51"/>
    </row>
    <row r="766" ht="25" customHeight="1" spans="1:23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8"/>
      <c r="W766" s="51"/>
    </row>
    <row r="767" ht="25" customHeight="1" spans="1:23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8"/>
      <c r="W767" s="51"/>
    </row>
    <row r="768" ht="25" customHeight="1" spans="1:23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8"/>
      <c r="W768" s="51"/>
    </row>
    <row r="769" ht="25" customHeight="1" spans="1:23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8"/>
      <c r="W769" s="51"/>
    </row>
    <row r="770" ht="25" customHeight="1" spans="1:23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8"/>
      <c r="W770" s="51"/>
    </row>
    <row r="771" ht="25" customHeight="1" spans="1:23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8"/>
      <c r="W771" s="51"/>
    </row>
    <row r="772" ht="25" customHeight="1" spans="1:23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8"/>
      <c r="W772" s="51"/>
    </row>
    <row r="773" ht="25" customHeight="1" spans="1:23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8"/>
      <c r="W773" s="51"/>
    </row>
    <row r="774" ht="25" customHeight="1" spans="1:23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8"/>
      <c r="W774" s="51"/>
    </row>
    <row r="775" ht="25" customHeight="1" spans="1:23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8"/>
      <c r="W775" s="51"/>
    </row>
    <row r="776" ht="25" customHeight="1" spans="1:23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8"/>
      <c r="W776" s="51"/>
    </row>
    <row r="777" ht="25" customHeight="1" spans="1:23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8"/>
      <c r="W777" s="51"/>
    </row>
    <row r="778" ht="25" customHeight="1" spans="1:23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8"/>
      <c r="W778" s="51"/>
    </row>
    <row r="779" ht="25" customHeight="1" spans="1:23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8"/>
      <c r="W779" s="51"/>
    </row>
    <row r="780" ht="25" customHeight="1" spans="1:23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8"/>
      <c r="W780" s="51"/>
    </row>
    <row r="781" ht="25" customHeight="1" spans="1:23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8"/>
      <c r="W781" s="51"/>
    </row>
    <row r="782" ht="25" customHeight="1" spans="1:23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8"/>
      <c r="W782" s="51"/>
    </row>
    <row r="783" ht="25" customHeight="1" spans="1:23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8"/>
      <c r="W783" s="51"/>
    </row>
    <row r="784" ht="25" customHeight="1" spans="1:23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8"/>
      <c r="W784" s="51"/>
    </row>
    <row r="785" ht="25" customHeight="1" spans="1:23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8"/>
      <c r="W785" s="51"/>
    </row>
    <row r="786" ht="25" customHeight="1" spans="1:23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8"/>
      <c r="W786" s="51"/>
    </row>
    <row r="787" ht="25" customHeight="1" spans="1:23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8"/>
      <c r="W787" s="51"/>
    </row>
    <row r="788" ht="25" customHeight="1" spans="1:23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8"/>
      <c r="W788" s="51"/>
    </row>
    <row r="789" ht="25" customHeight="1" spans="1:23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8"/>
      <c r="W789" s="51"/>
    </row>
    <row r="790" ht="25" customHeight="1" spans="1:23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8"/>
      <c r="W790" s="51"/>
    </row>
    <row r="791" ht="25" customHeight="1" spans="1:23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8"/>
      <c r="W791" s="51"/>
    </row>
    <row r="792" ht="25" customHeight="1" spans="1:23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8"/>
      <c r="W792" s="51"/>
    </row>
    <row r="793" ht="25" customHeight="1" spans="1:23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8"/>
      <c r="W793" s="51"/>
    </row>
    <row r="794" ht="25" customHeight="1" spans="1:23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8"/>
      <c r="W794" s="51"/>
    </row>
    <row r="795" ht="25" customHeight="1" spans="1:23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8"/>
      <c r="W795" s="51"/>
    </row>
    <row r="796" ht="25" customHeight="1" spans="1:23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8"/>
      <c r="W796" s="51"/>
    </row>
    <row r="797" ht="25" customHeight="1" spans="1:23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8"/>
      <c r="W797" s="51"/>
    </row>
    <row r="798" ht="25" customHeight="1" spans="1:23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8"/>
      <c r="W798" s="51"/>
    </row>
    <row r="799" ht="25" customHeight="1" spans="1:23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8"/>
      <c r="W799" s="51"/>
    </row>
    <row r="800" ht="25" customHeight="1" spans="1:23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8"/>
      <c r="W800" s="51"/>
    </row>
    <row r="801" ht="25" customHeight="1" spans="1:23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8"/>
      <c r="W801" s="51"/>
    </row>
    <row r="802" ht="25" customHeight="1" spans="1:23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8"/>
      <c r="W802" s="51"/>
    </row>
    <row r="803" ht="25" customHeight="1" spans="1:23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8"/>
      <c r="W803" s="51"/>
    </row>
    <row r="804" ht="25" customHeight="1" spans="1:23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8"/>
      <c r="W804" s="51"/>
    </row>
    <row r="805" ht="25" customHeight="1" spans="1:23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8"/>
      <c r="W805" s="51"/>
    </row>
    <row r="806" ht="25" customHeight="1" spans="1:23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8"/>
      <c r="W806" s="51"/>
    </row>
    <row r="807" ht="25" customHeight="1" spans="1:23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8"/>
      <c r="W807" s="51"/>
    </row>
    <row r="808" ht="25" customHeight="1" spans="1:23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8"/>
      <c r="W808" s="51"/>
    </row>
    <row r="809" ht="25" customHeight="1" spans="1:23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8"/>
      <c r="W809" s="51"/>
    </row>
    <row r="810" ht="25" customHeight="1" spans="1:23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8"/>
      <c r="W810" s="51"/>
    </row>
    <row r="811" ht="25" customHeight="1" spans="1:23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8"/>
      <c r="W811" s="51"/>
    </row>
    <row r="812" ht="25" customHeight="1" spans="1:23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8"/>
      <c r="W812" s="51"/>
    </row>
    <row r="813" ht="25" customHeight="1" spans="1:23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8"/>
      <c r="W813" s="51"/>
    </row>
    <row r="814" ht="25" customHeight="1" spans="1:23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8"/>
      <c r="W814" s="51"/>
    </row>
    <row r="815" ht="25" customHeight="1" spans="1:23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8"/>
      <c r="W815" s="51"/>
    </row>
    <row r="816" ht="25" customHeight="1" spans="1:23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8"/>
      <c r="W816" s="51"/>
    </row>
    <row r="817" ht="25" customHeight="1" spans="1:23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8"/>
      <c r="W817" s="51"/>
    </row>
    <row r="818" ht="25" customHeight="1" spans="1:23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8"/>
      <c r="W818" s="51"/>
    </row>
    <row r="819" ht="25" customHeight="1" spans="1:23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8"/>
      <c r="W819" s="51"/>
    </row>
    <row r="820" ht="25" customHeight="1" spans="1:23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8"/>
      <c r="W820" s="51"/>
    </row>
    <row r="821" ht="25" customHeight="1" spans="1:23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8"/>
      <c r="W821" s="51"/>
    </row>
    <row r="822" ht="25" customHeight="1" spans="1:23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8"/>
      <c r="W822" s="51"/>
    </row>
    <row r="823" ht="25" customHeight="1" spans="1:23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8"/>
      <c r="W823" s="51"/>
    </row>
    <row r="824" ht="25" customHeight="1" spans="1:23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8"/>
      <c r="W824" s="51"/>
    </row>
    <row r="825" ht="25" customHeight="1" spans="1:23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8"/>
      <c r="W825" s="51"/>
    </row>
    <row r="826" ht="25" customHeight="1" spans="1:23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8"/>
      <c r="W826" s="51"/>
    </row>
    <row r="827" ht="25" customHeight="1" spans="1:23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8"/>
      <c r="W827" s="51"/>
    </row>
    <row r="828" ht="25" customHeight="1" spans="1:23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8"/>
      <c r="W828" s="51"/>
    </row>
    <row r="829" ht="25" customHeight="1" spans="1:23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8"/>
      <c r="W829" s="51"/>
    </row>
    <row r="830" ht="25" customHeight="1" spans="1:23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8"/>
      <c r="W830" s="51"/>
    </row>
    <row r="831" ht="25" customHeight="1" spans="1:23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8"/>
      <c r="W831" s="51"/>
    </row>
    <row r="832" ht="25" customHeight="1" spans="1:23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8"/>
      <c r="W832" s="51"/>
    </row>
    <row r="833" ht="25" customHeight="1" spans="1:23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8"/>
      <c r="W833" s="51"/>
    </row>
    <row r="834" ht="25" customHeight="1" spans="1:23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8"/>
      <c r="W834" s="51"/>
    </row>
    <row r="835" ht="25" customHeight="1" spans="1:23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8"/>
      <c r="W835" s="51"/>
    </row>
    <row r="836" ht="25" customHeight="1" spans="1:23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8"/>
      <c r="W836" s="51"/>
    </row>
    <row r="837" ht="25" customHeight="1" spans="1:23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8"/>
      <c r="W837" s="51"/>
    </row>
    <row r="838" ht="25" customHeight="1" spans="1:23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8"/>
      <c r="W838" s="51"/>
    </row>
    <row r="839" ht="25" customHeight="1" spans="1:23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8"/>
      <c r="W839" s="51"/>
    </row>
    <row r="840" ht="25" customHeight="1" spans="1:23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8"/>
      <c r="W840" s="51"/>
    </row>
    <row r="841" ht="25" customHeight="1" spans="1:23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8"/>
      <c r="W841" s="51"/>
    </row>
    <row r="842" ht="25" customHeight="1" spans="1:23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8"/>
      <c r="W842" s="51"/>
    </row>
    <row r="843" ht="25" customHeight="1" spans="1:23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8"/>
      <c r="W843" s="51"/>
    </row>
    <row r="844" ht="25" customHeight="1" spans="1:23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8"/>
      <c r="W844" s="51"/>
    </row>
    <row r="845" ht="25" customHeight="1" spans="1:23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8"/>
      <c r="W845" s="51"/>
    </row>
    <row r="846" ht="25" customHeight="1" spans="1:23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8"/>
      <c r="W846" s="51"/>
    </row>
    <row r="847" ht="25" customHeight="1" spans="1:23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8"/>
      <c r="W847" s="51"/>
    </row>
    <row r="848" ht="25" customHeight="1" spans="1:23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8"/>
      <c r="W848" s="51"/>
    </row>
    <row r="849" ht="25" customHeight="1" spans="1:23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8"/>
      <c r="W849" s="51"/>
    </row>
    <row r="850" ht="25" customHeight="1" spans="1:23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8"/>
      <c r="W850" s="51"/>
    </row>
    <row r="851" ht="25" customHeight="1" spans="1:23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8"/>
      <c r="W851" s="51"/>
    </row>
    <row r="852" ht="25" customHeight="1" spans="1:23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8"/>
      <c r="W852" s="51"/>
    </row>
    <row r="853" ht="25" customHeight="1" spans="1:23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8"/>
      <c r="W853" s="51"/>
    </row>
    <row r="854" ht="25" customHeight="1" spans="1:23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8"/>
      <c r="W854" s="51"/>
    </row>
    <row r="855" ht="25" customHeight="1" spans="1:23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8"/>
      <c r="W855" s="51"/>
    </row>
    <row r="856" ht="25" customHeight="1" spans="1:23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8"/>
      <c r="W856" s="51"/>
    </row>
    <row r="857" ht="25" customHeight="1" spans="1:23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8"/>
      <c r="W857" s="51"/>
    </row>
    <row r="858" ht="25" customHeight="1" spans="1:23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8"/>
      <c r="W858" s="51"/>
    </row>
    <row r="859" ht="25" customHeight="1" spans="1:23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8"/>
      <c r="W859" s="51"/>
    </row>
    <row r="860" ht="25" customHeight="1" spans="1:23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8"/>
      <c r="W860" s="51"/>
    </row>
    <row r="861" ht="25" customHeight="1" spans="1:23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8"/>
      <c r="W861" s="51"/>
    </row>
    <row r="862" ht="25" customHeight="1" spans="1:23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8"/>
      <c r="W862" s="51"/>
    </row>
    <row r="863" ht="25" customHeight="1" spans="1:23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8"/>
      <c r="W863" s="51"/>
    </row>
    <row r="864" ht="25" customHeight="1" spans="1:23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8"/>
      <c r="W864" s="51"/>
    </row>
    <row r="865" ht="25" customHeight="1" spans="1:23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8"/>
      <c r="W865" s="51"/>
    </row>
    <row r="866" ht="25" customHeight="1" spans="1:23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8"/>
      <c r="W866" s="51"/>
    </row>
    <row r="867" ht="25" customHeight="1" spans="1:23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8"/>
      <c r="W867" s="51"/>
    </row>
    <row r="868" ht="25" customHeight="1" spans="1:23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8"/>
      <c r="W868" s="51"/>
    </row>
    <row r="869" ht="25" customHeight="1" spans="1:23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8"/>
      <c r="W869" s="51"/>
    </row>
    <row r="870" ht="25" customHeight="1" spans="1:23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8"/>
      <c r="W870" s="51"/>
    </row>
    <row r="871" ht="25" customHeight="1" spans="1:23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8"/>
      <c r="W871" s="51"/>
    </row>
    <row r="872" ht="25" customHeight="1" spans="1:23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8"/>
      <c r="W872" s="51"/>
    </row>
    <row r="873" ht="25" customHeight="1" spans="1:23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8"/>
      <c r="W873" s="51"/>
    </row>
    <row r="874" ht="25" customHeight="1" spans="1:23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8"/>
      <c r="W874" s="51"/>
    </row>
    <row r="875" ht="25" customHeight="1" spans="1:23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8"/>
      <c r="W875" s="51"/>
    </row>
    <row r="876" ht="25" customHeight="1" spans="1:23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8"/>
      <c r="W876" s="51"/>
    </row>
    <row r="877" ht="25" customHeight="1" spans="1:23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8"/>
      <c r="W877" s="51"/>
    </row>
    <row r="878" ht="25" customHeight="1" spans="1:23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8"/>
      <c r="W878" s="51"/>
    </row>
    <row r="879" ht="25" customHeight="1" spans="1:23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8"/>
      <c r="W879" s="51"/>
    </row>
    <row r="880" ht="25" customHeight="1" spans="1:23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8"/>
      <c r="W880" s="51"/>
    </row>
    <row r="881" ht="25" customHeight="1" spans="1:23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8"/>
      <c r="W881" s="51"/>
    </row>
    <row r="882" ht="25" customHeight="1" spans="1:23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8"/>
      <c r="W882" s="51"/>
    </row>
    <row r="883" ht="25" customHeight="1" spans="1:23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8"/>
      <c r="W883" s="51"/>
    </row>
    <row r="884" ht="25" customHeight="1" spans="1:23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8"/>
      <c r="W884" s="51"/>
    </row>
    <row r="885" ht="25" customHeight="1" spans="1:23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8"/>
      <c r="W885" s="51"/>
    </row>
    <row r="886" ht="25" customHeight="1" spans="1:23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8"/>
      <c r="W886" s="51"/>
    </row>
    <row r="887" ht="25" customHeight="1" spans="1:23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8"/>
      <c r="W887" s="51"/>
    </row>
    <row r="888" ht="25" customHeight="1" spans="1:23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8"/>
      <c r="W888" s="51"/>
    </row>
    <row r="889" ht="25" customHeight="1" spans="1:23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8"/>
      <c r="W889" s="51"/>
    </row>
    <row r="890" ht="25" customHeight="1" spans="1:23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8"/>
      <c r="W890" s="51"/>
    </row>
    <row r="891" ht="25" customHeight="1" spans="1:23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8"/>
      <c r="W891" s="51"/>
    </row>
    <row r="892" ht="25" customHeight="1" spans="1:23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8"/>
      <c r="W892" s="51"/>
    </row>
    <row r="893" ht="25" customHeight="1" spans="1:23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8"/>
      <c r="W893" s="51"/>
    </row>
    <row r="894" ht="25" customHeight="1" spans="1:23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8"/>
      <c r="W894" s="51"/>
    </row>
    <row r="895" ht="25" customHeight="1" spans="1:23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8"/>
      <c r="W895" s="51"/>
    </row>
    <row r="896" ht="25" customHeight="1" spans="1:23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8"/>
      <c r="W896" s="51"/>
    </row>
    <row r="897" ht="25" customHeight="1" spans="1:23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8"/>
      <c r="W897" s="51"/>
    </row>
    <row r="898" ht="25" customHeight="1" spans="1:23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8"/>
      <c r="W898" s="51"/>
    </row>
    <row r="899" ht="25" customHeight="1" spans="1:23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8"/>
      <c r="W899" s="51"/>
    </row>
    <row r="900" ht="25" customHeight="1" spans="1:23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8"/>
      <c r="W900" s="51"/>
    </row>
    <row r="901" ht="25" customHeight="1" spans="1:23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8"/>
      <c r="W901" s="51"/>
    </row>
    <row r="902" ht="25" customHeight="1" spans="1:23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8"/>
      <c r="W902" s="51"/>
    </row>
    <row r="903" ht="25" customHeight="1" spans="1:23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8"/>
      <c r="W903" s="51"/>
    </row>
    <row r="904" ht="25" customHeight="1" spans="1:23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8"/>
      <c r="W904" s="51"/>
    </row>
    <row r="905" ht="25" customHeight="1" spans="1:23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8"/>
      <c r="W905" s="51"/>
    </row>
    <row r="906" ht="25" customHeight="1" spans="1:23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8"/>
      <c r="W906" s="51"/>
    </row>
    <row r="907" ht="25" customHeight="1" spans="1:23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8"/>
      <c r="W907" s="51"/>
    </row>
    <row r="908" ht="25" customHeight="1" spans="1:23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8"/>
      <c r="W908" s="51"/>
    </row>
    <row r="909" ht="25" customHeight="1" spans="1:23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8"/>
      <c r="W909" s="51"/>
    </row>
    <row r="910" ht="25" customHeight="1" spans="1:23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8"/>
      <c r="W910" s="51"/>
    </row>
    <row r="911" ht="25" customHeight="1" spans="1:23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8"/>
      <c r="W911" s="51"/>
    </row>
    <row r="912" ht="25" customHeight="1" spans="1:23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8"/>
      <c r="W912" s="51"/>
    </row>
    <row r="913" ht="25" customHeight="1" spans="1:23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8"/>
      <c r="W913" s="51"/>
    </row>
    <row r="914" ht="25" customHeight="1" spans="1:23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8"/>
      <c r="W914" s="51"/>
    </row>
    <row r="915" ht="25" customHeight="1" spans="1:23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8"/>
      <c r="W915" s="51"/>
    </row>
    <row r="916" ht="25" customHeight="1" spans="1:23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8"/>
      <c r="W916" s="51"/>
    </row>
    <row r="917" ht="25" customHeight="1" spans="1:23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8"/>
      <c r="W917" s="51"/>
    </row>
    <row r="918" ht="25" customHeight="1" spans="1:23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8"/>
      <c r="W918" s="51"/>
    </row>
    <row r="919" ht="25" customHeight="1" spans="1:23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8"/>
      <c r="W919" s="51"/>
    </row>
    <row r="920" ht="25" customHeight="1" spans="1:23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8"/>
      <c r="W920" s="51"/>
    </row>
    <row r="921" ht="25" customHeight="1" spans="1:23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8"/>
      <c r="W921" s="51"/>
    </row>
    <row r="922" ht="25" customHeight="1" spans="1:23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8"/>
      <c r="W922" s="51"/>
    </row>
    <row r="923" ht="25" customHeight="1" spans="1:23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8"/>
      <c r="W923" s="51"/>
    </row>
    <row r="924" ht="25" customHeight="1" spans="1:23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8"/>
      <c r="W924" s="51"/>
    </row>
    <row r="925" ht="25" customHeight="1" spans="1:23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8"/>
      <c r="W925" s="51"/>
    </row>
    <row r="926" ht="25" customHeight="1" spans="1:23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8"/>
      <c r="W926" s="51"/>
    </row>
    <row r="927" ht="25" customHeight="1" spans="1:23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8"/>
      <c r="W927" s="51"/>
    </row>
    <row r="928" ht="25" customHeight="1" spans="1:23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8"/>
      <c r="W928" s="51"/>
    </row>
    <row r="929" ht="25" customHeight="1" spans="1:23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8"/>
      <c r="W929" s="51"/>
    </row>
    <row r="930" ht="25" customHeight="1" spans="1:23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8"/>
      <c r="W930" s="51"/>
    </row>
    <row r="931" ht="25" customHeight="1" spans="1:23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8"/>
      <c r="W931" s="51"/>
    </row>
    <row r="932" ht="25" customHeight="1" spans="1:23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8"/>
      <c r="W932" s="51"/>
    </row>
    <row r="933" ht="25" customHeight="1" spans="1:23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8"/>
      <c r="W933" s="51"/>
    </row>
    <row r="934" ht="25" customHeight="1" spans="1:23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8"/>
      <c r="W934" s="51"/>
    </row>
    <row r="935" ht="25" customHeight="1" spans="1:23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8"/>
      <c r="W935" s="51"/>
    </row>
    <row r="936" ht="25" customHeight="1" spans="1:23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8"/>
      <c r="W936" s="51"/>
    </row>
    <row r="937" ht="25" customHeight="1" spans="1:23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8"/>
      <c r="W937" s="51"/>
    </row>
    <row r="938" ht="25" customHeight="1" spans="1:23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8"/>
      <c r="W938" s="51"/>
    </row>
    <row r="939" ht="25" customHeight="1" spans="1:23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8"/>
      <c r="W939" s="51"/>
    </row>
    <row r="940" ht="25" customHeight="1" spans="1:23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8"/>
      <c r="W940" s="51"/>
    </row>
    <row r="941" ht="25" customHeight="1" spans="1:23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8"/>
      <c r="W941" s="51"/>
    </row>
    <row r="942" ht="25" customHeight="1" spans="1:23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8"/>
      <c r="W942" s="51"/>
    </row>
    <row r="943" ht="25" customHeight="1" spans="1:23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8"/>
      <c r="W943" s="51"/>
    </row>
    <row r="944" ht="25" customHeight="1" spans="1:23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8"/>
      <c r="W944" s="51"/>
    </row>
    <row r="945" ht="25" customHeight="1" spans="1:23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8"/>
      <c r="W945" s="51"/>
    </row>
    <row r="946" ht="25" customHeight="1" spans="1:23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8"/>
      <c r="W946" s="51"/>
    </row>
    <row r="947" ht="25" customHeight="1" spans="1:23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8"/>
      <c r="W947" s="51"/>
    </row>
    <row r="948" ht="25" customHeight="1" spans="1:23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8"/>
      <c r="W948" s="51"/>
    </row>
    <row r="949" ht="25" customHeight="1" spans="1:23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8"/>
      <c r="W949" s="51"/>
    </row>
    <row r="950" ht="25" customHeight="1" spans="1:23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8"/>
      <c r="W950" s="51"/>
    </row>
    <row r="951" ht="25" customHeight="1" spans="1:23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8"/>
      <c r="W951" s="51"/>
    </row>
    <row r="952" ht="25" customHeight="1" spans="1:23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8"/>
      <c r="W952" s="51"/>
    </row>
    <row r="953" ht="25" customHeight="1" spans="1:23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8"/>
      <c r="W953" s="51"/>
    </row>
    <row r="954" ht="25" customHeight="1" spans="1:23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8"/>
      <c r="W954" s="51"/>
    </row>
    <row r="955" ht="25" customHeight="1" spans="1:23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8"/>
      <c r="W955" s="51"/>
    </row>
    <row r="956" ht="25" customHeight="1" spans="1:23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8"/>
      <c r="W956" s="51"/>
    </row>
    <row r="957" ht="25" customHeight="1" spans="1:23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8"/>
      <c r="W957" s="51"/>
    </row>
    <row r="958" ht="25" customHeight="1" spans="1:23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8"/>
      <c r="W958" s="51"/>
    </row>
    <row r="959" ht="25" customHeight="1" spans="1:23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8"/>
      <c r="W959" s="51"/>
    </row>
    <row r="960" ht="25" customHeight="1" spans="1:23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8"/>
      <c r="W960" s="51"/>
    </row>
    <row r="961" ht="25" customHeight="1" spans="1:23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8"/>
      <c r="W961" s="51"/>
    </row>
    <row r="962" ht="25" customHeight="1" spans="1:23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8"/>
      <c r="W962" s="51"/>
    </row>
    <row r="963" ht="25" customHeight="1" spans="1:23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8"/>
      <c r="W963" s="51"/>
    </row>
    <row r="964" ht="25" customHeight="1" spans="1:23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8"/>
      <c r="W964" s="51"/>
    </row>
    <row r="965" ht="25" customHeight="1" spans="1:23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8"/>
      <c r="W965" s="51"/>
    </row>
    <row r="966" ht="25" customHeight="1" spans="1:23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8"/>
      <c r="W966" s="51"/>
    </row>
    <row r="967" ht="25" customHeight="1" spans="1:23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8"/>
      <c r="W967" s="51"/>
    </row>
    <row r="968" ht="25" customHeight="1" spans="1:23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8"/>
      <c r="W968" s="51"/>
    </row>
    <row r="969" ht="25" customHeight="1" spans="1:23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8"/>
      <c r="W969" s="51"/>
    </row>
    <row r="970" ht="25" customHeight="1" spans="1:23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8"/>
      <c r="W970" s="51"/>
    </row>
    <row r="971" ht="25" customHeight="1" spans="1:23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8"/>
      <c r="W971" s="51"/>
    </row>
    <row r="972" ht="25" customHeight="1" spans="1:23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8"/>
      <c r="W972" s="51"/>
    </row>
    <row r="973" ht="25" customHeight="1" spans="1:23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8"/>
      <c r="W973" s="51"/>
    </row>
    <row r="974" ht="25" customHeight="1" spans="1:23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8"/>
      <c r="W974" s="51"/>
    </row>
    <row r="975" ht="25" customHeight="1" spans="1:23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8"/>
      <c r="W975" s="51"/>
    </row>
    <row r="976" ht="25" customHeight="1" spans="1:23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8"/>
      <c r="W976" s="51"/>
    </row>
    <row r="977" ht="25" customHeight="1" spans="1:23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8"/>
      <c r="W977" s="51"/>
    </row>
    <row r="978" ht="25" customHeight="1" spans="1:23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8"/>
      <c r="W978" s="51"/>
    </row>
    <row r="979" ht="25" customHeight="1" spans="1:23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8"/>
      <c r="W979" s="51"/>
    </row>
    <row r="980" ht="25" customHeight="1" spans="1:23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8"/>
      <c r="W980" s="51"/>
    </row>
    <row r="981" ht="25" customHeight="1" spans="1:23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8"/>
      <c r="W981" s="51"/>
    </row>
    <row r="982" ht="25" customHeight="1" spans="1:23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8"/>
      <c r="W982" s="51"/>
    </row>
    <row r="983" ht="25" customHeight="1" spans="1:23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8"/>
      <c r="W983" s="51"/>
    </row>
    <row r="984" ht="25" customHeight="1" spans="1:23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8"/>
      <c r="W984" s="51"/>
    </row>
    <row r="985" ht="25" customHeight="1" spans="1:23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8"/>
      <c r="W985" s="51"/>
    </row>
    <row r="986" ht="25" customHeight="1" spans="1:23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8"/>
      <c r="W986" s="51"/>
    </row>
    <row r="987" ht="25" customHeight="1" spans="1:23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8"/>
      <c r="W987" s="51"/>
    </row>
    <row r="988" ht="25" customHeight="1" spans="1:23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8"/>
      <c r="W988" s="51"/>
    </row>
    <row r="989" ht="25" customHeight="1" spans="1:23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8"/>
      <c r="W989" s="51"/>
    </row>
    <row r="990" ht="25" customHeight="1" spans="1:23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8"/>
      <c r="W990" s="51"/>
    </row>
    <row r="991" ht="25" customHeight="1" spans="1:23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8"/>
      <c r="W991" s="51"/>
    </row>
    <row r="992" ht="25" customHeight="1" spans="1:23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8"/>
      <c r="W992" s="51"/>
    </row>
    <row r="993" ht="25" customHeight="1" spans="1:23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8"/>
      <c r="W993" s="51"/>
    </row>
    <row r="994" ht="25" customHeight="1" spans="1:23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8"/>
      <c r="W994" s="51"/>
    </row>
    <row r="995" ht="25" customHeight="1" spans="1:23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8"/>
      <c r="W995" s="51"/>
    </row>
    <row r="996" ht="25" customHeight="1" spans="1:23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8"/>
      <c r="W996" s="51"/>
    </row>
    <row r="997" ht="25" customHeight="1" spans="1:23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8"/>
      <c r="W997" s="51"/>
    </row>
    <row r="998" ht="25" customHeight="1" spans="1:23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8"/>
      <c r="W998" s="51"/>
    </row>
    <row r="999" ht="25" customHeight="1" spans="1:23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8"/>
      <c r="W999" s="51"/>
    </row>
    <row r="1000" ht="25" customHeight="1" spans="1:23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8"/>
      <c r="W1000" s="51"/>
    </row>
    <row r="1001" ht="25" customHeight="1" spans="1:23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8"/>
      <c r="W1001" s="51"/>
    </row>
    <row r="1002" ht="25" customHeight="1" spans="1:23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8"/>
      <c r="W1002" s="51"/>
    </row>
    <row r="1003" ht="25" customHeight="1" spans="1:23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8"/>
      <c r="W1003" s="51"/>
    </row>
    <row r="1004" ht="25" customHeight="1" spans="1:23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8"/>
      <c r="W1004" s="51"/>
    </row>
    <row r="1005" ht="30" customHeight="1" spans="21:2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5">
    <cfRule type="duplicateValues" dxfId="1" priority="2"/>
    <cfRule type="duplicateValues" dxfId="1" priority="1"/>
  </conditionalFormatting>
  <conditionalFormatting sqref="L6:L1004">
    <cfRule type="duplicateValues" dxfId="1" priority="6" stopIfTrue="1"/>
  </conditionalFormatting>
  <dataValidations count="10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custom" allowBlank="1" showInputMessage="1" showErrorMessage="1" error="Enter Valid Date&#10;" sqref="E5">
      <formula1>ISNUMBER(E5)*(E5&gt;=DATE(2023,10,1))*(E5&lt;=DATE(2031,12,31))*(INT(E5)=E5)</formula1>
    </dataValidation>
    <dataValidation type="custom" allowBlank="1" showInputMessage="1" showErrorMessage="1" error="Enter Valid date&#10;" sqref="E6">
      <formula1>ISNUMBER(E6)*(E6&gt;=DATE(2023,10,1))*(E6&lt;=DATE(2031,12,31))*(INT(E6)=E6)</formula1>
    </dataValidation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zoomScale="80" zoomScaleNormal="80" workbookViewId="0">
      <pane xSplit="16" ySplit="4" topLeftCell="AV17" activePane="bottomRight" state="frozen"/>
      <selection/>
      <selection pane="topRight"/>
      <selection pane="bottomLeft"/>
      <selection pane="bottomRight" activeCell="I3" sqref="I3"/>
    </sheetView>
  </sheetViews>
  <sheetFormatPr defaultColWidth="0" defaultRowHeight="14.5" zeroHeight="1"/>
  <cols>
    <col min="1" max="1" width="4.2" style="2" customWidth="1"/>
    <col min="2" max="2" width="4.31818181818182" style="2" customWidth="1"/>
    <col min="3" max="3" width="5.33636363636364" style="2" customWidth="1"/>
    <col min="4" max="4" width="5.9" style="2" customWidth="1"/>
    <col min="5" max="5" width="4.76363636363636" style="2" customWidth="1"/>
    <col min="6" max="6" width="8.06363636363636" style="2" customWidth="1"/>
    <col min="7" max="7" width="6.01818181818182" style="2" customWidth="1"/>
    <col min="8" max="8" width="5.79090909090909" style="2" customWidth="1"/>
    <col min="9" max="9" width="5.68181818181818" style="2" customWidth="1"/>
    <col min="10" max="10" width="6.12727272727273" style="2" customWidth="1"/>
    <col min="11" max="11" width="5.9" style="2" customWidth="1"/>
    <col min="12" max="12" width="8.63636363636364" style="2" customWidth="1"/>
    <col min="13" max="13" width="10.1090909090909" style="2" customWidth="1"/>
    <col min="14" max="15" width="6.47272727272727" style="2" customWidth="1"/>
    <col min="16" max="16" width="7.15454545454545" style="2" customWidth="1"/>
    <col min="17" max="17" width="14.2727272727273" style="2" customWidth="1"/>
    <col min="18" max="18" width="11.5454545454545" style="2" customWidth="1"/>
    <col min="19" max="20" width="14.5454545454545" style="2" customWidth="1"/>
    <col min="21" max="21" width="10.0909090909091" style="2" customWidth="1"/>
    <col min="22" max="23" width="8.72727272727273" style="2" customWidth="1"/>
    <col min="24" max="24" width="16.1818181818182" style="2" customWidth="1"/>
    <col min="25" max="25" width="12.8181818181818" style="2" customWidth="1"/>
    <col min="26" max="26" width="27.3636363636364" style="2" customWidth="1"/>
    <col min="27" max="27" width="13" style="2" customWidth="1"/>
    <col min="28" max="28" width="8.72727272727273" style="2" customWidth="1"/>
    <col min="29" max="29" width="5.90909090909091" style="2" customWidth="1"/>
    <col min="30" max="30" width="6.47272727272727" style="2" customWidth="1"/>
    <col min="31" max="31" width="6.92727272727273" style="2" customWidth="1"/>
    <col min="32" max="32" width="8.72727272727273" style="2" customWidth="1"/>
    <col min="33" max="33" width="13.2727272727273" style="2" customWidth="1"/>
    <col min="34" max="34" width="12.1818181818182" style="2" customWidth="1"/>
    <col min="35" max="35" width="12.9090909090909" style="2" customWidth="1"/>
    <col min="36" max="37" width="8.72727272727273" style="2" customWidth="1"/>
    <col min="38" max="38" width="13" style="2" customWidth="1"/>
    <col min="39" max="50" width="8.72727272727273" style="2" customWidth="1"/>
    <col min="51" max="51" width="13.7272727272727" style="2" customWidth="1"/>
    <col min="52" max="55" width="8.72727272727273" style="2" customWidth="1"/>
    <col min="56" max="56" width="13.6363636363636" style="2" customWidth="1"/>
    <col min="57" max="57" width="10.8181818181818" style="2" customWidth="1"/>
    <col min="58" max="58" width="15.3636363636364" style="2" customWidth="1"/>
    <col min="59" max="59" width="18.1818181818182" style="2" customWidth="1"/>
    <col min="60" max="60" width="24.2727272727273" style="2" customWidth="1"/>
    <col min="61" max="61" width="8.4" style="2" customWidth="1"/>
    <col min="62" max="62" width="11.8181818181818" style="2" customWidth="1"/>
    <col min="63" max="63" width="23.5454545454545" style="3" customWidth="1"/>
    <col min="64" max="64" width="14.8818181818182" style="3" customWidth="1"/>
    <col min="65" max="65" width="7.83636363636364" style="4" customWidth="1"/>
    <col min="66" max="66" width="7.95454545454545" style="5" customWidth="1"/>
    <col min="67" max="67" width="7.15454545454545" style="6" customWidth="1"/>
    <col min="68" max="68" width="8.07272727272727" style="2" customWidth="1"/>
    <col min="69" max="69" width="8.29090909090909" style="7" customWidth="1"/>
    <col min="70" max="70" width="78.7272727272727" style="2" customWidth="1"/>
    <col min="71" max="71" width="8.72727272727273" style="2" customWidth="1"/>
    <col min="72" max="16384" width="8.72727272727273" style="2" hidden="1"/>
  </cols>
  <sheetData>
    <row r="1" spans="1:70">
      <c r="A1" s="8" t="s">
        <v>213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182</v>
      </c>
      <c r="BH3" s="19" t="s">
        <v>216</v>
      </c>
      <c r="BI3" s="10"/>
      <c r="BJ3" s="10"/>
      <c r="BK3" s="10"/>
      <c r="BL3" s="18"/>
      <c r="BM3" s="25"/>
      <c r="BN3" s="10"/>
      <c r="BO3" s="10"/>
      <c r="BP3" s="10"/>
      <c r="BQ3" s="19" t="s">
        <v>182</v>
      </c>
      <c r="BR3" s="19" t="s">
        <v>216</v>
      </c>
    </row>
    <row r="4" ht="104" spans="1:70">
      <c r="A4" s="11" t="s">
        <v>217</v>
      </c>
      <c r="B4" s="11" t="s">
        <v>218</v>
      </c>
      <c r="C4" s="11" t="s">
        <v>127</v>
      </c>
      <c r="D4" s="11" t="s">
        <v>121</v>
      </c>
      <c r="E4" s="11" t="s">
        <v>120</v>
      </c>
      <c r="F4" s="11" t="s">
        <v>219</v>
      </c>
      <c r="G4" s="11" t="s">
        <v>117</v>
      </c>
      <c r="H4" s="11" t="s">
        <v>220</v>
      </c>
      <c r="I4" s="11" t="s">
        <v>221</v>
      </c>
      <c r="J4" s="11" t="s">
        <v>222</v>
      </c>
      <c r="K4" s="11" t="s">
        <v>223</v>
      </c>
      <c r="L4" s="11" t="s">
        <v>224</v>
      </c>
      <c r="M4" s="11" t="s">
        <v>225</v>
      </c>
      <c r="N4" s="11" t="s">
        <v>226</v>
      </c>
      <c r="O4" s="11" t="s">
        <v>190</v>
      </c>
      <c r="P4" s="11" t="s">
        <v>227</v>
      </c>
      <c r="Q4" s="11" t="s">
        <v>228</v>
      </c>
      <c r="R4" s="11" t="s">
        <v>229</v>
      </c>
      <c r="S4" s="11" t="s">
        <v>230</v>
      </c>
      <c r="T4" s="11" t="s">
        <v>231</v>
      </c>
      <c r="U4" s="11" t="s">
        <v>232</v>
      </c>
      <c r="V4" s="11" t="s">
        <v>233</v>
      </c>
      <c r="W4" s="11" t="s">
        <v>234</v>
      </c>
      <c r="X4" s="11" t="s">
        <v>235</v>
      </c>
      <c r="Y4" s="11" t="s">
        <v>236</v>
      </c>
      <c r="Z4" s="11" t="s">
        <v>237</v>
      </c>
      <c r="AA4" s="11" t="s">
        <v>238</v>
      </c>
      <c r="AB4" s="11" t="s">
        <v>239</v>
      </c>
      <c r="AC4" s="11" t="s">
        <v>240</v>
      </c>
      <c r="AD4" s="11" t="s">
        <v>241</v>
      </c>
      <c r="AE4" s="11" t="s">
        <v>242</v>
      </c>
      <c r="AF4" s="11" t="s">
        <v>243</v>
      </c>
      <c r="AG4" s="11" t="s">
        <v>244</v>
      </c>
      <c r="AH4" s="11" t="s">
        <v>245</v>
      </c>
      <c r="AI4" s="11" t="s">
        <v>246</v>
      </c>
      <c r="AJ4" s="11" t="s">
        <v>247</v>
      </c>
      <c r="AK4" s="11" t="s">
        <v>248</v>
      </c>
      <c r="AL4" s="11" t="s">
        <v>249</v>
      </c>
      <c r="AM4" s="11" t="s">
        <v>250</v>
      </c>
      <c r="AN4" s="11" t="s">
        <v>251</v>
      </c>
      <c r="AO4" s="11" t="s">
        <v>252</v>
      </c>
      <c r="AP4" s="11" t="s">
        <v>253</v>
      </c>
      <c r="AQ4" s="11" t="s">
        <v>254</v>
      </c>
      <c r="AR4" s="11" t="s">
        <v>255</v>
      </c>
      <c r="AS4" s="11" t="s">
        <v>256</v>
      </c>
      <c r="AT4" s="11" t="s">
        <v>257</v>
      </c>
      <c r="AU4" s="11" t="s">
        <v>258</v>
      </c>
      <c r="AV4" s="11" t="s">
        <v>259</v>
      </c>
      <c r="AW4" s="11" t="s">
        <v>260</v>
      </c>
      <c r="AX4" s="11" t="s">
        <v>261</v>
      </c>
      <c r="AY4" s="11" t="s">
        <v>262</v>
      </c>
      <c r="AZ4" s="11" t="s">
        <v>263</v>
      </c>
      <c r="BA4" s="11" t="s">
        <v>264</v>
      </c>
      <c r="BB4" s="11" t="s">
        <v>265</v>
      </c>
      <c r="BC4" s="11" t="s">
        <v>266</v>
      </c>
      <c r="BD4" s="11" t="s">
        <v>267</v>
      </c>
      <c r="BE4" s="11" t="s">
        <v>268</v>
      </c>
      <c r="BF4" s="11" t="s">
        <v>269</v>
      </c>
      <c r="BG4" s="20" t="s">
        <v>270</v>
      </c>
      <c r="BH4" s="21" t="s">
        <v>271</v>
      </c>
      <c r="BI4" s="21" t="s">
        <v>272</v>
      </c>
      <c r="BJ4" s="21" t="s">
        <v>273</v>
      </c>
      <c r="BK4" s="21" t="s">
        <v>274</v>
      </c>
      <c r="BL4" s="22" t="s">
        <v>275</v>
      </c>
      <c r="BM4" s="21" t="s">
        <v>276</v>
      </c>
      <c r="BN4" s="21" t="s">
        <v>277</v>
      </c>
      <c r="BO4" s="21" t="s">
        <v>278</v>
      </c>
      <c r="BP4" s="21" t="s">
        <v>279</v>
      </c>
      <c r="BQ4" s="21" t="s">
        <v>280</v>
      </c>
      <c r="BR4" s="21" t="s">
        <v>281</v>
      </c>
    </row>
    <row r="5" s="1" customFormat="1" ht="15" customHeight="1" spans="1:70">
      <c r="A5" s="12">
        <v>1</v>
      </c>
      <c r="B5" s="13" t="s">
        <v>282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201200</v>
      </c>
      <c r="J5" s="13" t="s">
        <v>283</v>
      </c>
      <c r="K5" s="13">
        <v>201200</v>
      </c>
      <c r="L5" s="13" t="s">
        <v>284</v>
      </c>
      <c r="M5" s="13" t="s">
        <v>285</v>
      </c>
      <c r="N5" s="13">
        <v>509991</v>
      </c>
      <c r="O5" s="13" t="s">
        <v>208</v>
      </c>
      <c r="P5" s="13">
        <v>838222</v>
      </c>
      <c r="Q5" s="13" t="s">
        <v>286</v>
      </c>
      <c r="R5" s="13" t="s">
        <v>287</v>
      </c>
      <c r="S5" s="13" t="s">
        <v>209</v>
      </c>
      <c r="T5" s="13" t="s">
        <v>209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356540672</v>
      </c>
      <c r="Z5" s="13" t="s">
        <v>210</v>
      </c>
      <c r="AA5" s="13" t="s">
        <v>211</v>
      </c>
      <c r="AB5" s="15">
        <v>42000</v>
      </c>
      <c r="AC5" s="13" t="s">
        <v>291</v>
      </c>
      <c r="AD5" s="13">
        <v>24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5">
        <v>2240</v>
      </c>
      <c r="AK5" s="15">
        <v>2240</v>
      </c>
      <c r="AL5" s="13" t="s">
        <v>297</v>
      </c>
      <c r="AM5" s="15">
        <v>23333.84</v>
      </c>
      <c r="AN5" s="15">
        <v>10266.16</v>
      </c>
      <c r="AO5" s="15">
        <v>33600</v>
      </c>
      <c r="AP5" s="15">
        <v>18666.16</v>
      </c>
      <c r="AQ5" s="15">
        <v>2045.84</v>
      </c>
      <c r="AR5" s="15">
        <v>20712</v>
      </c>
      <c r="AS5" s="15">
        <v>3737.99</v>
      </c>
      <c r="AT5" s="15">
        <v>742.01</v>
      </c>
      <c r="AU5" s="15">
        <v>4480</v>
      </c>
      <c r="AV5" s="13">
        <v>17</v>
      </c>
      <c r="AW5" s="13" t="s">
        <v>298</v>
      </c>
      <c r="AX5" s="13" t="s">
        <v>299</v>
      </c>
      <c r="AY5" s="13" t="s">
        <v>298</v>
      </c>
      <c r="AZ5" s="13" t="s">
        <v>298</v>
      </c>
      <c r="BA5" s="13" t="s">
        <v>298</v>
      </c>
      <c r="BB5" s="13" t="s">
        <v>300</v>
      </c>
      <c r="BC5" s="13" t="s">
        <v>298</v>
      </c>
      <c r="BD5" s="13" t="s">
        <v>298</v>
      </c>
      <c r="BE5" s="15">
        <v>0</v>
      </c>
      <c r="BF5" s="13" t="s">
        <v>209</v>
      </c>
      <c r="BG5" s="13" t="s">
        <v>301</v>
      </c>
      <c r="BH5" s="23" t="s">
        <v>302</v>
      </c>
      <c r="BI5" s="14" t="s">
        <v>10</v>
      </c>
      <c r="BJ5" s="24">
        <v>45971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212</v>
      </c>
    </row>
    <row r="6" s="1" customFormat="1" ht="15" customHeight="1" spans="1:70">
      <c r="A6" s="12">
        <v>2</v>
      </c>
      <c r="B6" s="13" t="s">
        <v>282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201200</v>
      </c>
      <c r="J6" s="13" t="s">
        <v>283</v>
      </c>
      <c r="K6" s="13">
        <v>201200</v>
      </c>
      <c r="L6" s="13" t="s">
        <v>284</v>
      </c>
      <c r="M6" s="13" t="s">
        <v>285</v>
      </c>
      <c r="N6" s="13">
        <v>509991</v>
      </c>
      <c r="O6" s="13" t="s">
        <v>208</v>
      </c>
      <c r="P6" s="13">
        <v>838222</v>
      </c>
      <c r="Q6" s="13" t="s">
        <v>286</v>
      </c>
      <c r="R6" s="13" t="s">
        <v>287</v>
      </c>
      <c r="S6" s="13" t="s">
        <v>303</v>
      </c>
      <c r="T6" s="13" t="s">
        <v>303</v>
      </c>
      <c r="U6" s="13" t="s">
        <v>288</v>
      </c>
      <c r="V6" s="13" t="s">
        <v>304</v>
      </c>
      <c r="W6" s="13">
        <v>541</v>
      </c>
      <c r="X6" s="13" t="s">
        <v>290</v>
      </c>
      <c r="Y6" s="13">
        <v>356415075</v>
      </c>
      <c r="Z6" s="13" t="s">
        <v>305</v>
      </c>
      <c r="AA6" s="13" t="s">
        <v>306</v>
      </c>
      <c r="AB6" s="15">
        <v>42000</v>
      </c>
      <c r="AC6" s="13" t="s">
        <v>291</v>
      </c>
      <c r="AD6" s="13">
        <v>24</v>
      </c>
      <c r="AE6" s="13" t="s">
        <v>292</v>
      </c>
      <c r="AF6" s="13" t="s">
        <v>307</v>
      </c>
      <c r="AG6" s="13" t="s">
        <v>308</v>
      </c>
      <c r="AH6" s="13" t="s">
        <v>295</v>
      </c>
      <c r="AI6" s="13" t="s">
        <v>296</v>
      </c>
      <c r="AJ6" s="15">
        <v>2240</v>
      </c>
      <c r="AK6" s="15">
        <v>2240</v>
      </c>
      <c r="AL6" s="13" t="s">
        <v>309</v>
      </c>
      <c r="AM6" s="15">
        <v>2195.1</v>
      </c>
      <c r="AN6" s="15">
        <v>2284.9</v>
      </c>
      <c r="AO6" s="15">
        <v>4480</v>
      </c>
      <c r="AP6" s="15">
        <v>39804.9</v>
      </c>
      <c r="AQ6" s="15">
        <v>10443.1</v>
      </c>
      <c r="AR6" s="15">
        <v>50248</v>
      </c>
      <c r="AS6" s="15">
        <v>24516.58</v>
      </c>
      <c r="AT6" s="15">
        <v>9083.42</v>
      </c>
      <c r="AU6" s="15">
        <v>33600</v>
      </c>
      <c r="AV6" s="13">
        <v>17</v>
      </c>
      <c r="AW6" s="13" t="s">
        <v>298</v>
      </c>
      <c r="AX6" s="13" t="s">
        <v>310</v>
      </c>
      <c r="AY6" s="13" t="s">
        <v>298</v>
      </c>
      <c r="AZ6" s="13" t="s">
        <v>298</v>
      </c>
      <c r="BA6" s="13" t="s">
        <v>298</v>
      </c>
      <c r="BB6" s="13" t="s">
        <v>300</v>
      </c>
      <c r="BC6" s="13" t="s">
        <v>298</v>
      </c>
      <c r="BD6" s="13" t="s">
        <v>311</v>
      </c>
      <c r="BE6" s="15">
        <v>42000</v>
      </c>
      <c r="BF6" s="13" t="s">
        <v>303</v>
      </c>
      <c r="BG6" s="13" t="s">
        <v>312</v>
      </c>
      <c r="BH6" s="23" t="s">
        <v>302</v>
      </c>
      <c r="BI6" s="14" t="s">
        <v>10</v>
      </c>
      <c r="BJ6" s="24">
        <v>45971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313</v>
      </c>
    </row>
    <row r="7" s="1" customFormat="1" ht="15" customHeight="1" spans="1:70">
      <c r="A7" s="12">
        <v>3</v>
      </c>
      <c r="B7" s="13" t="s">
        <v>282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123</v>
      </c>
      <c r="I7" s="13">
        <v>201200</v>
      </c>
      <c r="J7" s="13" t="s">
        <v>283</v>
      </c>
      <c r="K7" s="13">
        <v>201200</v>
      </c>
      <c r="L7" s="13" t="s">
        <v>284</v>
      </c>
      <c r="M7" s="13" t="s">
        <v>285</v>
      </c>
      <c r="N7" s="13">
        <v>509991</v>
      </c>
      <c r="O7" s="13" t="s">
        <v>208</v>
      </c>
      <c r="P7" s="13">
        <v>838222</v>
      </c>
      <c r="Q7" s="13" t="s">
        <v>286</v>
      </c>
      <c r="R7" s="13" t="s">
        <v>287</v>
      </c>
      <c r="S7" s="13" t="s">
        <v>314</v>
      </c>
      <c r="T7" s="13" t="s">
        <v>314</v>
      </c>
      <c r="U7" s="13" t="s">
        <v>288</v>
      </c>
      <c r="V7" s="13" t="s">
        <v>304</v>
      </c>
      <c r="W7" s="13">
        <v>541</v>
      </c>
      <c r="X7" s="13" t="s">
        <v>290</v>
      </c>
      <c r="Y7" s="13">
        <v>356415953</v>
      </c>
      <c r="Z7" s="13" t="s">
        <v>315</v>
      </c>
      <c r="AA7" s="13" t="s">
        <v>306</v>
      </c>
      <c r="AB7" s="15">
        <v>42000</v>
      </c>
      <c r="AC7" s="13" t="s">
        <v>291</v>
      </c>
      <c r="AD7" s="13">
        <v>24</v>
      </c>
      <c r="AE7" s="13" t="s">
        <v>292</v>
      </c>
      <c r="AF7" s="13" t="s">
        <v>307</v>
      </c>
      <c r="AG7" s="13" t="s">
        <v>308</v>
      </c>
      <c r="AH7" s="13" t="s">
        <v>295</v>
      </c>
      <c r="AI7" s="13" t="s">
        <v>296</v>
      </c>
      <c r="AJ7" s="15">
        <v>2240</v>
      </c>
      <c r="AK7" s="15">
        <v>2240</v>
      </c>
      <c r="AL7" s="13" t="s">
        <v>316</v>
      </c>
      <c r="AM7" s="15">
        <v>26711.68</v>
      </c>
      <c r="AN7" s="15">
        <v>11368.32</v>
      </c>
      <c r="AO7" s="15">
        <v>38080</v>
      </c>
      <c r="AP7" s="15">
        <v>15288.32</v>
      </c>
      <c r="AQ7" s="15">
        <v>1359.68</v>
      </c>
      <c r="AR7" s="15">
        <v>16648</v>
      </c>
      <c r="AS7" s="15">
        <v>0</v>
      </c>
      <c r="AT7" s="15">
        <v>0</v>
      </c>
      <c r="AU7" s="15">
        <v>0</v>
      </c>
      <c r="AV7" s="13">
        <v>17</v>
      </c>
      <c r="AW7" s="13" t="s">
        <v>298</v>
      </c>
      <c r="AX7" s="13" t="s">
        <v>317</v>
      </c>
      <c r="AY7" s="13" t="s">
        <v>298</v>
      </c>
      <c r="AZ7" s="13" t="s">
        <v>298</v>
      </c>
      <c r="BA7" s="13" t="s">
        <v>298</v>
      </c>
      <c r="BB7" s="13" t="s">
        <v>300</v>
      </c>
      <c r="BC7" s="13" t="s">
        <v>298</v>
      </c>
      <c r="BD7" s="13" t="s">
        <v>298</v>
      </c>
      <c r="BE7" s="15">
        <v>0</v>
      </c>
      <c r="BF7" s="13" t="s">
        <v>314</v>
      </c>
      <c r="BG7" s="13" t="s">
        <v>318</v>
      </c>
      <c r="BH7" s="23" t="s">
        <v>302</v>
      </c>
      <c r="BI7" s="14" t="s">
        <v>10</v>
      </c>
      <c r="BJ7" s="24">
        <v>45971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29" t="s">
        <v>319</v>
      </c>
    </row>
    <row r="8" s="1" customFormat="1" ht="15" customHeight="1" spans="1:70">
      <c r="A8" s="12">
        <v>4</v>
      </c>
      <c r="B8" s="13" t="s">
        <v>282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123</v>
      </c>
      <c r="I8" s="13">
        <v>201200</v>
      </c>
      <c r="J8" s="13" t="s">
        <v>283</v>
      </c>
      <c r="K8" s="13">
        <v>201200</v>
      </c>
      <c r="L8" s="13" t="s">
        <v>284</v>
      </c>
      <c r="M8" s="13" t="s">
        <v>285</v>
      </c>
      <c r="N8" s="13">
        <v>509991</v>
      </c>
      <c r="O8" s="13" t="s">
        <v>208</v>
      </c>
      <c r="P8" s="13">
        <v>838222</v>
      </c>
      <c r="Q8" s="13" t="s">
        <v>286</v>
      </c>
      <c r="R8" s="13" t="s">
        <v>287</v>
      </c>
      <c r="S8" s="13" t="s">
        <v>320</v>
      </c>
      <c r="T8" s="13" t="s">
        <v>320</v>
      </c>
      <c r="U8" s="13" t="s">
        <v>288</v>
      </c>
      <c r="V8" s="13" t="s">
        <v>304</v>
      </c>
      <c r="W8" s="13">
        <v>541</v>
      </c>
      <c r="X8" s="13" t="s">
        <v>290</v>
      </c>
      <c r="Y8" s="13">
        <v>356427127</v>
      </c>
      <c r="Z8" s="13" t="s">
        <v>321</v>
      </c>
      <c r="AA8" s="13" t="s">
        <v>322</v>
      </c>
      <c r="AB8" s="15">
        <v>42000</v>
      </c>
      <c r="AC8" s="13" t="s">
        <v>291</v>
      </c>
      <c r="AD8" s="13">
        <v>24</v>
      </c>
      <c r="AE8" s="13" t="s">
        <v>292</v>
      </c>
      <c r="AF8" s="13" t="s">
        <v>323</v>
      </c>
      <c r="AG8" s="13" t="s">
        <v>324</v>
      </c>
      <c r="AH8" s="13" t="s">
        <v>295</v>
      </c>
      <c r="AI8" s="13" t="s">
        <v>296</v>
      </c>
      <c r="AJ8" s="15">
        <v>2240</v>
      </c>
      <c r="AK8" s="15">
        <v>2240</v>
      </c>
      <c r="AL8" s="13" t="s">
        <v>325</v>
      </c>
      <c r="AM8" s="15">
        <v>3649.89</v>
      </c>
      <c r="AN8" s="15">
        <v>3070.11</v>
      </c>
      <c r="AO8" s="15">
        <v>6720</v>
      </c>
      <c r="AP8" s="15">
        <v>38350.11</v>
      </c>
      <c r="AQ8" s="15">
        <v>9565.89</v>
      </c>
      <c r="AR8" s="15">
        <v>47916</v>
      </c>
      <c r="AS8" s="15">
        <v>23141.83</v>
      </c>
      <c r="AT8" s="15">
        <v>8218.17</v>
      </c>
      <c r="AU8" s="15">
        <v>31360</v>
      </c>
      <c r="AV8" s="13">
        <v>17</v>
      </c>
      <c r="AW8" s="13" t="s">
        <v>298</v>
      </c>
      <c r="AX8" s="13" t="s">
        <v>310</v>
      </c>
      <c r="AY8" s="13" t="s">
        <v>298</v>
      </c>
      <c r="AZ8" s="13" t="s">
        <v>298</v>
      </c>
      <c r="BA8" s="13" t="s">
        <v>298</v>
      </c>
      <c r="BB8" s="13" t="s">
        <v>300</v>
      </c>
      <c r="BC8" s="13" t="s">
        <v>298</v>
      </c>
      <c r="BD8" s="13" t="s">
        <v>326</v>
      </c>
      <c r="BE8" s="15">
        <v>42000</v>
      </c>
      <c r="BF8" s="13" t="s">
        <v>320</v>
      </c>
      <c r="BG8" s="13" t="s">
        <v>327</v>
      </c>
      <c r="BH8" s="23" t="s">
        <v>302</v>
      </c>
      <c r="BI8" s="14" t="s">
        <v>10</v>
      </c>
      <c r="BJ8" s="24">
        <v>45971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313</v>
      </c>
    </row>
    <row r="9" s="1" customFormat="1" ht="15" customHeight="1" spans="1:70">
      <c r="A9" s="12">
        <v>5</v>
      </c>
      <c r="B9" s="13" t="s">
        <v>282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123</v>
      </c>
      <c r="I9" s="13">
        <v>201200</v>
      </c>
      <c r="J9" s="13" t="s">
        <v>283</v>
      </c>
      <c r="K9" s="13">
        <v>201200</v>
      </c>
      <c r="L9" s="13" t="s">
        <v>284</v>
      </c>
      <c r="M9" s="13" t="s">
        <v>285</v>
      </c>
      <c r="N9" s="13">
        <v>509991</v>
      </c>
      <c r="O9" s="13" t="s">
        <v>208</v>
      </c>
      <c r="P9" s="13">
        <v>838222</v>
      </c>
      <c r="Q9" s="13" t="s">
        <v>286</v>
      </c>
      <c r="R9" s="13" t="s">
        <v>287</v>
      </c>
      <c r="S9" s="13" t="s">
        <v>328</v>
      </c>
      <c r="T9" s="13" t="s">
        <v>328</v>
      </c>
      <c r="U9" s="13" t="s">
        <v>288</v>
      </c>
      <c r="V9" s="13" t="s">
        <v>304</v>
      </c>
      <c r="W9" s="13">
        <v>541</v>
      </c>
      <c r="X9" s="13" t="s">
        <v>290</v>
      </c>
      <c r="Y9" s="13">
        <v>356427128</v>
      </c>
      <c r="Z9" s="13" t="s">
        <v>329</v>
      </c>
      <c r="AA9" s="13" t="s">
        <v>306</v>
      </c>
      <c r="AB9" s="15">
        <v>42000</v>
      </c>
      <c r="AC9" s="13" t="s">
        <v>291</v>
      </c>
      <c r="AD9" s="13">
        <v>24</v>
      </c>
      <c r="AE9" s="13" t="s">
        <v>292</v>
      </c>
      <c r="AF9" s="13" t="s">
        <v>307</v>
      </c>
      <c r="AG9" s="13" t="s">
        <v>308</v>
      </c>
      <c r="AH9" s="13" t="s">
        <v>295</v>
      </c>
      <c r="AI9" s="13" t="s">
        <v>296</v>
      </c>
      <c r="AJ9" s="15">
        <v>2240</v>
      </c>
      <c r="AK9" s="15">
        <v>2240</v>
      </c>
      <c r="AL9" s="13" t="s">
        <v>296</v>
      </c>
      <c r="AM9" s="15">
        <v>801.64</v>
      </c>
      <c r="AN9" s="15">
        <v>1438.36</v>
      </c>
      <c r="AO9" s="15">
        <v>2240</v>
      </c>
      <c r="AP9" s="15">
        <v>41198.36</v>
      </c>
      <c r="AQ9" s="15">
        <v>11289.64</v>
      </c>
      <c r="AR9" s="15">
        <v>52488</v>
      </c>
      <c r="AS9" s="15">
        <v>25910.04</v>
      </c>
      <c r="AT9" s="15">
        <v>9929.96</v>
      </c>
      <c r="AU9" s="15">
        <v>35840</v>
      </c>
      <c r="AV9" s="13">
        <v>17</v>
      </c>
      <c r="AW9" s="13" t="s">
        <v>298</v>
      </c>
      <c r="AX9" s="13" t="s">
        <v>310</v>
      </c>
      <c r="AY9" s="13" t="s">
        <v>298</v>
      </c>
      <c r="AZ9" s="13" t="s">
        <v>298</v>
      </c>
      <c r="BA9" s="13" t="s">
        <v>298</v>
      </c>
      <c r="BB9" s="13" t="s">
        <v>300</v>
      </c>
      <c r="BC9" s="13" t="s">
        <v>298</v>
      </c>
      <c r="BD9" s="13" t="s">
        <v>311</v>
      </c>
      <c r="BE9" s="15">
        <v>42000</v>
      </c>
      <c r="BF9" s="13" t="s">
        <v>328</v>
      </c>
      <c r="BG9" s="13" t="s">
        <v>330</v>
      </c>
      <c r="BH9" s="23" t="s">
        <v>302</v>
      </c>
      <c r="BI9" s="14" t="s">
        <v>10</v>
      </c>
      <c r="BJ9" s="24">
        <v>45971</v>
      </c>
      <c r="BK9" s="12"/>
      <c r="BL9" s="14" t="s">
        <v>20</v>
      </c>
      <c r="BM9" s="26" t="s">
        <v>21</v>
      </c>
      <c r="BN9" s="27" t="s">
        <v>23</v>
      </c>
      <c r="BO9" s="12" t="s">
        <v>33</v>
      </c>
      <c r="BP9" s="12"/>
      <c r="BQ9" s="28"/>
      <c r="BR9" s="29" t="s">
        <v>313</v>
      </c>
    </row>
    <row r="10" s="1" customFormat="1" ht="15" customHeight="1" spans="1:70">
      <c r="A10" s="12">
        <v>6</v>
      </c>
      <c r="B10" s="13" t="s">
        <v>282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123</v>
      </c>
      <c r="I10" s="13">
        <v>201200</v>
      </c>
      <c r="J10" s="13" t="s">
        <v>283</v>
      </c>
      <c r="K10" s="13">
        <v>201200</v>
      </c>
      <c r="L10" s="13" t="s">
        <v>284</v>
      </c>
      <c r="M10" s="13" t="s">
        <v>285</v>
      </c>
      <c r="N10" s="13">
        <v>509991</v>
      </c>
      <c r="O10" s="13" t="s">
        <v>208</v>
      </c>
      <c r="P10" s="13">
        <v>838222</v>
      </c>
      <c r="Q10" s="13" t="s">
        <v>286</v>
      </c>
      <c r="R10" s="13" t="s">
        <v>287</v>
      </c>
      <c r="S10" s="13" t="s">
        <v>331</v>
      </c>
      <c r="T10" s="13" t="s">
        <v>331</v>
      </c>
      <c r="U10" s="13" t="s">
        <v>288</v>
      </c>
      <c r="V10" s="13" t="s">
        <v>304</v>
      </c>
      <c r="W10" s="13">
        <v>541</v>
      </c>
      <c r="X10" s="13" t="s">
        <v>290</v>
      </c>
      <c r="Y10" s="13">
        <v>356486866</v>
      </c>
      <c r="Z10" s="13" t="s">
        <v>332</v>
      </c>
      <c r="AA10" s="13" t="s">
        <v>322</v>
      </c>
      <c r="AB10" s="15">
        <v>42000</v>
      </c>
      <c r="AC10" s="13" t="s">
        <v>291</v>
      </c>
      <c r="AD10" s="13">
        <v>24</v>
      </c>
      <c r="AE10" s="13" t="s">
        <v>292</v>
      </c>
      <c r="AF10" s="13" t="s">
        <v>323</v>
      </c>
      <c r="AG10" s="13" t="s">
        <v>324</v>
      </c>
      <c r="AH10" s="13" t="s">
        <v>295</v>
      </c>
      <c r="AI10" s="13" t="s">
        <v>296</v>
      </c>
      <c r="AJ10" s="15">
        <v>2240</v>
      </c>
      <c r="AK10" s="15">
        <v>2240</v>
      </c>
      <c r="AL10" s="13" t="s">
        <v>309</v>
      </c>
      <c r="AM10" s="15">
        <v>5075.61</v>
      </c>
      <c r="AN10" s="15">
        <v>3884.39</v>
      </c>
      <c r="AO10" s="15">
        <v>8960</v>
      </c>
      <c r="AP10" s="15">
        <v>36924.39</v>
      </c>
      <c r="AQ10" s="15">
        <v>8751.61</v>
      </c>
      <c r="AR10" s="15">
        <v>45676</v>
      </c>
      <c r="AS10" s="15">
        <v>21716.11</v>
      </c>
      <c r="AT10" s="15">
        <v>7403.89</v>
      </c>
      <c r="AU10" s="15">
        <v>29120</v>
      </c>
      <c r="AV10" s="13">
        <v>17</v>
      </c>
      <c r="AW10" s="13" t="s">
        <v>298</v>
      </c>
      <c r="AX10" s="13" t="s">
        <v>310</v>
      </c>
      <c r="AY10" s="13" t="s">
        <v>298</v>
      </c>
      <c r="AZ10" s="13" t="s">
        <v>298</v>
      </c>
      <c r="BA10" s="13" t="s">
        <v>298</v>
      </c>
      <c r="BB10" s="13" t="s">
        <v>300</v>
      </c>
      <c r="BC10" s="13" t="s">
        <v>298</v>
      </c>
      <c r="BD10" s="13" t="s">
        <v>311</v>
      </c>
      <c r="BE10" s="15">
        <v>42000</v>
      </c>
      <c r="BF10" s="13" t="s">
        <v>331</v>
      </c>
      <c r="BG10" s="13" t="s">
        <v>333</v>
      </c>
      <c r="BH10" s="23" t="s">
        <v>302</v>
      </c>
      <c r="BI10" s="14" t="s">
        <v>10</v>
      </c>
      <c r="BJ10" s="24">
        <v>45971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/>
      <c r="BQ10" s="28"/>
      <c r="BR10" s="29" t="s">
        <v>313</v>
      </c>
    </row>
    <row r="11" s="1" customFormat="1" ht="15" customHeight="1" spans="1:70">
      <c r="A11" s="12">
        <v>7</v>
      </c>
      <c r="B11" s="13" t="s">
        <v>282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123</v>
      </c>
      <c r="I11" s="13">
        <v>201200</v>
      </c>
      <c r="J11" s="13" t="s">
        <v>283</v>
      </c>
      <c r="K11" s="13">
        <v>201200</v>
      </c>
      <c r="L11" s="13" t="s">
        <v>284</v>
      </c>
      <c r="M11" s="13" t="s">
        <v>285</v>
      </c>
      <c r="N11" s="13">
        <v>509991</v>
      </c>
      <c r="O11" s="13" t="s">
        <v>208</v>
      </c>
      <c r="P11" s="13">
        <v>838222</v>
      </c>
      <c r="Q11" s="13" t="s">
        <v>286</v>
      </c>
      <c r="R11" s="13" t="s">
        <v>287</v>
      </c>
      <c r="S11" s="13" t="s">
        <v>334</v>
      </c>
      <c r="T11" s="13" t="s">
        <v>334</v>
      </c>
      <c r="U11" s="13" t="s">
        <v>288</v>
      </c>
      <c r="V11" s="13" t="s">
        <v>304</v>
      </c>
      <c r="W11" s="13">
        <v>541</v>
      </c>
      <c r="X11" s="13" t="s">
        <v>290</v>
      </c>
      <c r="Y11" s="13">
        <v>356540476</v>
      </c>
      <c r="Z11" s="13" t="s">
        <v>335</v>
      </c>
      <c r="AA11" s="13" t="s">
        <v>211</v>
      </c>
      <c r="AB11" s="15">
        <v>42000</v>
      </c>
      <c r="AC11" s="13" t="s">
        <v>291</v>
      </c>
      <c r="AD11" s="13">
        <v>24</v>
      </c>
      <c r="AE11" s="13" t="s">
        <v>292</v>
      </c>
      <c r="AF11" s="13" t="s">
        <v>293</v>
      </c>
      <c r="AG11" s="13" t="s">
        <v>294</v>
      </c>
      <c r="AH11" s="13" t="s">
        <v>295</v>
      </c>
      <c r="AI11" s="13" t="s">
        <v>296</v>
      </c>
      <c r="AJ11" s="15">
        <v>2240</v>
      </c>
      <c r="AK11" s="15">
        <v>2240</v>
      </c>
      <c r="AL11" s="13" t="s">
        <v>296</v>
      </c>
      <c r="AM11" s="15">
        <v>1060.55</v>
      </c>
      <c r="AN11" s="15">
        <v>1179.45</v>
      </c>
      <c r="AO11" s="15">
        <v>2240</v>
      </c>
      <c r="AP11" s="15">
        <v>40939.45</v>
      </c>
      <c r="AQ11" s="15">
        <v>11132.55</v>
      </c>
      <c r="AR11" s="15">
        <v>52072</v>
      </c>
      <c r="AS11" s="15">
        <v>26011.28</v>
      </c>
      <c r="AT11" s="15">
        <v>9828.72</v>
      </c>
      <c r="AU11" s="15">
        <v>35840</v>
      </c>
      <c r="AV11" s="13">
        <v>17</v>
      </c>
      <c r="AW11" s="13" t="s">
        <v>298</v>
      </c>
      <c r="AX11" s="13" t="s">
        <v>310</v>
      </c>
      <c r="AY11" s="13" t="s">
        <v>298</v>
      </c>
      <c r="AZ11" s="13" t="s">
        <v>298</v>
      </c>
      <c r="BA11" s="13" t="s">
        <v>298</v>
      </c>
      <c r="BB11" s="13" t="s">
        <v>300</v>
      </c>
      <c r="BC11" s="13" t="s">
        <v>298</v>
      </c>
      <c r="BD11" s="13" t="s">
        <v>326</v>
      </c>
      <c r="BE11" s="15">
        <v>42000</v>
      </c>
      <c r="BF11" s="13" t="s">
        <v>334</v>
      </c>
      <c r="BG11" s="13" t="s">
        <v>336</v>
      </c>
      <c r="BH11" s="23" t="s">
        <v>302</v>
      </c>
      <c r="BI11" s="14" t="s">
        <v>10</v>
      </c>
      <c r="BJ11" s="24">
        <v>45971</v>
      </c>
      <c r="BK11" s="12"/>
      <c r="BL11" s="14" t="s">
        <v>20</v>
      </c>
      <c r="BM11" s="26" t="s">
        <v>21</v>
      </c>
      <c r="BN11" s="27" t="s">
        <v>23</v>
      </c>
      <c r="BO11" s="12" t="s">
        <v>33</v>
      </c>
      <c r="BP11" s="12"/>
      <c r="BQ11" s="28"/>
      <c r="BR11" s="29" t="s">
        <v>313</v>
      </c>
    </row>
    <row r="12" s="1" customFormat="1" ht="15" customHeight="1" spans="1:70">
      <c r="A12" s="12">
        <v>8</v>
      </c>
      <c r="B12" s="13" t="s">
        <v>282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123</v>
      </c>
      <c r="I12" s="13">
        <v>201200</v>
      </c>
      <c r="J12" s="13" t="s">
        <v>283</v>
      </c>
      <c r="K12" s="13">
        <v>201200</v>
      </c>
      <c r="L12" s="13" t="s">
        <v>284</v>
      </c>
      <c r="M12" s="13" t="s">
        <v>285</v>
      </c>
      <c r="N12" s="13">
        <v>464356</v>
      </c>
      <c r="O12" s="13" t="s">
        <v>337</v>
      </c>
      <c r="P12" s="13">
        <v>726760</v>
      </c>
      <c r="Q12" s="13" t="s">
        <v>338</v>
      </c>
      <c r="R12" s="13" t="s">
        <v>287</v>
      </c>
      <c r="S12" s="13" t="s">
        <v>339</v>
      </c>
      <c r="T12" s="13" t="s">
        <v>339</v>
      </c>
      <c r="U12" s="13" t="s">
        <v>340</v>
      </c>
      <c r="V12" s="13" t="s">
        <v>304</v>
      </c>
      <c r="W12" s="13">
        <v>541</v>
      </c>
      <c r="X12" s="13" t="s">
        <v>290</v>
      </c>
      <c r="Y12" s="13">
        <v>353989749</v>
      </c>
      <c r="Z12" s="13" t="s">
        <v>341</v>
      </c>
      <c r="AA12" s="13" t="s">
        <v>342</v>
      </c>
      <c r="AB12" s="15">
        <v>42000</v>
      </c>
      <c r="AC12" s="13" t="s">
        <v>291</v>
      </c>
      <c r="AD12" s="13">
        <v>24</v>
      </c>
      <c r="AE12" s="13" t="s">
        <v>292</v>
      </c>
      <c r="AF12" s="13" t="s">
        <v>343</v>
      </c>
      <c r="AG12" s="13" t="s">
        <v>344</v>
      </c>
      <c r="AH12" s="13" t="s">
        <v>295</v>
      </c>
      <c r="AI12" s="13" t="s">
        <v>345</v>
      </c>
      <c r="AJ12" s="15">
        <v>2240</v>
      </c>
      <c r="AK12" s="15">
        <v>2240</v>
      </c>
      <c r="AL12" s="13" t="s">
        <v>346</v>
      </c>
      <c r="AM12" s="15">
        <v>37623.95</v>
      </c>
      <c r="AN12" s="15">
        <v>11656.05</v>
      </c>
      <c r="AO12" s="15">
        <v>49280</v>
      </c>
      <c r="AP12" s="15">
        <v>4376.05</v>
      </c>
      <c r="AQ12" s="15">
        <v>138.95</v>
      </c>
      <c r="AR12" s="15">
        <v>4515</v>
      </c>
      <c r="AS12" s="15">
        <v>0</v>
      </c>
      <c r="AT12" s="15">
        <v>0</v>
      </c>
      <c r="AU12" s="15">
        <v>0</v>
      </c>
      <c r="AV12" s="13">
        <v>22</v>
      </c>
      <c r="AW12" s="13" t="s">
        <v>298</v>
      </c>
      <c r="AX12" s="13" t="s">
        <v>317</v>
      </c>
      <c r="AY12" s="13" t="s">
        <v>298</v>
      </c>
      <c r="AZ12" s="13" t="s">
        <v>298</v>
      </c>
      <c r="BA12" s="13" t="s">
        <v>298</v>
      </c>
      <c r="BB12" s="13" t="s">
        <v>300</v>
      </c>
      <c r="BC12" s="13" t="s">
        <v>298</v>
      </c>
      <c r="BD12" s="13" t="s">
        <v>298</v>
      </c>
      <c r="BE12" s="15">
        <v>0</v>
      </c>
      <c r="BF12" s="13" t="s">
        <v>339</v>
      </c>
      <c r="BG12" s="13" t="s">
        <v>347</v>
      </c>
      <c r="BH12" s="23" t="s">
        <v>302</v>
      </c>
      <c r="BI12" s="14" t="s">
        <v>10</v>
      </c>
      <c r="BJ12" s="24">
        <v>45971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29" t="s">
        <v>319</v>
      </c>
    </row>
    <row r="13" s="1" customFormat="1" ht="15" customHeight="1" spans="1:70">
      <c r="A13" s="12">
        <v>9</v>
      </c>
      <c r="B13" s="13" t="s">
        <v>282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123</v>
      </c>
      <c r="I13" s="13">
        <v>201200</v>
      </c>
      <c r="J13" s="13" t="s">
        <v>283</v>
      </c>
      <c r="K13" s="13">
        <v>201200</v>
      </c>
      <c r="L13" s="13" t="s">
        <v>284</v>
      </c>
      <c r="M13" s="13" t="s">
        <v>285</v>
      </c>
      <c r="N13" s="13">
        <v>464356</v>
      </c>
      <c r="O13" s="13" t="s">
        <v>337</v>
      </c>
      <c r="P13" s="13">
        <v>726760</v>
      </c>
      <c r="Q13" s="13" t="s">
        <v>338</v>
      </c>
      <c r="R13" s="13" t="s">
        <v>287</v>
      </c>
      <c r="S13" s="13" t="s">
        <v>348</v>
      </c>
      <c r="T13" s="13" t="s">
        <v>348</v>
      </c>
      <c r="U13" s="13" t="s">
        <v>288</v>
      </c>
      <c r="V13" s="13" t="s">
        <v>304</v>
      </c>
      <c r="W13" s="13">
        <v>541</v>
      </c>
      <c r="X13" s="13" t="s">
        <v>349</v>
      </c>
      <c r="Y13" s="13">
        <v>353989808</v>
      </c>
      <c r="Z13" s="13" t="s">
        <v>332</v>
      </c>
      <c r="AA13" s="13" t="s">
        <v>342</v>
      </c>
      <c r="AB13" s="15">
        <v>42000</v>
      </c>
      <c r="AC13" s="13" t="s">
        <v>291</v>
      </c>
      <c r="AD13" s="13">
        <v>24</v>
      </c>
      <c r="AE13" s="13" t="s">
        <v>292</v>
      </c>
      <c r="AF13" s="13" t="s">
        <v>343</v>
      </c>
      <c r="AG13" s="13" t="s">
        <v>344</v>
      </c>
      <c r="AH13" s="13" t="s">
        <v>295</v>
      </c>
      <c r="AI13" s="13" t="s">
        <v>345</v>
      </c>
      <c r="AJ13" s="15">
        <v>2240</v>
      </c>
      <c r="AK13" s="15">
        <v>2240</v>
      </c>
      <c r="AL13" s="13" t="s">
        <v>350</v>
      </c>
      <c r="AM13" s="15">
        <v>37623.95</v>
      </c>
      <c r="AN13" s="15">
        <v>11656.05</v>
      </c>
      <c r="AO13" s="15">
        <v>49280</v>
      </c>
      <c r="AP13" s="15">
        <v>4376.05</v>
      </c>
      <c r="AQ13" s="15">
        <v>138.95</v>
      </c>
      <c r="AR13" s="15">
        <v>4515</v>
      </c>
      <c r="AS13" s="15">
        <v>0</v>
      </c>
      <c r="AT13" s="15">
        <v>0</v>
      </c>
      <c r="AU13" s="15">
        <v>0</v>
      </c>
      <c r="AV13" s="13">
        <v>22</v>
      </c>
      <c r="AW13" s="13" t="s">
        <v>298</v>
      </c>
      <c r="AX13" s="13" t="s">
        <v>317</v>
      </c>
      <c r="AY13" s="13" t="s">
        <v>298</v>
      </c>
      <c r="AZ13" s="13" t="s">
        <v>298</v>
      </c>
      <c r="BA13" s="13" t="s">
        <v>298</v>
      </c>
      <c r="BB13" s="13" t="s">
        <v>300</v>
      </c>
      <c r="BC13" s="13" t="s">
        <v>298</v>
      </c>
      <c r="BD13" s="13" t="s">
        <v>298</v>
      </c>
      <c r="BE13" s="15">
        <v>0</v>
      </c>
      <c r="BF13" s="13" t="s">
        <v>348</v>
      </c>
      <c r="BG13" s="13" t="s">
        <v>351</v>
      </c>
      <c r="BH13" s="23" t="s">
        <v>302</v>
      </c>
      <c r="BI13" s="14" t="s">
        <v>10</v>
      </c>
      <c r="BJ13" s="24">
        <v>45971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/>
      <c r="BQ13" s="28"/>
      <c r="BR13" s="29" t="s">
        <v>319</v>
      </c>
    </row>
    <row r="14" s="1" customFormat="1" ht="15" customHeight="1" spans="1:70">
      <c r="A14" s="12">
        <v>10</v>
      </c>
      <c r="B14" s="13" t="s">
        <v>282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123</v>
      </c>
      <c r="I14" s="13">
        <v>201200</v>
      </c>
      <c r="J14" s="13" t="s">
        <v>283</v>
      </c>
      <c r="K14" s="13">
        <v>201200</v>
      </c>
      <c r="L14" s="13" t="s">
        <v>284</v>
      </c>
      <c r="M14" s="13" t="s">
        <v>285</v>
      </c>
      <c r="N14" s="13">
        <v>472469</v>
      </c>
      <c r="O14" s="13" t="s">
        <v>352</v>
      </c>
      <c r="P14" s="13">
        <v>734869</v>
      </c>
      <c r="Q14" s="13" t="s">
        <v>353</v>
      </c>
      <c r="R14" s="13" t="s">
        <v>287</v>
      </c>
      <c r="S14" s="13" t="s">
        <v>354</v>
      </c>
      <c r="T14" s="13" t="s">
        <v>354</v>
      </c>
      <c r="U14" s="13" t="s">
        <v>340</v>
      </c>
      <c r="V14" s="13" t="s">
        <v>304</v>
      </c>
      <c r="W14" s="13">
        <v>541</v>
      </c>
      <c r="X14" s="13" t="s">
        <v>290</v>
      </c>
      <c r="Y14" s="13">
        <v>354225493</v>
      </c>
      <c r="Z14" s="13" t="s">
        <v>355</v>
      </c>
      <c r="AA14" s="13" t="s">
        <v>356</v>
      </c>
      <c r="AB14" s="15">
        <v>42000</v>
      </c>
      <c r="AC14" s="13" t="s">
        <v>291</v>
      </c>
      <c r="AD14" s="13">
        <v>24</v>
      </c>
      <c r="AE14" s="13" t="s">
        <v>292</v>
      </c>
      <c r="AF14" s="13" t="s">
        <v>357</v>
      </c>
      <c r="AG14" s="13" t="s">
        <v>358</v>
      </c>
      <c r="AH14" s="13" t="s">
        <v>295</v>
      </c>
      <c r="AI14" s="13" t="s">
        <v>359</v>
      </c>
      <c r="AJ14" s="15">
        <v>2240</v>
      </c>
      <c r="AK14" s="15">
        <v>2240</v>
      </c>
      <c r="AL14" s="13" t="s">
        <v>360</v>
      </c>
      <c r="AM14" s="15">
        <v>34805.39</v>
      </c>
      <c r="AN14" s="15">
        <v>12234.61</v>
      </c>
      <c r="AO14" s="15">
        <v>47040</v>
      </c>
      <c r="AP14" s="15">
        <v>7194.61</v>
      </c>
      <c r="AQ14" s="15">
        <v>321.39</v>
      </c>
      <c r="AR14" s="15">
        <v>7516</v>
      </c>
      <c r="AS14" s="15">
        <v>0</v>
      </c>
      <c r="AT14" s="15">
        <v>0</v>
      </c>
      <c r="AU14" s="15">
        <v>0</v>
      </c>
      <c r="AV14" s="13">
        <v>21</v>
      </c>
      <c r="AW14" s="13" t="s">
        <v>298</v>
      </c>
      <c r="AX14" s="13" t="s">
        <v>317</v>
      </c>
      <c r="AY14" s="13" t="s">
        <v>298</v>
      </c>
      <c r="AZ14" s="13" t="s">
        <v>298</v>
      </c>
      <c r="BA14" s="13" t="s">
        <v>298</v>
      </c>
      <c r="BB14" s="13" t="s">
        <v>300</v>
      </c>
      <c r="BC14" s="13" t="s">
        <v>298</v>
      </c>
      <c r="BD14" s="13" t="s">
        <v>298</v>
      </c>
      <c r="BE14" s="15">
        <v>0</v>
      </c>
      <c r="BF14" s="13" t="s">
        <v>354</v>
      </c>
      <c r="BG14" s="13" t="s">
        <v>361</v>
      </c>
      <c r="BH14" s="23" t="s">
        <v>302</v>
      </c>
      <c r="BI14" s="14" t="s">
        <v>10</v>
      </c>
      <c r="BJ14" s="24">
        <v>45971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29" t="s">
        <v>319</v>
      </c>
    </row>
    <row r="15" s="1" customFormat="1" ht="15" customHeight="1" spans="1:70">
      <c r="A15" s="12">
        <v>11</v>
      </c>
      <c r="B15" s="13" t="s">
        <v>282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123</v>
      </c>
      <c r="I15" s="13">
        <v>201200</v>
      </c>
      <c r="J15" s="13" t="s">
        <v>283</v>
      </c>
      <c r="K15" s="13">
        <v>201200</v>
      </c>
      <c r="L15" s="13" t="s">
        <v>284</v>
      </c>
      <c r="M15" s="13" t="s">
        <v>285</v>
      </c>
      <c r="N15" s="13">
        <v>472469</v>
      </c>
      <c r="O15" s="13" t="s">
        <v>352</v>
      </c>
      <c r="P15" s="13">
        <v>734869</v>
      </c>
      <c r="Q15" s="13" t="s">
        <v>353</v>
      </c>
      <c r="R15" s="13" t="s">
        <v>287</v>
      </c>
      <c r="S15" s="13" t="s">
        <v>362</v>
      </c>
      <c r="T15" s="13" t="s">
        <v>362</v>
      </c>
      <c r="U15" s="13" t="s">
        <v>288</v>
      </c>
      <c r="V15" s="13" t="s">
        <v>304</v>
      </c>
      <c r="W15" s="13">
        <v>541</v>
      </c>
      <c r="X15" s="13" t="s">
        <v>290</v>
      </c>
      <c r="Y15" s="13">
        <v>354225533</v>
      </c>
      <c r="Z15" s="13" t="s">
        <v>363</v>
      </c>
      <c r="AA15" s="13" t="s">
        <v>356</v>
      </c>
      <c r="AB15" s="15">
        <v>42000</v>
      </c>
      <c r="AC15" s="13" t="s">
        <v>291</v>
      </c>
      <c r="AD15" s="13">
        <v>24</v>
      </c>
      <c r="AE15" s="13" t="s">
        <v>292</v>
      </c>
      <c r="AF15" s="13" t="s">
        <v>357</v>
      </c>
      <c r="AG15" s="13" t="s">
        <v>358</v>
      </c>
      <c r="AH15" s="13" t="s">
        <v>295</v>
      </c>
      <c r="AI15" s="13" t="s">
        <v>359</v>
      </c>
      <c r="AJ15" s="15">
        <v>2240</v>
      </c>
      <c r="AK15" s="15">
        <v>2240</v>
      </c>
      <c r="AL15" s="13" t="s">
        <v>360</v>
      </c>
      <c r="AM15" s="15">
        <v>34805.39</v>
      </c>
      <c r="AN15" s="15">
        <v>12234.61</v>
      </c>
      <c r="AO15" s="15">
        <v>47040</v>
      </c>
      <c r="AP15" s="15">
        <v>7194.61</v>
      </c>
      <c r="AQ15" s="15">
        <v>321.39</v>
      </c>
      <c r="AR15" s="15">
        <v>7516</v>
      </c>
      <c r="AS15" s="15">
        <v>0</v>
      </c>
      <c r="AT15" s="15">
        <v>0</v>
      </c>
      <c r="AU15" s="15">
        <v>0</v>
      </c>
      <c r="AV15" s="13">
        <v>21</v>
      </c>
      <c r="AW15" s="13" t="s">
        <v>298</v>
      </c>
      <c r="AX15" s="13" t="s">
        <v>317</v>
      </c>
      <c r="AY15" s="13" t="s">
        <v>298</v>
      </c>
      <c r="AZ15" s="13" t="s">
        <v>298</v>
      </c>
      <c r="BA15" s="13" t="s">
        <v>298</v>
      </c>
      <c r="BB15" s="13" t="s">
        <v>300</v>
      </c>
      <c r="BC15" s="13" t="s">
        <v>298</v>
      </c>
      <c r="BD15" s="13" t="s">
        <v>298</v>
      </c>
      <c r="BE15" s="15">
        <v>0</v>
      </c>
      <c r="BF15" s="13" t="s">
        <v>362</v>
      </c>
      <c r="BG15" s="13" t="s">
        <v>364</v>
      </c>
      <c r="BH15" s="23" t="s">
        <v>302</v>
      </c>
      <c r="BI15" s="14" t="s">
        <v>10</v>
      </c>
      <c r="BJ15" s="24">
        <v>45971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29" t="s">
        <v>319</v>
      </c>
    </row>
    <row r="16" s="1" customFormat="1" ht="15" customHeight="1" spans="1:70">
      <c r="A16" s="12">
        <v>12</v>
      </c>
      <c r="B16" s="13" t="s">
        <v>282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123</v>
      </c>
      <c r="I16" s="13">
        <v>201200</v>
      </c>
      <c r="J16" s="13" t="s">
        <v>283</v>
      </c>
      <c r="K16" s="13">
        <v>201200</v>
      </c>
      <c r="L16" s="13" t="s">
        <v>284</v>
      </c>
      <c r="M16" s="13" t="s">
        <v>285</v>
      </c>
      <c r="N16" s="13">
        <v>472469</v>
      </c>
      <c r="O16" s="13" t="s">
        <v>352</v>
      </c>
      <c r="P16" s="13">
        <v>734869</v>
      </c>
      <c r="Q16" s="13" t="s">
        <v>353</v>
      </c>
      <c r="R16" s="13" t="s">
        <v>287</v>
      </c>
      <c r="S16" s="13" t="s">
        <v>365</v>
      </c>
      <c r="T16" s="13" t="s">
        <v>365</v>
      </c>
      <c r="U16" s="13" t="s">
        <v>340</v>
      </c>
      <c r="V16" s="13" t="s">
        <v>304</v>
      </c>
      <c r="W16" s="13">
        <v>541</v>
      </c>
      <c r="X16" s="13" t="s">
        <v>290</v>
      </c>
      <c r="Y16" s="13">
        <v>354245750</v>
      </c>
      <c r="Z16" s="13" t="s">
        <v>366</v>
      </c>
      <c r="AA16" s="13" t="s">
        <v>356</v>
      </c>
      <c r="AB16" s="15">
        <v>42000</v>
      </c>
      <c r="AC16" s="13" t="s">
        <v>291</v>
      </c>
      <c r="AD16" s="13">
        <v>24</v>
      </c>
      <c r="AE16" s="13" t="s">
        <v>292</v>
      </c>
      <c r="AF16" s="13" t="s">
        <v>357</v>
      </c>
      <c r="AG16" s="13" t="s">
        <v>358</v>
      </c>
      <c r="AH16" s="13" t="s">
        <v>295</v>
      </c>
      <c r="AI16" s="13" t="s">
        <v>359</v>
      </c>
      <c r="AJ16" s="15">
        <v>2240</v>
      </c>
      <c r="AK16" s="15">
        <v>2240</v>
      </c>
      <c r="AL16" s="13" t="s">
        <v>360</v>
      </c>
      <c r="AM16" s="15">
        <v>34805.39</v>
      </c>
      <c r="AN16" s="15">
        <v>12234.61</v>
      </c>
      <c r="AO16" s="15">
        <v>47040</v>
      </c>
      <c r="AP16" s="15">
        <v>7194.61</v>
      </c>
      <c r="AQ16" s="15">
        <v>321.39</v>
      </c>
      <c r="AR16" s="15">
        <v>7516</v>
      </c>
      <c r="AS16" s="15">
        <v>0</v>
      </c>
      <c r="AT16" s="15">
        <v>0</v>
      </c>
      <c r="AU16" s="15">
        <v>0</v>
      </c>
      <c r="AV16" s="13">
        <v>21</v>
      </c>
      <c r="AW16" s="13" t="s">
        <v>298</v>
      </c>
      <c r="AX16" s="13" t="s">
        <v>317</v>
      </c>
      <c r="AY16" s="13" t="s">
        <v>298</v>
      </c>
      <c r="AZ16" s="13" t="s">
        <v>298</v>
      </c>
      <c r="BA16" s="13" t="s">
        <v>298</v>
      </c>
      <c r="BB16" s="13" t="s">
        <v>300</v>
      </c>
      <c r="BC16" s="13" t="s">
        <v>298</v>
      </c>
      <c r="BD16" s="13" t="s">
        <v>298</v>
      </c>
      <c r="BE16" s="15">
        <v>0</v>
      </c>
      <c r="BF16" s="13" t="s">
        <v>365</v>
      </c>
      <c r="BG16" s="13" t="s">
        <v>367</v>
      </c>
      <c r="BH16" s="23" t="s">
        <v>302</v>
      </c>
      <c r="BI16" s="14" t="s">
        <v>10</v>
      </c>
      <c r="BJ16" s="24">
        <v>45971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29" t="s">
        <v>319</v>
      </c>
    </row>
    <row r="17" s="1" customFormat="1" ht="15" customHeight="1" spans="1:70">
      <c r="A17" s="12">
        <v>13</v>
      </c>
      <c r="B17" s="13" t="s">
        <v>282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123</v>
      </c>
      <c r="I17" s="13">
        <v>205786</v>
      </c>
      <c r="J17" s="13" t="s">
        <v>368</v>
      </c>
      <c r="K17" s="13">
        <v>205786</v>
      </c>
      <c r="L17" s="13" t="s">
        <v>284</v>
      </c>
      <c r="M17" s="13" t="s">
        <v>285</v>
      </c>
      <c r="N17" s="13">
        <v>461930</v>
      </c>
      <c r="O17" s="13" t="s">
        <v>369</v>
      </c>
      <c r="P17" s="13">
        <v>736674</v>
      </c>
      <c r="Q17" s="13" t="s">
        <v>370</v>
      </c>
      <c r="R17" s="13" t="s">
        <v>287</v>
      </c>
      <c r="S17" s="13" t="s">
        <v>371</v>
      </c>
      <c r="T17" s="13" t="s">
        <v>371</v>
      </c>
      <c r="U17" s="13" t="s">
        <v>340</v>
      </c>
      <c r="V17" s="13" t="s">
        <v>304</v>
      </c>
      <c r="W17" s="13">
        <v>541</v>
      </c>
      <c r="X17" s="13" t="s">
        <v>290</v>
      </c>
      <c r="Y17" s="13">
        <v>354247373</v>
      </c>
      <c r="Z17" s="13" t="s">
        <v>372</v>
      </c>
      <c r="AA17" s="13" t="s">
        <v>373</v>
      </c>
      <c r="AB17" s="15">
        <v>42000</v>
      </c>
      <c r="AC17" s="13" t="s">
        <v>374</v>
      </c>
      <c r="AD17" s="13">
        <v>24</v>
      </c>
      <c r="AE17" s="13" t="s">
        <v>292</v>
      </c>
      <c r="AF17" s="13" t="s">
        <v>357</v>
      </c>
      <c r="AG17" s="13" t="s">
        <v>375</v>
      </c>
      <c r="AH17" s="13" t="s">
        <v>295</v>
      </c>
      <c r="AI17" s="13" t="s">
        <v>376</v>
      </c>
      <c r="AJ17" s="15">
        <v>2240</v>
      </c>
      <c r="AK17" s="15">
        <v>2240</v>
      </c>
      <c r="AL17" s="13" t="s">
        <v>377</v>
      </c>
      <c r="AM17" s="15">
        <v>34675.04</v>
      </c>
      <c r="AN17" s="15">
        <v>12364.96</v>
      </c>
      <c r="AO17" s="15">
        <v>47040</v>
      </c>
      <c r="AP17" s="15">
        <v>7324.96</v>
      </c>
      <c r="AQ17" s="15">
        <v>330.04</v>
      </c>
      <c r="AR17" s="15">
        <v>7655</v>
      </c>
      <c r="AS17" s="15">
        <v>0</v>
      </c>
      <c r="AT17" s="15">
        <v>0</v>
      </c>
      <c r="AU17" s="15">
        <v>0</v>
      </c>
      <c r="AV17" s="13">
        <v>21</v>
      </c>
      <c r="AW17" s="13" t="s">
        <v>298</v>
      </c>
      <c r="AX17" s="13" t="s">
        <v>317</v>
      </c>
      <c r="AY17" s="13" t="s">
        <v>298</v>
      </c>
      <c r="AZ17" s="13" t="s">
        <v>298</v>
      </c>
      <c r="BA17" s="13" t="s">
        <v>298</v>
      </c>
      <c r="BB17" s="13" t="s">
        <v>300</v>
      </c>
      <c r="BC17" s="13" t="s">
        <v>298</v>
      </c>
      <c r="BD17" s="13" t="s">
        <v>298</v>
      </c>
      <c r="BE17" s="15">
        <v>0</v>
      </c>
      <c r="BF17" s="13" t="s">
        <v>371</v>
      </c>
      <c r="BG17" s="13" t="s">
        <v>378</v>
      </c>
      <c r="BH17" s="23" t="s">
        <v>302</v>
      </c>
      <c r="BI17" s="14" t="s">
        <v>10</v>
      </c>
      <c r="BJ17" s="24">
        <v>45971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29" t="s">
        <v>319</v>
      </c>
    </row>
    <row r="18" s="1" customFormat="1" ht="15" customHeight="1" spans="1:70">
      <c r="A18" s="12">
        <v>14</v>
      </c>
      <c r="B18" s="13" t="s">
        <v>282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123</v>
      </c>
      <c r="I18" s="13">
        <v>201200</v>
      </c>
      <c r="J18" s="13" t="s">
        <v>283</v>
      </c>
      <c r="K18" s="13">
        <v>201200</v>
      </c>
      <c r="L18" s="13" t="s">
        <v>284</v>
      </c>
      <c r="M18" s="13" t="s">
        <v>285</v>
      </c>
      <c r="N18" s="13">
        <v>464356</v>
      </c>
      <c r="O18" s="13" t="s">
        <v>337</v>
      </c>
      <c r="P18" s="13">
        <v>726760</v>
      </c>
      <c r="Q18" s="13" t="s">
        <v>338</v>
      </c>
      <c r="R18" s="13" t="s">
        <v>287</v>
      </c>
      <c r="S18" s="13" t="s">
        <v>379</v>
      </c>
      <c r="T18" s="13" t="s">
        <v>379</v>
      </c>
      <c r="U18" s="13" t="s">
        <v>340</v>
      </c>
      <c r="V18" s="13" t="s">
        <v>304</v>
      </c>
      <c r="W18" s="13">
        <v>541</v>
      </c>
      <c r="X18" s="13" t="s">
        <v>290</v>
      </c>
      <c r="Y18" s="13">
        <v>354248982</v>
      </c>
      <c r="Z18" s="13" t="s">
        <v>380</v>
      </c>
      <c r="AA18" s="13" t="s">
        <v>356</v>
      </c>
      <c r="AB18" s="15">
        <v>42000</v>
      </c>
      <c r="AC18" s="13" t="s">
        <v>291</v>
      </c>
      <c r="AD18" s="13">
        <v>24</v>
      </c>
      <c r="AE18" s="13" t="s">
        <v>292</v>
      </c>
      <c r="AF18" s="13" t="s">
        <v>357</v>
      </c>
      <c r="AG18" s="13" t="s">
        <v>358</v>
      </c>
      <c r="AH18" s="13" t="s">
        <v>295</v>
      </c>
      <c r="AI18" s="13" t="s">
        <v>359</v>
      </c>
      <c r="AJ18" s="15">
        <v>2240</v>
      </c>
      <c r="AK18" s="15">
        <v>2240</v>
      </c>
      <c r="AL18" s="13" t="s">
        <v>360</v>
      </c>
      <c r="AM18" s="15">
        <v>34805.39</v>
      </c>
      <c r="AN18" s="15">
        <v>12234.61</v>
      </c>
      <c r="AO18" s="15">
        <v>47040</v>
      </c>
      <c r="AP18" s="15">
        <v>7194.61</v>
      </c>
      <c r="AQ18" s="15">
        <v>321.39</v>
      </c>
      <c r="AR18" s="15">
        <v>7516</v>
      </c>
      <c r="AS18" s="15">
        <v>0</v>
      </c>
      <c r="AT18" s="15">
        <v>0</v>
      </c>
      <c r="AU18" s="15">
        <v>0</v>
      </c>
      <c r="AV18" s="13">
        <v>21</v>
      </c>
      <c r="AW18" s="13" t="s">
        <v>298</v>
      </c>
      <c r="AX18" s="13" t="s">
        <v>317</v>
      </c>
      <c r="AY18" s="13" t="s">
        <v>298</v>
      </c>
      <c r="AZ18" s="13" t="s">
        <v>298</v>
      </c>
      <c r="BA18" s="13" t="s">
        <v>298</v>
      </c>
      <c r="BB18" s="13" t="s">
        <v>300</v>
      </c>
      <c r="BC18" s="13" t="s">
        <v>298</v>
      </c>
      <c r="BD18" s="13" t="s">
        <v>298</v>
      </c>
      <c r="BE18" s="15">
        <v>0</v>
      </c>
      <c r="BF18" s="13" t="s">
        <v>379</v>
      </c>
      <c r="BG18" s="13" t="s">
        <v>381</v>
      </c>
      <c r="BH18" s="23" t="s">
        <v>302</v>
      </c>
      <c r="BI18" s="14" t="s">
        <v>10</v>
      </c>
      <c r="BJ18" s="24">
        <v>45971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29" t="s">
        <v>319</v>
      </c>
    </row>
    <row r="19" s="1" customFormat="1" ht="15" customHeight="1" spans="1:70">
      <c r="A19" s="12">
        <v>15</v>
      </c>
      <c r="B19" s="13" t="s">
        <v>282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123</v>
      </c>
      <c r="I19" s="13">
        <v>21196</v>
      </c>
      <c r="J19" s="13" t="s">
        <v>382</v>
      </c>
      <c r="K19" s="13">
        <v>21196</v>
      </c>
      <c r="L19" s="13" t="s">
        <v>284</v>
      </c>
      <c r="M19" s="13" t="s">
        <v>285</v>
      </c>
      <c r="N19" s="13">
        <v>473111</v>
      </c>
      <c r="O19" s="13" t="s">
        <v>383</v>
      </c>
      <c r="P19" s="13">
        <v>736153</v>
      </c>
      <c r="Q19" s="13" t="s">
        <v>384</v>
      </c>
      <c r="R19" s="13" t="s">
        <v>287</v>
      </c>
      <c r="S19" s="13" t="s">
        <v>385</v>
      </c>
      <c r="T19" s="13" t="s">
        <v>385</v>
      </c>
      <c r="U19" s="13" t="s">
        <v>340</v>
      </c>
      <c r="V19" s="13" t="s">
        <v>304</v>
      </c>
      <c r="W19" s="13">
        <v>541</v>
      </c>
      <c r="X19" s="13" t="s">
        <v>386</v>
      </c>
      <c r="Y19" s="13">
        <v>354249823</v>
      </c>
      <c r="Z19" s="13" t="s">
        <v>366</v>
      </c>
      <c r="AA19" s="13" t="s">
        <v>356</v>
      </c>
      <c r="AB19" s="15">
        <v>42000</v>
      </c>
      <c r="AC19" s="13" t="s">
        <v>291</v>
      </c>
      <c r="AD19" s="13">
        <v>24</v>
      </c>
      <c r="AE19" s="13" t="s">
        <v>292</v>
      </c>
      <c r="AF19" s="13" t="s">
        <v>357</v>
      </c>
      <c r="AG19" s="13" t="s">
        <v>358</v>
      </c>
      <c r="AH19" s="13" t="s">
        <v>295</v>
      </c>
      <c r="AI19" s="13" t="s">
        <v>359</v>
      </c>
      <c r="AJ19" s="15">
        <v>2240</v>
      </c>
      <c r="AK19" s="15">
        <v>2240</v>
      </c>
      <c r="AL19" s="13" t="s">
        <v>387</v>
      </c>
      <c r="AM19" s="15">
        <v>34805.39</v>
      </c>
      <c r="AN19" s="15">
        <v>12234.61</v>
      </c>
      <c r="AO19" s="15">
        <v>47040</v>
      </c>
      <c r="AP19" s="15">
        <v>7194.61</v>
      </c>
      <c r="AQ19" s="15">
        <v>321.39</v>
      </c>
      <c r="AR19" s="15">
        <v>7516</v>
      </c>
      <c r="AS19" s="15">
        <v>0</v>
      </c>
      <c r="AT19" s="15">
        <v>0</v>
      </c>
      <c r="AU19" s="15">
        <v>0</v>
      </c>
      <c r="AV19" s="13">
        <v>21</v>
      </c>
      <c r="AW19" s="13" t="s">
        <v>298</v>
      </c>
      <c r="AX19" s="13" t="s">
        <v>317</v>
      </c>
      <c r="AY19" s="13" t="s">
        <v>298</v>
      </c>
      <c r="AZ19" s="13" t="s">
        <v>298</v>
      </c>
      <c r="BA19" s="13" t="s">
        <v>298</v>
      </c>
      <c r="BB19" s="13" t="s">
        <v>300</v>
      </c>
      <c r="BC19" s="13" t="s">
        <v>298</v>
      </c>
      <c r="BD19" s="13" t="s">
        <v>298</v>
      </c>
      <c r="BE19" s="15">
        <v>0</v>
      </c>
      <c r="BF19" s="13" t="s">
        <v>385</v>
      </c>
      <c r="BG19" s="13" t="s">
        <v>388</v>
      </c>
      <c r="BH19" s="23" t="s">
        <v>302</v>
      </c>
      <c r="BI19" s="14" t="s">
        <v>10</v>
      </c>
      <c r="BJ19" s="24">
        <v>45971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29" t="s">
        <v>319</v>
      </c>
    </row>
    <row r="20" s="1" customFormat="1" ht="15" customHeight="1" spans="1:70">
      <c r="A20" s="12">
        <v>16</v>
      </c>
      <c r="B20" s="13" t="s">
        <v>282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123</v>
      </c>
      <c r="I20" s="13">
        <v>21196</v>
      </c>
      <c r="J20" s="13" t="s">
        <v>382</v>
      </c>
      <c r="K20" s="13">
        <v>21196</v>
      </c>
      <c r="L20" s="13" t="s">
        <v>284</v>
      </c>
      <c r="M20" s="13" t="s">
        <v>285</v>
      </c>
      <c r="N20" s="13">
        <v>473111</v>
      </c>
      <c r="O20" s="13" t="s">
        <v>383</v>
      </c>
      <c r="P20" s="13">
        <v>736153</v>
      </c>
      <c r="Q20" s="13" t="s">
        <v>384</v>
      </c>
      <c r="R20" s="13" t="s">
        <v>287</v>
      </c>
      <c r="S20" s="13" t="s">
        <v>389</v>
      </c>
      <c r="T20" s="13" t="s">
        <v>389</v>
      </c>
      <c r="U20" s="13" t="s">
        <v>340</v>
      </c>
      <c r="V20" s="13" t="s">
        <v>304</v>
      </c>
      <c r="W20" s="13">
        <v>541</v>
      </c>
      <c r="X20" s="13" t="s">
        <v>386</v>
      </c>
      <c r="Y20" s="13">
        <v>354249912</v>
      </c>
      <c r="Z20" s="13" t="s">
        <v>390</v>
      </c>
      <c r="AA20" s="13" t="s">
        <v>356</v>
      </c>
      <c r="AB20" s="15">
        <v>42000</v>
      </c>
      <c r="AC20" s="13" t="s">
        <v>291</v>
      </c>
      <c r="AD20" s="13">
        <v>24</v>
      </c>
      <c r="AE20" s="13" t="s">
        <v>292</v>
      </c>
      <c r="AF20" s="13" t="s">
        <v>357</v>
      </c>
      <c r="AG20" s="13" t="s">
        <v>358</v>
      </c>
      <c r="AH20" s="13" t="s">
        <v>295</v>
      </c>
      <c r="AI20" s="13" t="s">
        <v>359</v>
      </c>
      <c r="AJ20" s="15">
        <v>2240</v>
      </c>
      <c r="AK20" s="15">
        <v>2240</v>
      </c>
      <c r="AL20" s="13" t="s">
        <v>391</v>
      </c>
      <c r="AM20" s="15">
        <v>24986.74</v>
      </c>
      <c r="AN20" s="15">
        <v>10863.26</v>
      </c>
      <c r="AO20" s="15">
        <v>35850</v>
      </c>
      <c r="AP20" s="15">
        <v>17013.26</v>
      </c>
      <c r="AQ20" s="15">
        <v>1692.74</v>
      </c>
      <c r="AR20" s="15">
        <v>18706</v>
      </c>
      <c r="AS20" s="15">
        <v>9818.65</v>
      </c>
      <c r="AT20" s="15">
        <v>1371.35</v>
      </c>
      <c r="AU20" s="15">
        <v>11190</v>
      </c>
      <c r="AV20" s="13">
        <v>21</v>
      </c>
      <c r="AW20" s="13" t="s">
        <v>298</v>
      </c>
      <c r="AX20" s="13" t="s">
        <v>392</v>
      </c>
      <c r="AY20" s="13" t="s">
        <v>298</v>
      </c>
      <c r="AZ20" s="13" t="s">
        <v>298</v>
      </c>
      <c r="BA20" s="13" t="s">
        <v>298</v>
      </c>
      <c r="BB20" s="13" t="s">
        <v>300</v>
      </c>
      <c r="BC20" s="13" t="s">
        <v>298</v>
      </c>
      <c r="BD20" s="13" t="s">
        <v>311</v>
      </c>
      <c r="BE20" s="15">
        <v>42000</v>
      </c>
      <c r="BF20" s="13" t="s">
        <v>389</v>
      </c>
      <c r="BG20" s="13" t="s">
        <v>393</v>
      </c>
      <c r="BH20" s="23" t="s">
        <v>302</v>
      </c>
      <c r="BI20" s="14" t="s">
        <v>10</v>
      </c>
      <c r="BJ20" s="24">
        <v>45971</v>
      </c>
      <c r="BK20" s="12"/>
      <c r="BL20" s="14" t="s">
        <v>20</v>
      </c>
      <c r="BM20" s="26" t="s">
        <v>21</v>
      </c>
      <c r="BN20" s="27" t="s">
        <v>23</v>
      </c>
      <c r="BO20" s="12" t="s">
        <v>33</v>
      </c>
      <c r="BP20" s="12"/>
      <c r="BQ20" s="28"/>
      <c r="BR20" s="29" t="s">
        <v>313</v>
      </c>
    </row>
    <row r="21" s="1" customFormat="1" ht="15" customHeight="1" spans="1:70">
      <c r="A21" s="12">
        <v>17</v>
      </c>
      <c r="B21" s="13" t="s">
        <v>282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123</v>
      </c>
      <c r="I21" s="13">
        <v>21196</v>
      </c>
      <c r="J21" s="13" t="s">
        <v>382</v>
      </c>
      <c r="K21" s="13">
        <v>21196</v>
      </c>
      <c r="L21" s="13" t="s">
        <v>284</v>
      </c>
      <c r="M21" s="13" t="s">
        <v>285</v>
      </c>
      <c r="N21" s="13">
        <v>473111</v>
      </c>
      <c r="O21" s="13" t="s">
        <v>383</v>
      </c>
      <c r="P21" s="13">
        <v>736153</v>
      </c>
      <c r="Q21" s="13" t="s">
        <v>384</v>
      </c>
      <c r="R21" s="13" t="s">
        <v>287</v>
      </c>
      <c r="S21" s="13" t="s">
        <v>394</v>
      </c>
      <c r="T21" s="13" t="s">
        <v>394</v>
      </c>
      <c r="U21" s="13" t="s">
        <v>340</v>
      </c>
      <c r="V21" s="13" t="s">
        <v>304</v>
      </c>
      <c r="W21" s="13">
        <v>541</v>
      </c>
      <c r="X21" s="13" t="s">
        <v>386</v>
      </c>
      <c r="Y21" s="13">
        <v>354249961</v>
      </c>
      <c r="Z21" s="13" t="s">
        <v>395</v>
      </c>
      <c r="AA21" s="13" t="s">
        <v>356</v>
      </c>
      <c r="AB21" s="15">
        <v>42000</v>
      </c>
      <c r="AC21" s="13" t="s">
        <v>291</v>
      </c>
      <c r="AD21" s="13">
        <v>24</v>
      </c>
      <c r="AE21" s="13" t="s">
        <v>292</v>
      </c>
      <c r="AF21" s="13" t="s">
        <v>357</v>
      </c>
      <c r="AG21" s="13" t="s">
        <v>358</v>
      </c>
      <c r="AH21" s="13" t="s">
        <v>295</v>
      </c>
      <c r="AI21" s="13" t="s">
        <v>359</v>
      </c>
      <c r="AJ21" s="15">
        <v>2240</v>
      </c>
      <c r="AK21" s="15">
        <v>2240</v>
      </c>
      <c r="AL21" s="13" t="s">
        <v>297</v>
      </c>
      <c r="AM21" s="15">
        <v>34805.39</v>
      </c>
      <c r="AN21" s="15">
        <v>12234.61</v>
      </c>
      <c r="AO21" s="15">
        <v>47040</v>
      </c>
      <c r="AP21" s="15">
        <v>7194.61</v>
      </c>
      <c r="AQ21" s="15">
        <v>321.39</v>
      </c>
      <c r="AR21" s="15">
        <v>7516</v>
      </c>
      <c r="AS21" s="15">
        <v>0</v>
      </c>
      <c r="AT21" s="15">
        <v>0</v>
      </c>
      <c r="AU21" s="15">
        <v>0</v>
      </c>
      <c r="AV21" s="13">
        <v>21</v>
      </c>
      <c r="AW21" s="13" t="s">
        <v>298</v>
      </c>
      <c r="AX21" s="13" t="s">
        <v>317</v>
      </c>
      <c r="AY21" s="13" t="s">
        <v>298</v>
      </c>
      <c r="AZ21" s="13" t="s">
        <v>298</v>
      </c>
      <c r="BA21" s="13" t="s">
        <v>298</v>
      </c>
      <c r="BB21" s="13" t="s">
        <v>300</v>
      </c>
      <c r="BC21" s="13" t="s">
        <v>298</v>
      </c>
      <c r="BD21" s="13" t="s">
        <v>298</v>
      </c>
      <c r="BE21" s="15">
        <v>0</v>
      </c>
      <c r="BF21" s="13" t="s">
        <v>394</v>
      </c>
      <c r="BG21" s="13" t="s">
        <v>396</v>
      </c>
      <c r="BH21" s="23" t="s">
        <v>302</v>
      </c>
      <c r="BI21" s="14" t="s">
        <v>10</v>
      </c>
      <c r="BJ21" s="24">
        <v>45971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319</v>
      </c>
    </row>
    <row r="22" s="1" customFormat="1" ht="15" customHeight="1" spans="1:70">
      <c r="A22" s="12">
        <v>18</v>
      </c>
      <c r="B22" s="13" t="s">
        <v>282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123</v>
      </c>
      <c r="I22" s="13">
        <v>21196</v>
      </c>
      <c r="J22" s="13" t="s">
        <v>382</v>
      </c>
      <c r="K22" s="13">
        <v>21196</v>
      </c>
      <c r="L22" s="13" t="s">
        <v>284</v>
      </c>
      <c r="M22" s="13" t="s">
        <v>285</v>
      </c>
      <c r="N22" s="13">
        <v>473111</v>
      </c>
      <c r="O22" s="13" t="s">
        <v>383</v>
      </c>
      <c r="P22" s="13">
        <v>736153</v>
      </c>
      <c r="Q22" s="13" t="s">
        <v>384</v>
      </c>
      <c r="R22" s="13" t="s">
        <v>287</v>
      </c>
      <c r="S22" s="13" t="s">
        <v>397</v>
      </c>
      <c r="T22" s="13" t="s">
        <v>397</v>
      </c>
      <c r="U22" s="13" t="s">
        <v>340</v>
      </c>
      <c r="V22" s="13" t="s">
        <v>304</v>
      </c>
      <c r="W22" s="13">
        <v>541</v>
      </c>
      <c r="X22" s="13" t="s">
        <v>386</v>
      </c>
      <c r="Y22" s="13">
        <v>354250477</v>
      </c>
      <c r="Z22" s="13" t="s">
        <v>398</v>
      </c>
      <c r="AA22" s="13" t="s">
        <v>356</v>
      </c>
      <c r="AB22" s="15">
        <v>42000</v>
      </c>
      <c r="AC22" s="13" t="s">
        <v>291</v>
      </c>
      <c r="AD22" s="13">
        <v>24</v>
      </c>
      <c r="AE22" s="13" t="s">
        <v>292</v>
      </c>
      <c r="AF22" s="13" t="s">
        <v>357</v>
      </c>
      <c r="AG22" s="13" t="s">
        <v>358</v>
      </c>
      <c r="AH22" s="13" t="s">
        <v>295</v>
      </c>
      <c r="AI22" s="13" t="s">
        <v>359</v>
      </c>
      <c r="AJ22" s="15">
        <v>2240</v>
      </c>
      <c r="AK22" s="15">
        <v>2240</v>
      </c>
      <c r="AL22" s="13" t="s">
        <v>360</v>
      </c>
      <c r="AM22" s="15">
        <v>34805.39</v>
      </c>
      <c r="AN22" s="15">
        <v>12234.61</v>
      </c>
      <c r="AO22" s="15">
        <v>47040</v>
      </c>
      <c r="AP22" s="15">
        <v>7194.61</v>
      </c>
      <c r="AQ22" s="15">
        <v>321.39</v>
      </c>
      <c r="AR22" s="15">
        <v>7516</v>
      </c>
      <c r="AS22" s="15">
        <v>0</v>
      </c>
      <c r="AT22" s="15">
        <v>0</v>
      </c>
      <c r="AU22" s="15">
        <v>0</v>
      </c>
      <c r="AV22" s="13">
        <v>21</v>
      </c>
      <c r="AW22" s="13" t="s">
        <v>298</v>
      </c>
      <c r="AX22" s="13" t="s">
        <v>317</v>
      </c>
      <c r="AY22" s="13" t="s">
        <v>298</v>
      </c>
      <c r="AZ22" s="13" t="s">
        <v>298</v>
      </c>
      <c r="BA22" s="13" t="s">
        <v>298</v>
      </c>
      <c r="BB22" s="13" t="s">
        <v>300</v>
      </c>
      <c r="BC22" s="13" t="s">
        <v>298</v>
      </c>
      <c r="BD22" s="13" t="s">
        <v>298</v>
      </c>
      <c r="BE22" s="15">
        <v>0</v>
      </c>
      <c r="BF22" s="13" t="s">
        <v>397</v>
      </c>
      <c r="BG22" s="13" t="s">
        <v>399</v>
      </c>
      <c r="BH22" s="23" t="s">
        <v>302</v>
      </c>
      <c r="BI22" s="14" t="s">
        <v>10</v>
      </c>
      <c r="BJ22" s="24">
        <v>45971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319</v>
      </c>
    </row>
    <row r="23" s="1" customFormat="1" ht="15" customHeight="1" spans="1:70">
      <c r="A23" s="12">
        <v>19</v>
      </c>
      <c r="B23" s="13" t="s">
        <v>282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123</v>
      </c>
      <c r="I23" s="13">
        <v>21196</v>
      </c>
      <c r="J23" s="13" t="s">
        <v>382</v>
      </c>
      <c r="K23" s="13">
        <v>21196</v>
      </c>
      <c r="L23" s="13" t="s">
        <v>284</v>
      </c>
      <c r="M23" s="13" t="s">
        <v>285</v>
      </c>
      <c r="N23" s="13">
        <v>473111</v>
      </c>
      <c r="O23" s="13" t="s">
        <v>383</v>
      </c>
      <c r="P23" s="13">
        <v>736153</v>
      </c>
      <c r="Q23" s="13" t="s">
        <v>384</v>
      </c>
      <c r="R23" s="13" t="s">
        <v>287</v>
      </c>
      <c r="S23" s="13" t="s">
        <v>400</v>
      </c>
      <c r="T23" s="13" t="s">
        <v>400</v>
      </c>
      <c r="U23" s="13" t="s">
        <v>340</v>
      </c>
      <c r="V23" s="13" t="s">
        <v>304</v>
      </c>
      <c r="W23" s="13">
        <v>541</v>
      </c>
      <c r="X23" s="13" t="s">
        <v>386</v>
      </c>
      <c r="Y23" s="13">
        <v>354250615</v>
      </c>
      <c r="Z23" s="13" t="s">
        <v>401</v>
      </c>
      <c r="AA23" s="13" t="s">
        <v>356</v>
      </c>
      <c r="AB23" s="15">
        <v>42000</v>
      </c>
      <c r="AC23" s="13" t="s">
        <v>291</v>
      </c>
      <c r="AD23" s="13">
        <v>24</v>
      </c>
      <c r="AE23" s="13" t="s">
        <v>292</v>
      </c>
      <c r="AF23" s="13" t="s">
        <v>357</v>
      </c>
      <c r="AG23" s="13" t="s">
        <v>358</v>
      </c>
      <c r="AH23" s="13" t="s">
        <v>295</v>
      </c>
      <c r="AI23" s="13" t="s">
        <v>359</v>
      </c>
      <c r="AJ23" s="15">
        <v>2240</v>
      </c>
      <c r="AK23" s="15">
        <v>2240</v>
      </c>
      <c r="AL23" s="13" t="s">
        <v>360</v>
      </c>
      <c r="AM23" s="15">
        <v>34805.39</v>
      </c>
      <c r="AN23" s="15">
        <v>12234.61</v>
      </c>
      <c r="AO23" s="15">
        <v>47040</v>
      </c>
      <c r="AP23" s="15">
        <v>7194.61</v>
      </c>
      <c r="AQ23" s="15">
        <v>321.39</v>
      </c>
      <c r="AR23" s="15">
        <v>7516</v>
      </c>
      <c r="AS23" s="15">
        <v>0</v>
      </c>
      <c r="AT23" s="15">
        <v>0</v>
      </c>
      <c r="AU23" s="15">
        <v>0</v>
      </c>
      <c r="AV23" s="13">
        <v>21</v>
      </c>
      <c r="AW23" s="13" t="s">
        <v>298</v>
      </c>
      <c r="AX23" s="13" t="s">
        <v>317</v>
      </c>
      <c r="AY23" s="13" t="s">
        <v>298</v>
      </c>
      <c r="AZ23" s="13" t="s">
        <v>298</v>
      </c>
      <c r="BA23" s="13" t="s">
        <v>298</v>
      </c>
      <c r="BB23" s="13" t="s">
        <v>300</v>
      </c>
      <c r="BC23" s="13" t="s">
        <v>298</v>
      </c>
      <c r="BD23" s="13" t="s">
        <v>298</v>
      </c>
      <c r="BE23" s="15">
        <v>0</v>
      </c>
      <c r="BF23" s="13" t="s">
        <v>400</v>
      </c>
      <c r="BG23" s="13" t="s">
        <v>402</v>
      </c>
      <c r="BH23" s="23" t="s">
        <v>302</v>
      </c>
      <c r="BI23" s="14" t="s">
        <v>10</v>
      </c>
      <c r="BJ23" s="24">
        <v>45971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29" t="s">
        <v>319</v>
      </c>
    </row>
    <row r="24" s="1" customFormat="1" ht="15" customHeight="1" spans="1:70">
      <c r="A24" s="12">
        <v>20</v>
      </c>
      <c r="B24" s="13" t="s">
        <v>282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123</v>
      </c>
      <c r="I24" s="13">
        <v>201200</v>
      </c>
      <c r="J24" s="13" t="s">
        <v>283</v>
      </c>
      <c r="K24" s="13">
        <v>201200</v>
      </c>
      <c r="L24" s="13" t="s">
        <v>284</v>
      </c>
      <c r="M24" s="13" t="s">
        <v>285</v>
      </c>
      <c r="N24" s="13">
        <v>464356</v>
      </c>
      <c r="O24" s="13" t="s">
        <v>337</v>
      </c>
      <c r="P24" s="13">
        <v>726760</v>
      </c>
      <c r="Q24" s="13" t="s">
        <v>338</v>
      </c>
      <c r="R24" s="13" t="s">
        <v>287</v>
      </c>
      <c r="S24" s="13" t="s">
        <v>403</v>
      </c>
      <c r="T24" s="13" t="s">
        <v>403</v>
      </c>
      <c r="U24" s="13" t="s">
        <v>340</v>
      </c>
      <c r="V24" s="13" t="s">
        <v>304</v>
      </c>
      <c r="W24" s="13">
        <v>541</v>
      </c>
      <c r="X24" s="13" t="s">
        <v>290</v>
      </c>
      <c r="Y24" s="13">
        <v>354250687</v>
      </c>
      <c r="Z24" s="13" t="s">
        <v>404</v>
      </c>
      <c r="AA24" s="13" t="s">
        <v>356</v>
      </c>
      <c r="AB24" s="15">
        <v>42000</v>
      </c>
      <c r="AC24" s="13" t="s">
        <v>291</v>
      </c>
      <c r="AD24" s="13">
        <v>24</v>
      </c>
      <c r="AE24" s="13" t="s">
        <v>292</v>
      </c>
      <c r="AF24" s="13" t="s">
        <v>357</v>
      </c>
      <c r="AG24" s="13" t="s">
        <v>358</v>
      </c>
      <c r="AH24" s="13" t="s">
        <v>295</v>
      </c>
      <c r="AI24" s="13" t="s">
        <v>359</v>
      </c>
      <c r="AJ24" s="15">
        <v>2240</v>
      </c>
      <c r="AK24" s="15">
        <v>2240</v>
      </c>
      <c r="AL24" s="13" t="s">
        <v>297</v>
      </c>
      <c r="AM24" s="15">
        <v>34805.39</v>
      </c>
      <c r="AN24" s="15">
        <v>12234.61</v>
      </c>
      <c r="AO24" s="15">
        <v>47040</v>
      </c>
      <c r="AP24" s="15">
        <v>7194.61</v>
      </c>
      <c r="AQ24" s="15">
        <v>321.39</v>
      </c>
      <c r="AR24" s="15">
        <v>7516</v>
      </c>
      <c r="AS24" s="15">
        <v>0</v>
      </c>
      <c r="AT24" s="15">
        <v>0</v>
      </c>
      <c r="AU24" s="15">
        <v>0</v>
      </c>
      <c r="AV24" s="13">
        <v>21</v>
      </c>
      <c r="AW24" s="13" t="s">
        <v>298</v>
      </c>
      <c r="AX24" s="13" t="s">
        <v>317</v>
      </c>
      <c r="AY24" s="13" t="s">
        <v>298</v>
      </c>
      <c r="AZ24" s="13" t="s">
        <v>298</v>
      </c>
      <c r="BA24" s="13" t="s">
        <v>298</v>
      </c>
      <c r="BB24" s="13" t="s">
        <v>300</v>
      </c>
      <c r="BC24" s="13" t="s">
        <v>298</v>
      </c>
      <c r="BD24" s="13" t="s">
        <v>298</v>
      </c>
      <c r="BE24" s="15">
        <v>0</v>
      </c>
      <c r="BF24" s="13" t="s">
        <v>403</v>
      </c>
      <c r="BG24" s="13" t="s">
        <v>405</v>
      </c>
      <c r="BH24" s="23" t="s">
        <v>302</v>
      </c>
      <c r="BI24" s="14" t="s">
        <v>10</v>
      </c>
      <c r="BJ24" s="24">
        <v>45971</v>
      </c>
      <c r="BK24" s="12"/>
      <c r="BL24" s="14" t="s">
        <v>12</v>
      </c>
      <c r="BM24" s="26" t="s">
        <v>13</v>
      </c>
      <c r="BN24" s="27" t="s">
        <v>15</v>
      </c>
      <c r="BO24" s="12" t="s">
        <v>25</v>
      </c>
      <c r="BP24" s="12"/>
      <c r="BQ24" s="28"/>
      <c r="BR24" s="29" t="s">
        <v>319</v>
      </c>
    </row>
    <row r="25" s="1" customFormat="1" ht="15" customHeight="1" spans="1:70">
      <c r="A25" s="12">
        <v>21</v>
      </c>
      <c r="B25" s="13" t="s">
        <v>282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123</v>
      </c>
      <c r="I25" s="13">
        <v>205786</v>
      </c>
      <c r="J25" s="13" t="s">
        <v>368</v>
      </c>
      <c r="K25" s="13">
        <v>205786</v>
      </c>
      <c r="L25" s="13" t="s">
        <v>284</v>
      </c>
      <c r="M25" s="13" t="s">
        <v>285</v>
      </c>
      <c r="N25" s="13">
        <v>461930</v>
      </c>
      <c r="O25" s="13" t="s">
        <v>369</v>
      </c>
      <c r="P25" s="13">
        <v>736674</v>
      </c>
      <c r="Q25" s="13" t="s">
        <v>370</v>
      </c>
      <c r="R25" s="13" t="s">
        <v>287</v>
      </c>
      <c r="S25" s="13" t="s">
        <v>406</v>
      </c>
      <c r="T25" s="13" t="s">
        <v>406</v>
      </c>
      <c r="U25" s="13" t="s">
        <v>288</v>
      </c>
      <c r="V25" s="13" t="s">
        <v>304</v>
      </c>
      <c r="W25" s="13">
        <v>541</v>
      </c>
      <c r="X25" s="13" t="s">
        <v>290</v>
      </c>
      <c r="Y25" s="13">
        <v>354263846</v>
      </c>
      <c r="Z25" s="13" t="s">
        <v>407</v>
      </c>
      <c r="AA25" s="13" t="s">
        <v>373</v>
      </c>
      <c r="AB25" s="15">
        <v>42000</v>
      </c>
      <c r="AC25" s="13" t="s">
        <v>374</v>
      </c>
      <c r="AD25" s="13">
        <v>24</v>
      </c>
      <c r="AE25" s="13" t="s">
        <v>292</v>
      </c>
      <c r="AF25" s="13" t="s">
        <v>357</v>
      </c>
      <c r="AG25" s="13" t="s">
        <v>375</v>
      </c>
      <c r="AH25" s="13" t="s">
        <v>295</v>
      </c>
      <c r="AI25" s="13" t="s">
        <v>376</v>
      </c>
      <c r="AJ25" s="15">
        <v>2240</v>
      </c>
      <c r="AK25" s="15">
        <v>2240</v>
      </c>
      <c r="AL25" s="13" t="s">
        <v>408</v>
      </c>
      <c r="AM25" s="15">
        <v>34675.04</v>
      </c>
      <c r="AN25" s="15">
        <v>12364.96</v>
      </c>
      <c r="AO25" s="15">
        <v>47040</v>
      </c>
      <c r="AP25" s="15">
        <v>7324.96</v>
      </c>
      <c r="AQ25" s="15">
        <v>330.04</v>
      </c>
      <c r="AR25" s="15">
        <v>7655</v>
      </c>
      <c r="AS25" s="15">
        <v>0</v>
      </c>
      <c r="AT25" s="15">
        <v>0</v>
      </c>
      <c r="AU25" s="15">
        <v>0</v>
      </c>
      <c r="AV25" s="13">
        <v>21</v>
      </c>
      <c r="AW25" s="13" t="s">
        <v>298</v>
      </c>
      <c r="AX25" s="13" t="s">
        <v>317</v>
      </c>
      <c r="AY25" s="13" t="s">
        <v>298</v>
      </c>
      <c r="AZ25" s="13" t="s">
        <v>298</v>
      </c>
      <c r="BA25" s="13" t="s">
        <v>298</v>
      </c>
      <c r="BB25" s="13" t="s">
        <v>300</v>
      </c>
      <c r="BC25" s="13" t="s">
        <v>298</v>
      </c>
      <c r="BD25" s="13" t="s">
        <v>298</v>
      </c>
      <c r="BE25" s="15">
        <v>0</v>
      </c>
      <c r="BF25" s="13" t="s">
        <v>406</v>
      </c>
      <c r="BG25" s="13" t="s">
        <v>409</v>
      </c>
      <c r="BH25" s="23" t="s">
        <v>302</v>
      </c>
      <c r="BI25" s="14" t="s">
        <v>10</v>
      </c>
      <c r="BJ25" s="24">
        <v>45971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29" t="s">
        <v>319</v>
      </c>
    </row>
    <row r="26" s="1" customFormat="1" ht="15" customHeight="1" spans="1:70">
      <c r="A26" s="12">
        <v>22</v>
      </c>
      <c r="B26" s="13" t="s">
        <v>282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123</v>
      </c>
      <c r="I26" s="13">
        <v>221145</v>
      </c>
      <c r="J26" s="13" t="s">
        <v>410</v>
      </c>
      <c r="K26" s="13">
        <v>221145</v>
      </c>
      <c r="L26" s="13" t="s">
        <v>284</v>
      </c>
      <c r="M26" s="13" t="s">
        <v>285</v>
      </c>
      <c r="N26" s="13">
        <v>474713</v>
      </c>
      <c r="O26" s="13" t="s">
        <v>411</v>
      </c>
      <c r="P26" s="13">
        <v>738922</v>
      </c>
      <c r="Q26" s="13" t="s">
        <v>412</v>
      </c>
      <c r="R26" s="13" t="s">
        <v>287</v>
      </c>
      <c r="S26" s="13" t="s">
        <v>413</v>
      </c>
      <c r="T26" s="13" t="s">
        <v>413</v>
      </c>
      <c r="U26" s="13" t="s">
        <v>340</v>
      </c>
      <c r="V26" s="13" t="s">
        <v>304</v>
      </c>
      <c r="W26" s="13">
        <v>541</v>
      </c>
      <c r="X26" s="13" t="s">
        <v>290</v>
      </c>
      <c r="Y26" s="13">
        <v>354309639</v>
      </c>
      <c r="Z26" s="13" t="s">
        <v>414</v>
      </c>
      <c r="AA26" s="13" t="s">
        <v>415</v>
      </c>
      <c r="AB26" s="15">
        <v>42000</v>
      </c>
      <c r="AC26" s="13" t="s">
        <v>416</v>
      </c>
      <c r="AD26" s="13">
        <v>24</v>
      </c>
      <c r="AE26" s="13" t="s">
        <v>292</v>
      </c>
      <c r="AF26" s="13" t="s">
        <v>417</v>
      </c>
      <c r="AG26" s="13" t="s">
        <v>418</v>
      </c>
      <c r="AH26" s="13" t="s">
        <v>295</v>
      </c>
      <c r="AI26" s="13" t="s">
        <v>419</v>
      </c>
      <c r="AJ26" s="15">
        <v>2240</v>
      </c>
      <c r="AK26" s="15">
        <v>2240</v>
      </c>
      <c r="AL26" s="13" t="s">
        <v>297</v>
      </c>
      <c r="AM26" s="15">
        <v>34848.83</v>
      </c>
      <c r="AN26" s="15">
        <v>12191.17</v>
      </c>
      <c r="AO26" s="15">
        <v>47040</v>
      </c>
      <c r="AP26" s="15">
        <v>7151.17</v>
      </c>
      <c r="AQ26" s="15">
        <v>318.83</v>
      </c>
      <c r="AR26" s="15">
        <v>7470</v>
      </c>
      <c r="AS26" s="15">
        <v>0</v>
      </c>
      <c r="AT26" s="15">
        <v>0</v>
      </c>
      <c r="AU26" s="15">
        <v>0</v>
      </c>
      <c r="AV26" s="13">
        <v>21</v>
      </c>
      <c r="AW26" s="13" t="s">
        <v>298</v>
      </c>
      <c r="AX26" s="13" t="s">
        <v>317</v>
      </c>
      <c r="AY26" s="13" t="s">
        <v>298</v>
      </c>
      <c r="AZ26" s="13" t="s">
        <v>298</v>
      </c>
      <c r="BA26" s="13" t="s">
        <v>298</v>
      </c>
      <c r="BB26" s="13" t="s">
        <v>300</v>
      </c>
      <c r="BC26" s="13" t="s">
        <v>298</v>
      </c>
      <c r="BD26" s="13" t="s">
        <v>298</v>
      </c>
      <c r="BE26" s="15">
        <v>0</v>
      </c>
      <c r="BF26" s="13" t="s">
        <v>413</v>
      </c>
      <c r="BG26" s="13" t="s">
        <v>420</v>
      </c>
      <c r="BH26" s="23" t="s">
        <v>302</v>
      </c>
      <c r="BI26" s="14" t="s">
        <v>10</v>
      </c>
      <c r="BJ26" s="24">
        <v>45971</v>
      </c>
      <c r="BK26" s="12"/>
      <c r="BL26" s="14" t="s">
        <v>12</v>
      </c>
      <c r="BM26" s="26" t="s">
        <v>13</v>
      </c>
      <c r="BN26" s="27" t="s">
        <v>15</v>
      </c>
      <c r="BO26" s="12" t="s">
        <v>25</v>
      </c>
      <c r="BP26" s="12"/>
      <c r="BQ26" s="28"/>
      <c r="BR26" s="29" t="s">
        <v>319</v>
      </c>
    </row>
    <row r="27" s="1" customFormat="1" ht="15" customHeight="1" spans="1:70">
      <c r="A27" s="12">
        <v>23</v>
      </c>
      <c r="B27" s="13" t="s">
        <v>282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123</v>
      </c>
      <c r="I27" s="13">
        <v>221145</v>
      </c>
      <c r="J27" s="13" t="s">
        <v>410</v>
      </c>
      <c r="K27" s="13">
        <v>221145</v>
      </c>
      <c r="L27" s="13" t="s">
        <v>284</v>
      </c>
      <c r="M27" s="13" t="s">
        <v>285</v>
      </c>
      <c r="N27" s="13">
        <v>474713</v>
      </c>
      <c r="O27" s="13" t="s">
        <v>411</v>
      </c>
      <c r="P27" s="13">
        <v>738922</v>
      </c>
      <c r="Q27" s="13" t="s">
        <v>412</v>
      </c>
      <c r="R27" s="13" t="s">
        <v>287</v>
      </c>
      <c r="S27" s="13" t="s">
        <v>421</v>
      </c>
      <c r="T27" s="13" t="s">
        <v>421</v>
      </c>
      <c r="U27" s="13" t="s">
        <v>340</v>
      </c>
      <c r="V27" s="13" t="s">
        <v>304</v>
      </c>
      <c r="W27" s="13">
        <v>541</v>
      </c>
      <c r="X27" s="13" t="s">
        <v>386</v>
      </c>
      <c r="Y27" s="13">
        <v>354310753</v>
      </c>
      <c r="Z27" s="13" t="s">
        <v>422</v>
      </c>
      <c r="AA27" s="13" t="s">
        <v>415</v>
      </c>
      <c r="AB27" s="15">
        <v>42000</v>
      </c>
      <c r="AC27" s="13" t="s">
        <v>416</v>
      </c>
      <c r="AD27" s="13">
        <v>24</v>
      </c>
      <c r="AE27" s="13" t="s">
        <v>292</v>
      </c>
      <c r="AF27" s="13" t="s">
        <v>417</v>
      </c>
      <c r="AG27" s="13" t="s">
        <v>418</v>
      </c>
      <c r="AH27" s="13" t="s">
        <v>295</v>
      </c>
      <c r="AI27" s="13" t="s">
        <v>419</v>
      </c>
      <c r="AJ27" s="15">
        <v>2240</v>
      </c>
      <c r="AK27" s="15">
        <v>2240</v>
      </c>
      <c r="AL27" s="13" t="s">
        <v>297</v>
      </c>
      <c r="AM27" s="15">
        <v>34848.83</v>
      </c>
      <c r="AN27" s="15">
        <v>12191.17</v>
      </c>
      <c r="AO27" s="15">
        <v>47040</v>
      </c>
      <c r="AP27" s="15">
        <v>7151.17</v>
      </c>
      <c r="AQ27" s="15">
        <v>318.83</v>
      </c>
      <c r="AR27" s="15">
        <v>7470</v>
      </c>
      <c r="AS27" s="15">
        <v>0</v>
      </c>
      <c r="AT27" s="15">
        <v>0</v>
      </c>
      <c r="AU27" s="15">
        <v>0</v>
      </c>
      <c r="AV27" s="13">
        <v>21</v>
      </c>
      <c r="AW27" s="13" t="s">
        <v>298</v>
      </c>
      <c r="AX27" s="13" t="s">
        <v>317</v>
      </c>
      <c r="AY27" s="13" t="s">
        <v>298</v>
      </c>
      <c r="AZ27" s="13" t="s">
        <v>298</v>
      </c>
      <c r="BA27" s="13" t="s">
        <v>298</v>
      </c>
      <c r="BB27" s="13" t="s">
        <v>300</v>
      </c>
      <c r="BC27" s="13" t="s">
        <v>298</v>
      </c>
      <c r="BD27" s="13" t="s">
        <v>298</v>
      </c>
      <c r="BE27" s="15">
        <v>0</v>
      </c>
      <c r="BF27" s="13" t="s">
        <v>421</v>
      </c>
      <c r="BG27" s="13" t="s">
        <v>423</v>
      </c>
      <c r="BH27" s="23" t="s">
        <v>302</v>
      </c>
      <c r="BI27" s="14" t="s">
        <v>10</v>
      </c>
      <c r="BJ27" s="24">
        <v>45971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/>
      <c r="BQ27" s="28"/>
      <c r="BR27" s="29" t="s">
        <v>319</v>
      </c>
    </row>
    <row r="28" s="1" customFormat="1" ht="15" customHeight="1" spans="1:70">
      <c r="A28" s="12">
        <v>24</v>
      </c>
      <c r="B28" s="13" t="s">
        <v>282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123</v>
      </c>
      <c r="I28" s="13">
        <v>221145</v>
      </c>
      <c r="J28" s="13" t="s">
        <v>410</v>
      </c>
      <c r="K28" s="13">
        <v>221145</v>
      </c>
      <c r="L28" s="13" t="s">
        <v>284</v>
      </c>
      <c r="M28" s="13" t="s">
        <v>285</v>
      </c>
      <c r="N28" s="13">
        <v>474713</v>
      </c>
      <c r="O28" s="13" t="s">
        <v>411</v>
      </c>
      <c r="P28" s="13">
        <v>740044</v>
      </c>
      <c r="Q28" s="13" t="s">
        <v>424</v>
      </c>
      <c r="R28" s="13" t="s">
        <v>287</v>
      </c>
      <c r="S28" s="13" t="s">
        <v>425</v>
      </c>
      <c r="T28" s="13" t="s">
        <v>425</v>
      </c>
      <c r="U28" s="13" t="s">
        <v>340</v>
      </c>
      <c r="V28" s="13" t="s">
        <v>304</v>
      </c>
      <c r="W28" s="13">
        <v>541</v>
      </c>
      <c r="X28" s="13" t="s">
        <v>426</v>
      </c>
      <c r="Y28" s="13">
        <v>354335667</v>
      </c>
      <c r="Z28" s="13" t="s">
        <v>427</v>
      </c>
      <c r="AA28" s="13" t="s">
        <v>428</v>
      </c>
      <c r="AB28" s="15">
        <v>42000</v>
      </c>
      <c r="AC28" s="13" t="s">
        <v>416</v>
      </c>
      <c r="AD28" s="13">
        <v>24</v>
      </c>
      <c r="AE28" s="13" t="s">
        <v>292</v>
      </c>
      <c r="AF28" s="13" t="s">
        <v>417</v>
      </c>
      <c r="AG28" s="13" t="s">
        <v>429</v>
      </c>
      <c r="AH28" s="13" t="s">
        <v>295</v>
      </c>
      <c r="AI28" s="13" t="s">
        <v>419</v>
      </c>
      <c r="AJ28" s="15">
        <v>2240</v>
      </c>
      <c r="AK28" s="15">
        <v>2240</v>
      </c>
      <c r="AL28" s="13" t="s">
        <v>430</v>
      </c>
      <c r="AM28" s="15">
        <v>32883.03</v>
      </c>
      <c r="AN28" s="15">
        <v>11916.97</v>
      </c>
      <c r="AO28" s="15">
        <v>44800</v>
      </c>
      <c r="AP28" s="15">
        <v>9116.97</v>
      </c>
      <c r="AQ28" s="15">
        <v>500.03</v>
      </c>
      <c r="AR28" s="15">
        <v>9617</v>
      </c>
      <c r="AS28" s="15">
        <v>2052.66</v>
      </c>
      <c r="AT28" s="15">
        <v>187.34</v>
      </c>
      <c r="AU28" s="15">
        <v>2240</v>
      </c>
      <c r="AV28" s="13">
        <v>21</v>
      </c>
      <c r="AW28" s="13" t="s">
        <v>298</v>
      </c>
      <c r="AX28" s="13" t="s">
        <v>431</v>
      </c>
      <c r="AY28" s="13" t="s">
        <v>298</v>
      </c>
      <c r="AZ28" s="13" t="s">
        <v>298</v>
      </c>
      <c r="BA28" s="13" t="s">
        <v>298</v>
      </c>
      <c r="BB28" s="13" t="s">
        <v>300</v>
      </c>
      <c r="BC28" s="13" t="s">
        <v>298</v>
      </c>
      <c r="BD28" s="13" t="s">
        <v>298</v>
      </c>
      <c r="BE28" s="15">
        <v>0</v>
      </c>
      <c r="BF28" s="13" t="s">
        <v>425</v>
      </c>
      <c r="BG28" s="13" t="s">
        <v>432</v>
      </c>
      <c r="BH28" s="23" t="s">
        <v>302</v>
      </c>
      <c r="BI28" s="14" t="s">
        <v>10</v>
      </c>
      <c r="BJ28" s="24">
        <v>45971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313</v>
      </c>
    </row>
    <row r="29" s="1" customFormat="1" ht="15" customHeight="1" spans="1:70">
      <c r="A29" s="12">
        <v>25</v>
      </c>
      <c r="B29" s="13" t="s">
        <v>282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123</v>
      </c>
      <c r="I29" s="13">
        <v>221145</v>
      </c>
      <c r="J29" s="13" t="s">
        <v>410</v>
      </c>
      <c r="K29" s="13">
        <v>221145</v>
      </c>
      <c r="L29" s="13" t="s">
        <v>284</v>
      </c>
      <c r="M29" s="13" t="s">
        <v>285</v>
      </c>
      <c r="N29" s="13">
        <v>474713</v>
      </c>
      <c r="O29" s="13" t="s">
        <v>411</v>
      </c>
      <c r="P29" s="13">
        <v>740044</v>
      </c>
      <c r="Q29" s="13" t="s">
        <v>424</v>
      </c>
      <c r="R29" s="13" t="s">
        <v>287</v>
      </c>
      <c r="S29" s="13" t="s">
        <v>433</v>
      </c>
      <c r="T29" s="13" t="s">
        <v>433</v>
      </c>
      <c r="U29" s="13" t="s">
        <v>340</v>
      </c>
      <c r="V29" s="13" t="s">
        <v>304</v>
      </c>
      <c r="W29" s="13">
        <v>541</v>
      </c>
      <c r="X29" s="13" t="s">
        <v>290</v>
      </c>
      <c r="Y29" s="13">
        <v>354335697</v>
      </c>
      <c r="Z29" s="13" t="s">
        <v>434</v>
      </c>
      <c r="AA29" s="13" t="s">
        <v>428</v>
      </c>
      <c r="AB29" s="15">
        <v>42000</v>
      </c>
      <c r="AC29" s="13" t="s">
        <v>416</v>
      </c>
      <c r="AD29" s="13">
        <v>24</v>
      </c>
      <c r="AE29" s="13" t="s">
        <v>292</v>
      </c>
      <c r="AF29" s="13" t="s">
        <v>417</v>
      </c>
      <c r="AG29" s="13" t="s">
        <v>429</v>
      </c>
      <c r="AH29" s="13" t="s">
        <v>295</v>
      </c>
      <c r="AI29" s="13" t="s">
        <v>419</v>
      </c>
      <c r="AJ29" s="15">
        <v>2240</v>
      </c>
      <c r="AK29" s="15">
        <v>2240</v>
      </c>
      <c r="AL29" s="13" t="s">
        <v>297</v>
      </c>
      <c r="AM29" s="15">
        <v>34935.69</v>
      </c>
      <c r="AN29" s="15">
        <v>12104.31</v>
      </c>
      <c r="AO29" s="15">
        <v>47040</v>
      </c>
      <c r="AP29" s="15">
        <v>7064.31</v>
      </c>
      <c r="AQ29" s="15">
        <v>312.69</v>
      </c>
      <c r="AR29" s="15">
        <v>7377</v>
      </c>
      <c r="AS29" s="15">
        <v>0</v>
      </c>
      <c r="AT29" s="15">
        <v>0</v>
      </c>
      <c r="AU29" s="15">
        <v>0</v>
      </c>
      <c r="AV29" s="13">
        <v>21</v>
      </c>
      <c r="AW29" s="13" t="s">
        <v>298</v>
      </c>
      <c r="AX29" s="13" t="s">
        <v>317</v>
      </c>
      <c r="AY29" s="13" t="s">
        <v>298</v>
      </c>
      <c r="AZ29" s="13" t="s">
        <v>298</v>
      </c>
      <c r="BA29" s="13" t="s">
        <v>298</v>
      </c>
      <c r="BB29" s="13" t="s">
        <v>300</v>
      </c>
      <c r="BC29" s="13" t="s">
        <v>298</v>
      </c>
      <c r="BD29" s="13" t="s">
        <v>298</v>
      </c>
      <c r="BE29" s="15">
        <v>0</v>
      </c>
      <c r="BF29" s="13" t="s">
        <v>433</v>
      </c>
      <c r="BG29" s="13" t="s">
        <v>435</v>
      </c>
      <c r="BH29" s="23" t="s">
        <v>302</v>
      </c>
      <c r="BI29" s="14" t="s">
        <v>10</v>
      </c>
      <c r="BJ29" s="24">
        <v>45971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319</v>
      </c>
    </row>
    <row r="30" s="1" customFormat="1" ht="15" customHeight="1" spans="1:70">
      <c r="A30" s="12">
        <v>26</v>
      </c>
      <c r="B30" s="13" t="s">
        <v>282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123</v>
      </c>
      <c r="I30" s="13">
        <v>221145</v>
      </c>
      <c r="J30" s="13" t="s">
        <v>410</v>
      </c>
      <c r="K30" s="13">
        <v>221145</v>
      </c>
      <c r="L30" s="13" t="s">
        <v>284</v>
      </c>
      <c r="M30" s="13" t="s">
        <v>285</v>
      </c>
      <c r="N30" s="13">
        <v>474713</v>
      </c>
      <c r="O30" s="13" t="s">
        <v>411</v>
      </c>
      <c r="P30" s="13">
        <v>740044</v>
      </c>
      <c r="Q30" s="13" t="s">
        <v>424</v>
      </c>
      <c r="R30" s="13" t="s">
        <v>287</v>
      </c>
      <c r="S30" s="13" t="s">
        <v>436</v>
      </c>
      <c r="T30" s="13" t="s">
        <v>436</v>
      </c>
      <c r="U30" s="13" t="s">
        <v>340</v>
      </c>
      <c r="V30" s="13" t="s">
        <v>304</v>
      </c>
      <c r="W30" s="13">
        <v>541</v>
      </c>
      <c r="X30" s="13" t="s">
        <v>290</v>
      </c>
      <c r="Y30" s="13">
        <v>354335706</v>
      </c>
      <c r="Z30" s="13" t="s">
        <v>366</v>
      </c>
      <c r="AA30" s="13" t="s">
        <v>428</v>
      </c>
      <c r="AB30" s="15">
        <v>40000</v>
      </c>
      <c r="AC30" s="13" t="s">
        <v>416</v>
      </c>
      <c r="AD30" s="13">
        <v>24</v>
      </c>
      <c r="AE30" s="13" t="s">
        <v>292</v>
      </c>
      <c r="AF30" s="13" t="s">
        <v>417</v>
      </c>
      <c r="AG30" s="13" t="s">
        <v>429</v>
      </c>
      <c r="AH30" s="13" t="s">
        <v>295</v>
      </c>
      <c r="AI30" s="13" t="s">
        <v>419</v>
      </c>
      <c r="AJ30" s="15">
        <v>2130</v>
      </c>
      <c r="AK30" s="15">
        <v>2130</v>
      </c>
      <c r="AL30" s="13" t="s">
        <v>437</v>
      </c>
      <c r="AM30" s="15">
        <v>33185.36</v>
      </c>
      <c r="AN30" s="15">
        <v>11544.64</v>
      </c>
      <c r="AO30" s="15">
        <v>44730</v>
      </c>
      <c r="AP30" s="15">
        <v>6814.64</v>
      </c>
      <c r="AQ30" s="15">
        <v>303.36</v>
      </c>
      <c r="AR30" s="15">
        <v>7118</v>
      </c>
      <c r="AS30" s="15">
        <v>0</v>
      </c>
      <c r="AT30" s="15">
        <v>0</v>
      </c>
      <c r="AU30" s="15">
        <v>0</v>
      </c>
      <c r="AV30" s="13">
        <v>21</v>
      </c>
      <c r="AW30" s="13" t="s">
        <v>298</v>
      </c>
      <c r="AX30" s="13" t="s">
        <v>317</v>
      </c>
      <c r="AY30" s="13" t="s">
        <v>298</v>
      </c>
      <c r="AZ30" s="13" t="s">
        <v>298</v>
      </c>
      <c r="BA30" s="13" t="s">
        <v>298</v>
      </c>
      <c r="BB30" s="13" t="s">
        <v>300</v>
      </c>
      <c r="BC30" s="13" t="s">
        <v>298</v>
      </c>
      <c r="BD30" s="13" t="s">
        <v>298</v>
      </c>
      <c r="BE30" s="15">
        <v>0</v>
      </c>
      <c r="BF30" s="13" t="s">
        <v>436</v>
      </c>
      <c r="BG30" s="13" t="s">
        <v>438</v>
      </c>
      <c r="BH30" s="23" t="s">
        <v>302</v>
      </c>
      <c r="BI30" s="14" t="s">
        <v>10</v>
      </c>
      <c r="BJ30" s="24">
        <v>45971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29" t="s">
        <v>319</v>
      </c>
    </row>
    <row r="31" s="1" customFormat="1" ht="15" customHeight="1" spans="1:70">
      <c r="A31" s="12">
        <v>27</v>
      </c>
      <c r="B31" s="13" t="s">
        <v>282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123</v>
      </c>
      <c r="I31" s="13">
        <v>221145</v>
      </c>
      <c r="J31" s="13" t="s">
        <v>410</v>
      </c>
      <c r="K31" s="13">
        <v>221145</v>
      </c>
      <c r="L31" s="13" t="s">
        <v>284</v>
      </c>
      <c r="M31" s="13" t="s">
        <v>285</v>
      </c>
      <c r="N31" s="13">
        <v>475169</v>
      </c>
      <c r="O31" s="13" t="s">
        <v>439</v>
      </c>
      <c r="P31" s="13">
        <v>740053</v>
      </c>
      <c r="Q31" s="13" t="s">
        <v>440</v>
      </c>
      <c r="R31" s="13" t="s">
        <v>287</v>
      </c>
      <c r="S31" s="13" t="s">
        <v>441</v>
      </c>
      <c r="T31" s="13" t="s">
        <v>441</v>
      </c>
      <c r="U31" s="13" t="s">
        <v>340</v>
      </c>
      <c r="V31" s="13" t="s">
        <v>304</v>
      </c>
      <c r="W31" s="13">
        <v>541</v>
      </c>
      <c r="X31" s="13" t="s">
        <v>386</v>
      </c>
      <c r="Y31" s="13">
        <v>354335769</v>
      </c>
      <c r="Z31" s="13" t="s">
        <v>442</v>
      </c>
      <c r="AA31" s="13" t="s">
        <v>428</v>
      </c>
      <c r="AB31" s="15">
        <v>42000</v>
      </c>
      <c r="AC31" s="13" t="s">
        <v>416</v>
      </c>
      <c r="AD31" s="13">
        <v>24</v>
      </c>
      <c r="AE31" s="13" t="s">
        <v>292</v>
      </c>
      <c r="AF31" s="13" t="s">
        <v>417</v>
      </c>
      <c r="AG31" s="13" t="s">
        <v>429</v>
      </c>
      <c r="AH31" s="13" t="s">
        <v>295</v>
      </c>
      <c r="AI31" s="13" t="s">
        <v>419</v>
      </c>
      <c r="AJ31" s="15">
        <v>2240</v>
      </c>
      <c r="AK31" s="15">
        <v>2240</v>
      </c>
      <c r="AL31" s="13" t="s">
        <v>297</v>
      </c>
      <c r="AM31" s="15">
        <v>34935.69</v>
      </c>
      <c r="AN31" s="15">
        <v>12104.31</v>
      </c>
      <c r="AO31" s="15">
        <v>47040</v>
      </c>
      <c r="AP31" s="15">
        <v>7064.31</v>
      </c>
      <c r="AQ31" s="15">
        <v>312.69</v>
      </c>
      <c r="AR31" s="15">
        <v>7377</v>
      </c>
      <c r="AS31" s="15">
        <v>0</v>
      </c>
      <c r="AT31" s="15">
        <v>0</v>
      </c>
      <c r="AU31" s="15">
        <v>0</v>
      </c>
      <c r="AV31" s="13">
        <v>21</v>
      </c>
      <c r="AW31" s="13" t="s">
        <v>298</v>
      </c>
      <c r="AX31" s="13" t="s">
        <v>317</v>
      </c>
      <c r="AY31" s="13" t="s">
        <v>298</v>
      </c>
      <c r="AZ31" s="13" t="s">
        <v>298</v>
      </c>
      <c r="BA31" s="13" t="s">
        <v>298</v>
      </c>
      <c r="BB31" s="13" t="s">
        <v>300</v>
      </c>
      <c r="BC31" s="13" t="s">
        <v>298</v>
      </c>
      <c r="BD31" s="13" t="s">
        <v>298</v>
      </c>
      <c r="BE31" s="15">
        <v>0</v>
      </c>
      <c r="BF31" s="13" t="s">
        <v>441</v>
      </c>
      <c r="BG31" s="13" t="s">
        <v>443</v>
      </c>
      <c r="BH31" s="23" t="s">
        <v>302</v>
      </c>
      <c r="BI31" s="14" t="s">
        <v>10</v>
      </c>
      <c r="BJ31" s="24">
        <v>45971</v>
      </c>
      <c r="BK31" s="12"/>
      <c r="BL31" s="14" t="s">
        <v>12</v>
      </c>
      <c r="BM31" s="26" t="s">
        <v>13</v>
      </c>
      <c r="BN31" s="27" t="s">
        <v>15</v>
      </c>
      <c r="BO31" s="12" t="s">
        <v>25</v>
      </c>
      <c r="BP31" s="12"/>
      <c r="BQ31" s="28"/>
      <c r="BR31" s="29" t="s">
        <v>319</v>
      </c>
    </row>
    <row r="32" s="1" customFormat="1" ht="15" customHeight="1" spans="1:70">
      <c r="A32" s="12">
        <v>28</v>
      </c>
      <c r="B32" s="13" t="s">
        <v>282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123</v>
      </c>
      <c r="I32" s="13">
        <v>221145</v>
      </c>
      <c r="J32" s="13" t="s">
        <v>410</v>
      </c>
      <c r="K32" s="13">
        <v>221145</v>
      </c>
      <c r="L32" s="13" t="s">
        <v>284</v>
      </c>
      <c r="M32" s="13" t="s">
        <v>285</v>
      </c>
      <c r="N32" s="13">
        <v>474713</v>
      </c>
      <c r="O32" s="13" t="s">
        <v>411</v>
      </c>
      <c r="P32" s="13">
        <v>740044</v>
      </c>
      <c r="Q32" s="13" t="s">
        <v>424</v>
      </c>
      <c r="R32" s="13" t="s">
        <v>287</v>
      </c>
      <c r="S32" s="13" t="s">
        <v>444</v>
      </c>
      <c r="T32" s="13" t="s">
        <v>444</v>
      </c>
      <c r="U32" s="13" t="s">
        <v>340</v>
      </c>
      <c r="V32" s="13" t="s">
        <v>304</v>
      </c>
      <c r="W32" s="13">
        <v>541</v>
      </c>
      <c r="X32" s="13" t="s">
        <v>290</v>
      </c>
      <c r="Y32" s="13">
        <v>354335772</v>
      </c>
      <c r="Z32" s="13" t="s">
        <v>427</v>
      </c>
      <c r="AA32" s="13" t="s">
        <v>445</v>
      </c>
      <c r="AB32" s="15">
        <v>42000</v>
      </c>
      <c r="AC32" s="13" t="s">
        <v>416</v>
      </c>
      <c r="AD32" s="13">
        <v>24</v>
      </c>
      <c r="AE32" s="13" t="s">
        <v>292</v>
      </c>
      <c r="AF32" s="13" t="s">
        <v>446</v>
      </c>
      <c r="AG32" s="13" t="s">
        <v>447</v>
      </c>
      <c r="AH32" s="13" t="s">
        <v>295</v>
      </c>
      <c r="AI32" s="13" t="s">
        <v>419</v>
      </c>
      <c r="AJ32" s="15">
        <v>2240</v>
      </c>
      <c r="AK32" s="15">
        <v>2240</v>
      </c>
      <c r="AL32" s="13" t="s">
        <v>297</v>
      </c>
      <c r="AM32" s="15">
        <v>35022.58</v>
      </c>
      <c r="AN32" s="15">
        <v>12017.42</v>
      </c>
      <c r="AO32" s="15">
        <v>47040</v>
      </c>
      <c r="AP32" s="15">
        <v>6977.42</v>
      </c>
      <c r="AQ32" s="15">
        <v>307.58</v>
      </c>
      <c r="AR32" s="15">
        <v>7285</v>
      </c>
      <c r="AS32" s="15">
        <v>0</v>
      </c>
      <c r="AT32" s="15">
        <v>0</v>
      </c>
      <c r="AU32" s="15">
        <v>0</v>
      </c>
      <c r="AV32" s="13">
        <v>21</v>
      </c>
      <c r="AW32" s="13" t="s">
        <v>298</v>
      </c>
      <c r="AX32" s="13" t="s">
        <v>317</v>
      </c>
      <c r="AY32" s="13" t="s">
        <v>298</v>
      </c>
      <c r="AZ32" s="13" t="s">
        <v>298</v>
      </c>
      <c r="BA32" s="13" t="s">
        <v>298</v>
      </c>
      <c r="BB32" s="13" t="s">
        <v>300</v>
      </c>
      <c r="BC32" s="13" t="s">
        <v>298</v>
      </c>
      <c r="BD32" s="13" t="s">
        <v>298</v>
      </c>
      <c r="BE32" s="15">
        <v>0</v>
      </c>
      <c r="BF32" s="13" t="s">
        <v>444</v>
      </c>
      <c r="BG32" s="13" t="s">
        <v>448</v>
      </c>
      <c r="BH32" s="23" t="s">
        <v>302</v>
      </c>
      <c r="BI32" s="14" t="s">
        <v>10</v>
      </c>
      <c r="BJ32" s="24">
        <v>45971</v>
      </c>
      <c r="BK32" s="12"/>
      <c r="BL32" s="14" t="s">
        <v>12</v>
      </c>
      <c r="BM32" s="26" t="s">
        <v>13</v>
      </c>
      <c r="BN32" s="27" t="s">
        <v>15</v>
      </c>
      <c r="BO32" s="12" t="s">
        <v>25</v>
      </c>
      <c r="BP32" s="12"/>
      <c r="BQ32" s="28"/>
      <c r="BR32" s="29" t="s">
        <v>319</v>
      </c>
    </row>
    <row r="33" s="1" customFormat="1" ht="15" customHeight="1" spans="1:70">
      <c r="A33" s="12">
        <v>29</v>
      </c>
      <c r="B33" s="13" t="s">
        <v>282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123</v>
      </c>
      <c r="I33" s="13">
        <v>221145</v>
      </c>
      <c r="J33" s="13" t="s">
        <v>410</v>
      </c>
      <c r="K33" s="13">
        <v>221145</v>
      </c>
      <c r="L33" s="13" t="s">
        <v>284</v>
      </c>
      <c r="M33" s="13" t="s">
        <v>285</v>
      </c>
      <c r="N33" s="13">
        <v>475169</v>
      </c>
      <c r="O33" s="13" t="s">
        <v>439</v>
      </c>
      <c r="P33" s="13">
        <v>740053</v>
      </c>
      <c r="Q33" s="13" t="s">
        <v>440</v>
      </c>
      <c r="R33" s="13" t="s">
        <v>287</v>
      </c>
      <c r="S33" s="13" t="s">
        <v>449</v>
      </c>
      <c r="T33" s="13" t="s">
        <v>449</v>
      </c>
      <c r="U33" s="13" t="s">
        <v>340</v>
      </c>
      <c r="V33" s="13" t="s">
        <v>304</v>
      </c>
      <c r="W33" s="13">
        <v>541</v>
      </c>
      <c r="X33" s="13" t="s">
        <v>386</v>
      </c>
      <c r="Y33" s="13">
        <v>354335792</v>
      </c>
      <c r="Z33" s="13" t="s">
        <v>450</v>
      </c>
      <c r="AA33" s="13" t="s">
        <v>428</v>
      </c>
      <c r="AB33" s="15">
        <v>42000</v>
      </c>
      <c r="AC33" s="13" t="s">
        <v>416</v>
      </c>
      <c r="AD33" s="13">
        <v>24</v>
      </c>
      <c r="AE33" s="13" t="s">
        <v>292</v>
      </c>
      <c r="AF33" s="13" t="s">
        <v>417</v>
      </c>
      <c r="AG33" s="13" t="s">
        <v>429</v>
      </c>
      <c r="AH33" s="13" t="s">
        <v>295</v>
      </c>
      <c r="AI33" s="13" t="s">
        <v>419</v>
      </c>
      <c r="AJ33" s="15">
        <v>2240</v>
      </c>
      <c r="AK33" s="15">
        <v>2240</v>
      </c>
      <c r="AL33" s="13" t="s">
        <v>297</v>
      </c>
      <c r="AM33" s="15">
        <v>34935.69</v>
      </c>
      <c r="AN33" s="15">
        <v>12104.31</v>
      </c>
      <c r="AO33" s="15">
        <v>47040</v>
      </c>
      <c r="AP33" s="15">
        <v>7064.31</v>
      </c>
      <c r="AQ33" s="15">
        <v>312.69</v>
      </c>
      <c r="AR33" s="15">
        <v>7377</v>
      </c>
      <c r="AS33" s="15">
        <v>0</v>
      </c>
      <c r="AT33" s="15">
        <v>0</v>
      </c>
      <c r="AU33" s="15">
        <v>0</v>
      </c>
      <c r="AV33" s="13">
        <v>21</v>
      </c>
      <c r="AW33" s="13" t="s">
        <v>298</v>
      </c>
      <c r="AX33" s="13" t="s">
        <v>317</v>
      </c>
      <c r="AY33" s="13" t="s">
        <v>298</v>
      </c>
      <c r="AZ33" s="13" t="s">
        <v>298</v>
      </c>
      <c r="BA33" s="13" t="s">
        <v>298</v>
      </c>
      <c r="BB33" s="13" t="s">
        <v>300</v>
      </c>
      <c r="BC33" s="13" t="s">
        <v>298</v>
      </c>
      <c r="BD33" s="13" t="s">
        <v>298</v>
      </c>
      <c r="BE33" s="15">
        <v>0</v>
      </c>
      <c r="BF33" s="13" t="s">
        <v>449</v>
      </c>
      <c r="BG33" s="13" t="s">
        <v>451</v>
      </c>
      <c r="BH33" s="23" t="s">
        <v>302</v>
      </c>
      <c r="BI33" s="14" t="s">
        <v>10</v>
      </c>
      <c r="BJ33" s="24">
        <v>45971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/>
      <c r="BQ33" s="28"/>
      <c r="BR33" s="29" t="s">
        <v>319</v>
      </c>
    </row>
    <row r="34" s="1" customFormat="1" ht="15" customHeight="1" spans="1:70">
      <c r="A34" s="12">
        <v>30</v>
      </c>
      <c r="B34" s="13" t="s">
        <v>282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123</v>
      </c>
      <c r="I34" s="13">
        <v>221145</v>
      </c>
      <c r="J34" s="13" t="s">
        <v>410</v>
      </c>
      <c r="K34" s="13">
        <v>221145</v>
      </c>
      <c r="L34" s="13" t="s">
        <v>284</v>
      </c>
      <c r="M34" s="13" t="s">
        <v>285</v>
      </c>
      <c r="N34" s="13">
        <v>474713</v>
      </c>
      <c r="O34" s="13" t="s">
        <v>411</v>
      </c>
      <c r="P34" s="13">
        <v>740044</v>
      </c>
      <c r="Q34" s="13" t="s">
        <v>424</v>
      </c>
      <c r="R34" s="13" t="s">
        <v>287</v>
      </c>
      <c r="S34" s="13" t="s">
        <v>452</v>
      </c>
      <c r="T34" s="13" t="s">
        <v>452</v>
      </c>
      <c r="U34" s="13" t="s">
        <v>340</v>
      </c>
      <c r="V34" s="13" t="s">
        <v>304</v>
      </c>
      <c r="W34" s="13">
        <v>541</v>
      </c>
      <c r="X34" s="13" t="s">
        <v>290</v>
      </c>
      <c r="Y34" s="13">
        <v>354335970</v>
      </c>
      <c r="Z34" s="13" t="s">
        <v>453</v>
      </c>
      <c r="AA34" s="13" t="s">
        <v>428</v>
      </c>
      <c r="AB34" s="15">
        <v>42000</v>
      </c>
      <c r="AC34" s="13" t="s">
        <v>416</v>
      </c>
      <c r="AD34" s="13">
        <v>24</v>
      </c>
      <c r="AE34" s="13" t="s">
        <v>292</v>
      </c>
      <c r="AF34" s="13" t="s">
        <v>417</v>
      </c>
      <c r="AG34" s="13" t="s">
        <v>429</v>
      </c>
      <c r="AH34" s="13" t="s">
        <v>295</v>
      </c>
      <c r="AI34" s="13" t="s">
        <v>419</v>
      </c>
      <c r="AJ34" s="15">
        <v>2240</v>
      </c>
      <c r="AK34" s="15">
        <v>2240</v>
      </c>
      <c r="AL34" s="13" t="s">
        <v>454</v>
      </c>
      <c r="AM34" s="15">
        <v>23249.5</v>
      </c>
      <c r="AN34" s="15">
        <v>10350.5</v>
      </c>
      <c r="AO34" s="15">
        <v>33600</v>
      </c>
      <c r="AP34" s="15">
        <v>18750.5</v>
      </c>
      <c r="AQ34" s="15">
        <v>2066.5</v>
      </c>
      <c r="AR34" s="15">
        <v>20817</v>
      </c>
      <c r="AS34" s="15">
        <v>11686.19</v>
      </c>
      <c r="AT34" s="15">
        <v>1753.81</v>
      </c>
      <c r="AU34" s="15">
        <v>13440</v>
      </c>
      <c r="AV34" s="13">
        <v>21</v>
      </c>
      <c r="AW34" s="13" t="s">
        <v>298</v>
      </c>
      <c r="AX34" s="13" t="s">
        <v>455</v>
      </c>
      <c r="AY34" s="13" t="s">
        <v>298</v>
      </c>
      <c r="AZ34" s="13" t="s">
        <v>298</v>
      </c>
      <c r="BA34" s="13" t="s">
        <v>298</v>
      </c>
      <c r="BB34" s="13" t="s">
        <v>300</v>
      </c>
      <c r="BC34" s="13" t="s">
        <v>298</v>
      </c>
      <c r="BD34" s="13" t="s">
        <v>298</v>
      </c>
      <c r="BE34" s="15">
        <v>0</v>
      </c>
      <c r="BF34" s="13" t="s">
        <v>452</v>
      </c>
      <c r="BG34" s="13" t="s">
        <v>456</v>
      </c>
      <c r="BH34" s="23" t="s">
        <v>302</v>
      </c>
      <c r="BI34" s="14" t="s">
        <v>10</v>
      </c>
      <c r="BJ34" s="24">
        <v>45971</v>
      </c>
      <c r="BK34" s="12"/>
      <c r="BL34" s="14" t="s">
        <v>12</v>
      </c>
      <c r="BM34" s="26" t="s">
        <v>13</v>
      </c>
      <c r="BN34" s="27" t="s">
        <v>23</v>
      </c>
      <c r="BO34" s="12" t="s">
        <v>33</v>
      </c>
      <c r="BP34" s="12"/>
      <c r="BQ34" s="28"/>
      <c r="BR34" s="29" t="s">
        <v>313</v>
      </c>
    </row>
    <row r="35" s="1" customFormat="1" ht="15" customHeight="1" spans="1:70">
      <c r="A35" s="12">
        <v>31</v>
      </c>
      <c r="B35" s="13" t="s">
        <v>282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123</v>
      </c>
      <c r="I35" s="13">
        <v>21196</v>
      </c>
      <c r="J35" s="13" t="s">
        <v>382</v>
      </c>
      <c r="K35" s="13">
        <v>21196</v>
      </c>
      <c r="L35" s="13" t="s">
        <v>284</v>
      </c>
      <c r="M35" s="13" t="s">
        <v>285</v>
      </c>
      <c r="N35" s="13">
        <v>473813</v>
      </c>
      <c r="O35" s="13" t="s">
        <v>457</v>
      </c>
      <c r="P35" s="13">
        <v>737329</v>
      </c>
      <c r="Q35" s="13" t="s">
        <v>458</v>
      </c>
      <c r="R35" s="13" t="s">
        <v>287</v>
      </c>
      <c r="S35" s="13" t="s">
        <v>459</v>
      </c>
      <c r="T35" s="13" t="s">
        <v>459</v>
      </c>
      <c r="U35" s="13" t="s">
        <v>340</v>
      </c>
      <c r="V35" s="13" t="s">
        <v>304</v>
      </c>
      <c r="W35" s="13">
        <v>541</v>
      </c>
      <c r="X35" s="13" t="s">
        <v>386</v>
      </c>
      <c r="Y35" s="13">
        <v>354349743</v>
      </c>
      <c r="Z35" s="13" t="s">
        <v>460</v>
      </c>
      <c r="AA35" s="13" t="s">
        <v>461</v>
      </c>
      <c r="AB35" s="15">
        <v>42000</v>
      </c>
      <c r="AC35" s="13" t="s">
        <v>291</v>
      </c>
      <c r="AD35" s="13">
        <v>24</v>
      </c>
      <c r="AE35" s="13" t="s">
        <v>292</v>
      </c>
      <c r="AF35" s="13" t="s">
        <v>446</v>
      </c>
      <c r="AG35" s="13" t="s">
        <v>462</v>
      </c>
      <c r="AH35" s="13" t="s">
        <v>295</v>
      </c>
      <c r="AI35" s="13" t="s">
        <v>359</v>
      </c>
      <c r="AJ35" s="15">
        <v>2240</v>
      </c>
      <c r="AK35" s="15">
        <v>2240</v>
      </c>
      <c r="AL35" s="13" t="s">
        <v>360</v>
      </c>
      <c r="AM35" s="15">
        <v>35066.02</v>
      </c>
      <c r="AN35" s="15">
        <v>11973.98</v>
      </c>
      <c r="AO35" s="15">
        <v>47040</v>
      </c>
      <c r="AP35" s="15">
        <v>6933.98</v>
      </c>
      <c r="AQ35" s="15">
        <v>305.02</v>
      </c>
      <c r="AR35" s="15">
        <v>7239</v>
      </c>
      <c r="AS35" s="15">
        <v>0</v>
      </c>
      <c r="AT35" s="15">
        <v>0</v>
      </c>
      <c r="AU35" s="15">
        <v>0</v>
      </c>
      <c r="AV35" s="13">
        <v>21</v>
      </c>
      <c r="AW35" s="13" t="s">
        <v>298</v>
      </c>
      <c r="AX35" s="13" t="s">
        <v>317</v>
      </c>
      <c r="AY35" s="13" t="s">
        <v>298</v>
      </c>
      <c r="AZ35" s="13" t="s">
        <v>298</v>
      </c>
      <c r="BA35" s="13" t="s">
        <v>298</v>
      </c>
      <c r="BB35" s="13" t="s">
        <v>300</v>
      </c>
      <c r="BC35" s="13" t="s">
        <v>298</v>
      </c>
      <c r="BD35" s="13" t="s">
        <v>298</v>
      </c>
      <c r="BE35" s="15">
        <v>0</v>
      </c>
      <c r="BF35" s="13" t="s">
        <v>459</v>
      </c>
      <c r="BG35" s="13" t="s">
        <v>463</v>
      </c>
      <c r="BH35" s="23" t="s">
        <v>302</v>
      </c>
      <c r="BI35" s="14" t="s">
        <v>10</v>
      </c>
      <c r="BJ35" s="24">
        <v>45971</v>
      </c>
      <c r="BK35" s="12"/>
      <c r="BL35" s="14" t="s">
        <v>12</v>
      </c>
      <c r="BM35" s="26" t="s">
        <v>13</v>
      </c>
      <c r="BN35" s="27" t="s">
        <v>15</v>
      </c>
      <c r="BO35" s="12" t="s">
        <v>25</v>
      </c>
      <c r="BP35" s="12"/>
      <c r="BQ35" s="28"/>
      <c r="BR35" s="29" t="s">
        <v>319</v>
      </c>
    </row>
    <row r="36" s="1" customFormat="1" ht="15" customHeight="1" spans="1:70">
      <c r="A36" s="12">
        <v>32</v>
      </c>
      <c r="B36" s="13" t="s">
        <v>282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123</v>
      </c>
      <c r="I36" s="13">
        <v>221145</v>
      </c>
      <c r="J36" s="13" t="s">
        <v>410</v>
      </c>
      <c r="K36" s="13">
        <v>221145</v>
      </c>
      <c r="L36" s="13" t="s">
        <v>284</v>
      </c>
      <c r="M36" s="13" t="s">
        <v>285</v>
      </c>
      <c r="N36" s="13">
        <v>474713</v>
      </c>
      <c r="O36" s="13" t="s">
        <v>411</v>
      </c>
      <c r="P36" s="13">
        <v>738922</v>
      </c>
      <c r="Q36" s="13" t="s">
        <v>412</v>
      </c>
      <c r="R36" s="13" t="s">
        <v>287</v>
      </c>
      <c r="S36" s="13" t="s">
        <v>464</v>
      </c>
      <c r="T36" s="13" t="s">
        <v>464</v>
      </c>
      <c r="U36" s="13" t="s">
        <v>340</v>
      </c>
      <c r="V36" s="13" t="s">
        <v>304</v>
      </c>
      <c r="W36" s="13">
        <v>541</v>
      </c>
      <c r="X36" s="13" t="s">
        <v>290</v>
      </c>
      <c r="Y36" s="13">
        <v>354358929</v>
      </c>
      <c r="Z36" s="13" t="s">
        <v>465</v>
      </c>
      <c r="AA36" s="13" t="s">
        <v>445</v>
      </c>
      <c r="AB36" s="15">
        <v>42000</v>
      </c>
      <c r="AC36" s="13" t="s">
        <v>416</v>
      </c>
      <c r="AD36" s="13">
        <v>24</v>
      </c>
      <c r="AE36" s="13" t="s">
        <v>292</v>
      </c>
      <c r="AF36" s="13" t="s">
        <v>446</v>
      </c>
      <c r="AG36" s="13" t="s">
        <v>447</v>
      </c>
      <c r="AH36" s="13" t="s">
        <v>295</v>
      </c>
      <c r="AI36" s="13" t="s">
        <v>419</v>
      </c>
      <c r="AJ36" s="15">
        <v>2240</v>
      </c>
      <c r="AK36" s="15">
        <v>2240</v>
      </c>
      <c r="AL36" s="13" t="s">
        <v>297</v>
      </c>
      <c r="AM36" s="15">
        <v>35022.58</v>
      </c>
      <c r="AN36" s="15">
        <v>12017.42</v>
      </c>
      <c r="AO36" s="15">
        <v>47040</v>
      </c>
      <c r="AP36" s="15">
        <v>6977.42</v>
      </c>
      <c r="AQ36" s="15">
        <v>307.58</v>
      </c>
      <c r="AR36" s="15">
        <v>7285</v>
      </c>
      <c r="AS36" s="15">
        <v>0</v>
      </c>
      <c r="AT36" s="15">
        <v>0</v>
      </c>
      <c r="AU36" s="15">
        <v>0</v>
      </c>
      <c r="AV36" s="13">
        <v>21</v>
      </c>
      <c r="AW36" s="13" t="s">
        <v>298</v>
      </c>
      <c r="AX36" s="13" t="s">
        <v>317</v>
      </c>
      <c r="AY36" s="13" t="s">
        <v>298</v>
      </c>
      <c r="AZ36" s="13" t="s">
        <v>298</v>
      </c>
      <c r="BA36" s="13" t="s">
        <v>298</v>
      </c>
      <c r="BB36" s="13" t="s">
        <v>300</v>
      </c>
      <c r="BC36" s="13" t="s">
        <v>298</v>
      </c>
      <c r="BD36" s="13" t="s">
        <v>298</v>
      </c>
      <c r="BE36" s="15">
        <v>0</v>
      </c>
      <c r="BF36" s="13" t="s">
        <v>464</v>
      </c>
      <c r="BG36" s="13" t="s">
        <v>466</v>
      </c>
      <c r="BH36" s="23" t="s">
        <v>302</v>
      </c>
      <c r="BI36" s="14" t="s">
        <v>10</v>
      </c>
      <c r="BJ36" s="24">
        <v>45971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29" t="s">
        <v>319</v>
      </c>
    </row>
    <row r="37" s="1" customFormat="1" ht="15" customHeight="1" spans="1:70">
      <c r="A37" s="12">
        <v>33</v>
      </c>
      <c r="B37" s="13" t="s">
        <v>282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123</v>
      </c>
      <c r="I37" s="13">
        <v>221145</v>
      </c>
      <c r="J37" s="13" t="s">
        <v>410</v>
      </c>
      <c r="K37" s="13">
        <v>221145</v>
      </c>
      <c r="L37" s="13" t="s">
        <v>284</v>
      </c>
      <c r="M37" s="13" t="s">
        <v>285</v>
      </c>
      <c r="N37" s="13">
        <v>474713</v>
      </c>
      <c r="O37" s="13" t="s">
        <v>411</v>
      </c>
      <c r="P37" s="13">
        <v>738922</v>
      </c>
      <c r="Q37" s="13" t="s">
        <v>412</v>
      </c>
      <c r="R37" s="13" t="s">
        <v>287</v>
      </c>
      <c r="S37" s="13" t="s">
        <v>467</v>
      </c>
      <c r="T37" s="13" t="s">
        <v>467</v>
      </c>
      <c r="U37" s="13" t="s">
        <v>340</v>
      </c>
      <c r="V37" s="13" t="s">
        <v>304</v>
      </c>
      <c r="W37" s="13">
        <v>541</v>
      </c>
      <c r="X37" s="13" t="s">
        <v>290</v>
      </c>
      <c r="Y37" s="13">
        <v>354359155</v>
      </c>
      <c r="Z37" s="13" t="s">
        <v>468</v>
      </c>
      <c r="AA37" s="13" t="s">
        <v>469</v>
      </c>
      <c r="AB37" s="15">
        <v>42000</v>
      </c>
      <c r="AC37" s="13" t="s">
        <v>416</v>
      </c>
      <c r="AD37" s="13">
        <v>24</v>
      </c>
      <c r="AE37" s="13" t="s">
        <v>292</v>
      </c>
      <c r="AF37" s="13" t="s">
        <v>470</v>
      </c>
      <c r="AG37" s="13" t="s">
        <v>471</v>
      </c>
      <c r="AH37" s="13" t="s">
        <v>295</v>
      </c>
      <c r="AI37" s="13" t="s">
        <v>419</v>
      </c>
      <c r="AJ37" s="15">
        <v>2240</v>
      </c>
      <c r="AK37" s="15">
        <v>2240</v>
      </c>
      <c r="AL37" s="13" t="s">
        <v>297</v>
      </c>
      <c r="AM37" s="15">
        <v>35152.91</v>
      </c>
      <c r="AN37" s="15">
        <v>11887.09</v>
      </c>
      <c r="AO37" s="15">
        <v>47040</v>
      </c>
      <c r="AP37" s="15">
        <v>6847.09</v>
      </c>
      <c r="AQ37" s="15">
        <v>298.91</v>
      </c>
      <c r="AR37" s="15">
        <v>7146</v>
      </c>
      <c r="AS37" s="15">
        <v>0</v>
      </c>
      <c r="AT37" s="15">
        <v>0</v>
      </c>
      <c r="AU37" s="15">
        <v>0</v>
      </c>
      <c r="AV37" s="13">
        <v>21</v>
      </c>
      <c r="AW37" s="13" t="s">
        <v>298</v>
      </c>
      <c r="AX37" s="13" t="s">
        <v>317</v>
      </c>
      <c r="AY37" s="13" t="s">
        <v>298</v>
      </c>
      <c r="AZ37" s="13" t="s">
        <v>298</v>
      </c>
      <c r="BA37" s="13" t="s">
        <v>298</v>
      </c>
      <c r="BB37" s="13" t="s">
        <v>300</v>
      </c>
      <c r="BC37" s="13" t="s">
        <v>298</v>
      </c>
      <c r="BD37" s="13" t="s">
        <v>298</v>
      </c>
      <c r="BE37" s="15">
        <v>0</v>
      </c>
      <c r="BF37" s="13" t="s">
        <v>467</v>
      </c>
      <c r="BG37" s="13" t="s">
        <v>472</v>
      </c>
      <c r="BH37" s="23" t="s">
        <v>302</v>
      </c>
      <c r="BI37" s="14" t="s">
        <v>10</v>
      </c>
      <c r="BJ37" s="24">
        <v>45971</v>
      </c>
      <c r="BK37" s="12"/>
      <c r="BL37" s="14" t="s">
        <v>12</v>
      </c>
      <c r="BM37" s="26" t="s">
        <v>13</v>
      </c>
      <c r="BN37" s="27" t="s">
        <v>15</v>
      </c>
      <c r="BO37" s="12" t="s">
        <v>25</v>
      </c>
      <c r="BP37" s="12"/>
      <c r="BQ37" s="28"/>
      <c r="BR37" s="29" t="s">
        <v>319</v>
      </c>
    </row>
    <row r="38" s="1" customFormat="1" ht="15" customHeight="1" spans="1:70">
      <c r="A38" s="12">
        <v>34</v>
      </c>
      <c r="B38" s="13" t="s">
        <v>282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123</v>
      </c>
      <c r="I38" s="13">
        <v>205786</v>
      </c>
      <c r="J38" s="13" t="s">
        <v>368</v>
      </c>
      <c r="K38" s="13">
        <v>205786</v>
      </c>
      <c r="L38" s="13" t="s">
        <v>284</v>
      </c>
      <c r="M38" s="13" t="s">
        <v>285</v>
      </c>
      <c r="N38" s="13">
        <v>461930</v>
      </c>
      <c r="O38" s="13" t="s">
        <v>369</v>
      </c>
      <c r="P38" s="13">
        <v>736674</v>
      </c>
      <c r="Q38" s="13" t="s">
        <v>370</v>
      </c>
      <c r="R38" s="13" t="s">
        <v>287</v>
      </c>
      <c r="S38" s="13" t="s">
        <v>473</v>
      </c>
      <c r="T38" s="13" t="s">
        <v>473</v>
      </c>
      <c r="U38" s="13" t="s">
        <v>288</v>
      </c>
      <c r="V38" s="13" t="s">
        <v>304</v>
      </c>
      <c r="W38" s="13">
        <v>541</v>
      </c>
      <c r="X38" s="13" t="s">
        <v>290</v>
      </c>
      <c r="Y38" s="13">
        <v>354380342</v>
      </c>
      <c r="Z38" s="13" t="s">
        <v>474</v>
      </c>
      <c r="AA38" s="13" t="s">
        <v>475</v>
      </c>
      <c r="AB38" s="15">
        <v>42000</v>
      </c>
      <c r="AC38" s="13" t="s">
        <v>374</v>
      </c>
      <c r="AD38" s="13">
        <v>24</v>
      </c>
      <c r="AE38" s="13" t="s">
        <v>292</v>
      </c>
      <c r="AF38" s="13" t="s">
        <v>446</v>
      </c>
      <c r="AG38" s="13" t="s">
        <v>476</v>
      </c>
      <c r="AH38" s="13" t="s">
        <v>295</v>
      </c>
      <c r="AI38" s="13" t="s">
        <v>376</v>
      </c>
      <c r="AJ38" s="15">
        <v>2240</v>
      </c>
      <c r="AK38" s="15">
        <v>2240</v>
      </c>
      <c r="AL38" s="13" t="s">
        <v>350</v>
      </c>
      <c r="AM38" s="15">
        <v>34979.16</v>
      </c>
      <c r="AN38" s="15">
        <v>12060.84</v>
      </c>
      <c r="AO38" s="15">
        <v>47040</v>
      </c>
      <c r="AP38" s="15">
        <v>7020.84</v>
      </c>
      <c r="AQ38" s="15">
        <v>310.16</v>
      </c>
      <c r="AR38" s="15">
        <v>7331</v>
      </c>
      <c r="AS38" s="15">
        <v>0</v>
      </c>
      <c r="AT38" s="15">
        <v>0</v>
      </c>
      <c r="AU38" s="15">
        <v>0</v>
      </c>
      <c r="AV38" s="13">
        <v>21</v>
      </c>
      <c r="AW38" s="13" t="s">
        <v>298</v>
      </c>
      <c r="AX38" s="13" t="s">
        <v>317</v>
      </c>
      <c r="AY38" s="13" t="s">
        <v>298</v>
      </c>
      <c r="AZ38" s="13" t="s">
        <v>298</v>
      </c>
      <c r="BA38" s="13" t="s">
        <v>298</v>
      </c>
      <c r="BB38" s="13" t="s">
        <v>300</v>
      </c>
      <c r="BC38" s="13" t="s">
        <v>298</v>
      </c>
      <c r="BD38" s="13" t="s">
        <v>298</v>
      </c>
      <c r="BE38" s="15">
        <v>0</v>
      </c>
      <c r="BF38" s="13" t="s">
        <v>473</v>
      </c>
      <c r="BG38" s="13" t="s">
        <v>477</v>
      </c>
      <c r="BH38" s="23" t="s">
        <v>302</v>
      </c>
      <c r="BI38" s="14" t="s">
        <v>10</v>
      </c>
      <c r="BJ38" s="24">
        <v>45971</v>
      </c>
      <c r="BK38" s="12"/>
      <c r="BL38" s="14" t="s">
        <v>12</v>
      </c>
      <c r="BM38" s="26" t="s">
        <v>13</v>
      </c>
      <c r="BN38" s="27" t="s">
        <v>15</v>
      </c>
      <c r="BO38" s="12" t="s">
        <v>25</v>
      </c>
      <c r="BP38" s="12"/>
      <c r="BQ38" s="28"/>
      <c r="BR38" s="29" t="s">
        <v>319</v>
      </c>
    </row>
    <row r="39" s="1" customFormat="1" ht="15" customHeight="1" spans="1:70">
      <c r="A39" s="12">
        <v>35</v>
      </c>
      <c r="B39" s="13" t="s">
        <v>282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123</v>
      </c>
      <c r="I39" s="13">
        <v>221145</v>
      </c>
      <c r="J39" s="13" t="s">
        <v>410</v>
      </c>
      <c r="K39" s="13">
        <v>221145</v>
      </c>
      <c r="L39" s="13" t="s">
        <v>284</v>
      </c>
      <c r="M39" s="13" t="s">
        <v>285</v>
      </c>
      <c r="N39" s="13">
        <v>474713</v>
      </c>
      <c r="O39" s="13" t="s">
        <v>411</v>
      </c>
      <c r="P39" s="13">
        <v>740044</v>
      </c>
      <c r="Q39" s="13" t="s">
        <v>424</v>
      </c>
      <c r="R39" s="13" t="s">
        <v>287</v>
      </c>
      <c r="S39" s="13" t="s">
        <v>478</v>
      </c>
      <c r="T39" s="13" t="s">
        <v>478</v>
      </c>
      <c r="U39" s="13" t="s">
        <v>340</v>
      </c>
      <c r="V39" s="13" t="s">
        <v>304</v>
      </c>
      <c r="W39" s="13">
        <v>541</v>
      </c>
      <c r="X39" s="13" t="s">
        <v>290</v>
      </c>
      <c r="Y39" s="13">
        <v>354414113</v>
      </c>
      <c r="Z39" s="13" t="s">
        <v>479</v>
      </c>
      <c r="AA39" s="13" t="s">
        <v>469</v>
      </c>
      <c r="AB39" s="15">
        <v>42000</v>
      </c>
      <c r="AC39" s="13" t="s">
        <v>416</v>
      </c>
      <c r="AD39" s="13">
        <v>24</v>
      </c>
      <c r="AE39" s="13" t="s">
        <v>292</v>
      </c>
      <c r="AF39" s="13" t="s">
        <v>470</v>
      </c>
      <c r="AG39" s="13" t="s">
        <v>471</v>
      </c>
      <c r="AH39" s="13" t="s">
        <v>295</v>
      </c>
      <c r="AI39" s="13" t="s">
        <v>419</v>
      </c>
      <c r="AJ39" s="15">
        <v>2240</v>
      </c>
      <c r="AK39" s="15">
        <v>2240</v>
      </c>
      <c r="AL39" s="13" t="s">
        <v>480</v>
      </c>
      <c r="AM39" s="15">
        <v>35152.91</v>
      </c>
      <c r="AN39" s="15">
        <v>11887.09</v>
      </c>
      <c r="AO39" s="15">
        <v>47040</v>
      </c>
      <c r="AP39" s="15">
        <v>6847.09</v>
      </c>
      <c r="AQ39" s="15">
        <v>298.91</v>
      </c>
      <c r="AR39" s="15">
        <v>7146</v>
      </c>
      <c r="AS39" s="15">
        <v>0</v>
      </c>
      <c r="AT39" s="15">
        <v>0</v>
      </c>
      <c r="AU39" s="15">
        <v>0</v>
      </c>
      <c r="AV39" s="13">
        <v>21</v>
      </c>
      <c r="AW39" s="13" t="s">
        <v>298</v>
      </c>
      <c r="AX39" s="13" t="s">
        <v>317</v>
      </c>
      <c r="AY39" s="13" t="s">
        <v>298</v>
      </c>
      <c r="AZ39" s="13" t="s">
        <v>298</v>
      </c>
      <c r="BA39" s="13" t="s">
        <v>298</v>
      </c>
      <c r="BB39" s="13" t="s">
        <v>300</v>
      </c>
      <c r="BC39" s="13" t="s">
        <v>298</v>
      </c>
      <c r="BD39" s="13" t="s">
        <v>298</v>
      </c>
      <c r="BE39" s="15">
        <v>0</v>
      </c>
      <c r="BF39" s="13" t="s">
        <v>478</v>
      </c>
      <c r="BG39" s="13" t="s">
        <v>481</v>
      </c>
      <c r="BH39" s="23" t="s">
        <v>302</v>
      </c>
      <c r="BI39" s="14" t="s">
        <v>10</v>
      </c>
      <c r="BJ39" s="24">
        <v>45971</v>
      </c>
      <c r="BK39" s="12"/>
      <c r="BL39" s="14" t="s">
        <v>12</v>
      </c>
      <c r="BM39" s="26" t="s">
        <v>13</v>
      </c>
      <c r="BN39" s="27" t="s">
        <v>15</v>
      </c>
      <c r="BO39" s="12" t="s">
        <v>25</v>
      </c>
      <c r="BP39" s="12"/>
      <c r="BQ39" s="28"/>
      <c r="BR39" s="29" t="s">
        <v>319</v>
      </c>
    </row>
    <row r="40" s="1" customFormat="1" ht="15" customHeight="1" spans="1:70">
      <c r="A40" s="12">
        <v>36</v>
      </c>
      <c r="B40" s="13" t="s">
        <v>282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123</v>
      </c>
      <c r="I40" s="13">
        <v>205786</v>
      </c>
      <c r="J40" s="13" t="s">
        <v>368</v>
      </c>
      <c r="K40" s="13">
        <v>205786</v>
      </c>
      <c r="L40" s="13" t="s">
        <v>284</v>
      </c>
      <c r="M40" s="13" t="s">
        <v>285</v>
      </c>
      <c r="N40" s="13">
        <v>461930</v>
      </c>
      <c r="O40" s="13" t="s">
        <v>369</v>
      </c>
      <c r="P40" s="13">
        <v>736674</v>
      </c>
      <c r="Q40" s="13" t="s">
        <v>370</v>
      </c>
      <c r="R40" s="13" t="s">
        <v>287</v>
      </c>
      <c r="S40" s="13" t="s">
        <v>482</v>
      </c>
      <c r="T40" s="13" t="s">
        <v>482</v>
      </c>
      <c r="U40" s="13" t="s">
        <v>288</v>
      </c>
      <c r="V40" s="13" t="s">
        <v>304</v>
      </c>
      <c r="W40" s="13">
        <v>541</v>
      </c>
      <c r="X40" s="13" t="s">
        <v>290</v>
      </c>
      <c r="Y40" s="13">
        <v>354438919</v>
      </c>
      <c r="Z40" s="13" t="s">
        <v>483</v>
      </c>
      <c r="AA40" s="13" t="s">
        <v>484</v>
      </c>
      <c r="AB40" s="15">
        <v>42000</v>
      </c>
      <c r="AC40" s="13" t="s">
        <v>374</v>
      </c>
      <c r="AD40" s="13">
        <v>24</v>
      </c>
      <c r="AE40" s="13" t="s">
        <v>292</v>
      </c>
      <c r="AF40" s="13" t="s">
        <v>470</v>
      </c>
      <c r="AG40" s="13" t="s">
        <v>485</v>
      </c>
      <c r="AH40" s="13" t="s">
        <v>295</v>
      </c>
      <c r="AI40" s="13" t="s">
        <v>376</v>
      </c>
      <c r="AJ40" s="15">
        <v>2240</v>
      </c>
      <c r="AK40" s="15">
        <v>2240</v>
      </c>
      <c r="AL40" s="13" t="s">
        <v>486</v>
      </c>
      <c r="AM40" s="15">
        <v>35196.32</v>
      </c>
      <c r="AN40" s="15">
        <v>11843.68</v>
      </c>
      <c r="AO40" s="15">
        <v>47040</v>
      </c>
      <c r="AP40" s="15">
        <v>6803.68</v>
      </c>
      <c r="AQ40" s="15">
        <v>296.32</v>
      </c>
      <c r="AR40" s="15">
        <v>7100</v>
      </c>
      <c r="AS40" s="15">
        <v>0</v>
      </c>
      <c r="AT40" s="15">
        <v>0</v>
      </c>
      <c r="AU40" s="15">
        <v>0</v>
      </c>
      <c r="AV40" s="13">
        <v>21</v>
      </c>
      <c r="AW40" s="13" t="s">
        <v>298</v>
      </c>
      <c r="AX40" s="13" t="s">
        <v>317</v>
      </c>
      <c r="AY40" s="13" t="s">
        <v>298</v>
      </c>
      <c r="AZ40" s="13" t="s">
        <v>298</v>
      </c>
      <c r="BA40" s="13" t="s">
        <v>298</v>
      </c>
      <c r="BB40" s="13" t="s">
        <v>300</v>
      </c>
      <c r="BC40" s="13" t="s">
        <v>298</v>
      </c>
      <c r="BD40" s="13" t="s">
        <v>298</v>
      </c>
      <c r="BE40" s="15">
        <v>0</v>
      </c>
      <c r="BF40" s="13" t="s">
        <v>482</v>
      </c>
      <c r="BG40" s="13" t="s">
        <v>487</v>
      </c>
      <c r="BH40" s="23" t="s">
        <v>302</v>
      </c>
      <c r="BI40" s="14" t="s">
        <v>10</v>
      </c>
      <c r="BJ40" s="24">
        <v>45971</v>
      </c>
      <c r="BK40" s="12"/>
      <c r="BL40" s="14" t="s">
        <v>12</v>
      </c>
      <c r="BM40" s="26" t="s">
        <v>13</v>
      </c>
      <c r="BN40" s="27" t="s">
        <v>15</v>
      </c>
      <c r="BO40" s="12" t="s">
        <v>25</v>
      </c>
      <c r="BP40" s="12"/>
      <c r="BQ40" s="28"/>
      <c r="BR40" s="29" t="s">
        <v>319</v>
      </c>
    </row>
    <row r="41" s="1" customFormat="1" ht="15" customHeight="1" spans="1:70">
      <c r="A41" s="12">
        <v>37</v>
      </c>
      <c r="B41" s="13" t="s">
        <v>282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123</v>
      </c>
      <c r="I41" s="13">
        <v>221145</v>
      </c>
      <c r="J41" s="13" t="s">
        <v>410</v>
      </c>
      <c r="K41" s="13">
        <v>221145</v>
      </c>
      <c r="L41" s="13" t="s">
        <v>284</v>
      </c>
      <c r="M41" s="13" t="s">
        <v>285</v>
      </c>
      <c r="N41" s="13">
        <v>475169</v>
      </c>
      <c r="O41" s="13" t="s">
        <v>439</v>
      </c>
      <c r="P41" s="13">
        <v>740053</v>
      </c>
      <c r="Q41" s="13" t="s">
        <v>440</v>
      </c>
      <c r="R41" s="13" t="s">
        <v>287</v>
      </c>
      <c r="S41" s="13" t="s">
        <v>488</v>
      </c>
      <c r="T41" s="13" t="s">
        <v>488</v>
      </c>
      <c r="U41" s="13" t="s">
        <v>340</v>
      </c>
      <c r="V41" s="13" t="s">
        <v>304</v>
      </c>
      <c r="W41" s="13">
        <v>541</v>
      </c>
      <c r="X41" s="13" t="s">
        <v>290</v>
      </c>
      <c r="Y41" s="13">
        <v>354462242</v>
      </c>
      <c r="Z41" s="13" t="s">
        <v>489</v>
      </c>
      <c r="AA41" s="13" t="s">
        <v>490</v>
      </c>
      <c r="AB41" s="15">
        <v>38000</v>
      </c>
      <c r="AC41" s="13" t="s">
        <v>416</v>
      </c>
      <c r="AD41" s="13">
        <v>24</v>
      </c>
      <c r="AE41" s="13" t="s">
        <v>292</v>
      </c>
      <c r="AF41" s="13" t="s">
        <v>491</v>
      </c>
      <c r="AG41" s="13" t="s">
        <v>492</v>
      </c>
      <c r="AH41" s="13" t="s">
        <v>295</v>
      </c>
      <c r="AI41" s="13" t="s">
        <v>419</v>
      </c>
      <c r="AJ41" s="15">
        <v>2030</v>
      </c>
      <c r="AK41" s="15">
        <v>2030</v>
      </c>
      <c r="AL41" s="13" t="s">
        <v>493</v>
      </c>
      <c r="AM41" s="15">
        <v>32088.26</v>
      </c>
      <c r="AN41" s="15">
        <v>10541.74</v>
      </c>
      <c r="AO41" s="15">
        <v>42630</v>
      </c>
      <c r="AP41" s="15">
        <v>5911.74</v>
      </c>
      <c r="AQ41" s="15">
        <v>252.26</v>
      </c>
      <c r="AR41" s="15">
        <v>6164</v>
      </c>
      <c r="AS41" s="15">
        <v>0</v>
      </c>
      <c r="AT41" s="15">
        <v>0</v>
      </c>
      <c r="AU41" s="15">
        <v>0</v>
      </c>
      <c r="AV41" s="13">
        <v>21</v>
      </c>
      <c r="AW41" s="13" t="s">
        <v>298</v>
      </c>
      <c r="AX41" s="13" t="s">
        <v>317</v>
      </c>
      <c r="AY41" s="13" t="s">
        <v>298</v>
      </c>
      <c r="AZ41" s="13" t="s">
        <v>298</v>
      </c>
      <c r="BA41" s="13" t="s">
        <v>298</v>
      </c>
      <c r="BB41" s="13" t="s">
        <v>300</v>
      </c>
      <c r="BC41" s="13" t="s">
        <v>298</v>
      </c>
      <c r="BD41" s="13" t="s">
        <v>298</v>
      </c>
      <c r="BE41" s="15">
        <v>0</v>
      </c>
      <c r="BF41" s="13" t="s">
        <v>488</v>
      </c>
      <c r="BG41" s="13" t="s">
        <v>494</v>
      </c>
      <c r="BH41" s="23" t="s">
        <v>302</v>
      </c>
      <c r="BI41" s="14" t="s">
        <v>10</v>
      </c>
      <c r="BJ41" s="24">
        <v>45971</v>
      </c>
      <c r="BK41" s="12"/>
      <c r="BL41" s="14" t="s">
        <v>12</v>
      </c>
      <c r="BM41" s="26" t="s">
        <v>13</v>
      </c>
      <c r="BN41" s="27" t="s">
        <v>15</v>
      </c>
      <c r="BO41" s="12" t="s">
        <v>25</v>
      </c>
      <c r="BP41" s="12"/>
      <c r="BQ41" s="28"/>
      <c r="BR41" s="29" t="s">
        <v>319</v>
      </c>
    </row>
    <row r="42" s="1" customFormat="1" ht="15" customHeight="1" spans="1:70">
      <c r="A42" s="12">
        <v>38</v>
      </c>
      <c r="B42" s="13" t="s">
        <v>282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123</v>
      </c>
      <c r="I42" s="13">
        <v>201200</v>
      </c>
      <c r="J42" s="13" t="s">
        <v>283</v>
      </c>
      <c r="K42" s="13">
        <v>201200</v>
      </c>
      <c r="L42" s="13" t="s">
        <v>284</v>
      </c>
      <c r="M42" s="13" t="s">
        <v>285</v>
      </c>
      <c r="N42" s="13">
        <v>472469</v>
      </c>
      <c r="O42" s="13" t="s">
        <v>352</v>
      </c>
      <c r="P42" s="13">
        <v>734869</v>
      </c>
      <c r="Q42" s="13" t="s">
        <v>353</v>
      </c>
      <c r="R42" s="13" t="s">
        <v>287</v>
      </c>
      <c r="S42" s="13" t="s">
        <v>495</v>
      </c>
      <c r="T42" s="13" t="s">
        <v>495</v>
      </c>
      <c r="U42" s="13" t="s">
        <v>340</v>
      </c>
      <c r="V42" s="13" t="s">
        <v>304</v>
      </c>
      <c r="W42" s="13">
        <v>541</v>
      </c>
      <c r="X42" s="13" t="s">
        <v>290</v>
      </c>
      <c r="Y42" s="13">
        <v>354750220</v>
      </c>
      <c r="Z42" s="13" t="s">
        <v>496</v>
      </c>
      <c r="AA42" s="13" t="s">
        <v>497</v>
      </c>
      <c r="AB42" s="15">
        <v>42000</v>
      </c>
      <c r="AC42" s="13" t="s">
        <v>291</v>
      </c>
      <c r="AD42" s="13">
        <v>24</v>
      </c>
      <c r="AE42" s="13" t="s">
        <v>292</v>
      </c>
      <c r="AF42" s="13" t="s">
        <v>498</v>
      </c>
      <c r="AG42" s="13" t="s">
        <v>499</v>
      </c>
      <c r="AH42" s="13" t="s">
        <v>295</v>
      </c>
      <c r="AI42" s="13" t="s">
        <v>500</v>
      </c>
      <c r="AJ42" s="15">
        <v>2240</v>
      </c>
      <c r="AK42" s="15">
        <v>2240</v>
      </c>
      <c r="AL42" s="13" t="s">
        <v>360</v>
      </c>
      <c r="AM42" s="15">
        <v>32740.4</v>
      </c>
      <c r="AN42" s="15">
        <v>12059.6</v>
      </c>
      <c r="AO42" s="15">
        <v>44800</v>
      </c>
      <c r="AP42" s="15">
        <v>9259.6</v>
      </c>
      <c r="AQ42" s="15">
        <v>517.4</v>
      </c>
      <c r="AR42" s="15">
        <v>9777</v>
      </c>
      <c r="AS42" s="15">
        <v>0</v>
      </c>
      <c r="AT42" s="15">
        <v>0</v>
      </c>
      <c r="AU42" s="15">
        <v>0</v>
      </c>
      <c r="AV42" s="13">
        <v>20</v>
      </c>
      <c r="AW42" s="13" t="s">
        <v>298</v>
      </c>
      <c r="AX42" s="13" t="s">
        <v>317</v>
      </c>
      <c r="AY42" s="13" t="s">
        <v>298</v>
      </c>
      <c r="AZ42" s="13" t="s">
        <v>298</v>
      </c>
      <c r="BA42" s="13" t="s">
        <v>298</v>
      </c>
      <c r="BB42" s="13" t="s">
        <v>300</v>
      </c>
      <c r="BC42" s="13" t="s">
        <v>298</v>
      </c>
      <c r="BD42" s="13" t="s">
        <v>298</v>
      </c>
      <c r="BE42" s="15">
        <v>0</v>
      </c>
      <c r="BF42" s="13" t="s">
        <v>495</v>
      </c>
      <c r="BG42" s="13" t="s">
        <v>501</v>
      </c>
      <c r="BH42" s="23" t="s">
        <v>302</v>
      </c>
      <c r="BI42" s="14" t="s">
        <v>10</v>
      </c>
      <c r="BJ42" s="24">
        <v>45971</v>
      </c>
      <c r="BK42" s="12"/>
      <c r="BL42" s="14" t="s">
        <v>12</v>
      </c>
      <c r="BM42" s="26" t="s">
        <v>13</v>
      </c>
      <c r="BN42" s="27" t="s">
        <v>15</v>
      </c>
      <c r="BO42" s="12" t="s">
        <v>25</v>
      </c>
      <c r="BP42" s="12"/>
      <c r="BQ42" s="28"/>
      <c r="BR42" s="29" t="s">
        <v>319</v>
      </c>
    </row>
    <row r="43" s="1" customFormat="1" ht="15" customHeight="1" spans="1:70">
      <c r="A43" s="12">
        <v>39</v>
      </c>
      <c r="B43" s="13" t="s">
        <v>282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123</v>
      </c>
      <c r="I43" s="13">
        <v>201200</v>
      </c>
      <c r="J43" s="13" t="s">
        <v>283</v>
      </c>
      <c r="K43" s="13">
        <v>201200</v>
      </c>
      <c r="L43" s="13" t="s">
        <v>284</v>
      </c>
      <c r="M43" s="13" t="s">
        <v>285</v>
      </c>
      <c r="N43" s="13">
        <v>472469</v>
      </c>
      <c r="O43" s="13" t="s">
        <v>352</v>
      </c>
      <c r="P43" s="13">
        <v>734869</v>
      </c>
      <c r="Q43" s="13" t="s">
        <v>353</v>
      </c>
      <c r="R43" s="13" t="s">
        <v>287</v>
      </c>
      <c r="S43" s="13" t="s">
        <v>502</v>
      </c>
      <c r="T43" s="13" t="s">
        <v>502</v>
      </c>
      <c r="U43" s="13" t="s">
        <v>340</v>
      </c>
      <c r="V43" s="13" t="s">
        <v>304</v>
      </c>
      <c r="W43" s="13">
        <v>541</v>
      </c>
      <c r="X43" s="13" t="s">
        <v>290</v>
      </c>
      <c r="Y43" s="13">
        <v>354750223</v>
      </c>
      <c r="Z43" s="13" t="s">
        <v>503</v>
      </c>
      <c r="AA43" s="13" t="s">
        <v>497</v>
      </c>
      <c r="AB43" s="15">
        <v>36000</v>
      </c>
      <c r="AC43" s="13" t="s">
        <v>291</v>
      </c>
      <c r="AD43" s="13">
        <v>24</v>
      </c>
      <c r="AE43" s="13" t="s">
        <v>292</v>
      </c>
      <c r="AF43" s="13" t="s">
        <v>498</v>
      </c>
      <c r="AG43" s="13" t="s">
        <v>499</v>
      </c>
      <c r="AH43" s="13" t="s">
        <v>295</v>
      </c>
      <c r="AI43" s="13" t="s">
        <v>500</v>
      </c>
      <c r="AJ43" s="15">
        <v>1920</v>
      </c>
      <c r="AK43" s="15">
        <v>1920</v>
      </c>
      <c r="AL43" s="13" t="s">
        <v>360</v>
      </c>
      <c r="AM43" s="15">
        <v>28063.22</v>
      </c>
      <c r="AN43" s="15">
        <v>10336.78</v>
      </c>
      <c r="AO43" s="15">
        <v>38400</v>
      </c>
      <c r="AP43" s="15">
        <v>7936.78</v>
      </c>
      <c r="AQ43" s="15">
        <v>444.22</v>
      </c>
      <c r="AR43" s="15">
        <v>8381</v>
      </c>
      <c r="AS43" s="15">
        <v>0</v>
      </c>
      <c r="AT43" s="15">
        <v>0</v>
      </c>
      <c r="AU43" s="15">
        <v>0</v>
      </c>
      <c r="AV43" s="13">
        <v>20</v>
      </c>
      <c r="AW43" s="13" t="s">
        <v>298</v>
      </c>
      <c r="AX43" s="13" t="s">
        <v>317</v>
      </c>
      <c r="AY43" s="13" t="s">
        <v>298</v>
      </c>
      <c r="AZ43" s="13" t="s">
        <v>298</v>
      </c>
      <c r="BA43" s="13" t="s">
        <v>298</v>
      </c>
      <c r="BB43" s="13" t="s">
        <v>300</v>
      </c>
      <c r="BC43" s="13" t="s">
        <v>298</v>
      </c>
      <c r="BD43" s="13" t="s">
        <v>298</v>
      </c>
      <c r="BE43" s="15">
        <v>0</v>
      </c>
      <c r="BF43" s="13" t="s">
        <v>502</v>
      </c>
      <c r="BG43" s="13" t="s">
        <v>504</v>
      </c>
      <c r="BH43" s="23" t="s">
        <v>302</v>
      </c>
      <c r="BI43" s="14" t="s">
        <v>10</v>
      </c>
      <c r="BJ43" s="24">
        <v>45971</v>
      </c>
      <c r="BK43" s="12"/>
      <c r="BL43" s="14" t="s">
        <v>12</v>
      </c>
      <c r="BM43" s="26" t="s">
        <v>13</v>
      </c>
      <c r="BN43" s="27" t="s">
        <v>15</v>
      </c>
      <c r="BO43" s="12" t="s">
        <v>25</v>
      </c>
      <c r="BP43" s="12"/>
      <c r="BQ43" s="28"/>
      <c r="BR43" s="29" t="s">
        <v>319</v>
      </c>
    </row>
    <row r="44" s="1" customFormat="1" ht="15" customHeight="1" spans="1:70">
      <c r="A44" s="12">
        <v>40</v>
      </c>
      <c r="B44" s="13" t="s">
        <v>282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123</v>
      </c>
      <c r="I44" s="13">
        <v>201200</v>
      </c>
      <c r="J44" s="13" t="s">
        <v>283</v>
      </c>
      <c r="K44" s="13">
        <v>201200</v>
      </c>
      <c r="L44" s="13" t="s">
        <v>284</v>
      </c>
      <c r="M44" s="13" t="s">
        <v>285</v>
      </c>
      <c r="N44" s="13">
        <v>472469</v>
      </c>
      <c r="O44" s="13" t="s">
        <v>352</v>
      </c>
      <c r="P44" s="13">
        <v>734869</v>
      </c>
      <c r="Q44" s="13" t="s">
        <v>353</v>
      </c>
      <c r="R44" s="13" t="s">
        <v>287</v>
      </c>
      <c r="S44" s="13" t="s">
        <v>505</v>
      </c>
      <c r="T44" s="13" t="s">
        <v>505</v>
      </c>
      <c r="U44" s="13" t="s">
        <v>340</v>
      </c>
      <c r="V44" s="13" t="s">
        <v>304</v>
      </c>
      <c r="W44" s="13">
        <v>541</v>
      </c>
      <c r="X44" s="13" t="s">
        <v>290</v>
      </c>
      <c r="Y44" s="13">
        <v>354750408</v>
      </c>
      <c r="Z44" s="13" t="s">
        <v>506</v>
      </c>
      <c r="AA44" s="13" t="s">
        <v>497</v>
      </c>
      <c r="AB44" s="15">
        <v>42000</v>
      </c>
      <c r="AC44" s="13" t="s">
        <v>291</v>
      </c>
      <c r="AD44" s="13">
        <v>24</v>
      </c>
      <c r="AE44" s="13" t="s">
        <v>292</v>
      </c>
      <c r="AF44" s="13" t="s">
        <v>498</v>
      </c>
      <c r="AG44" s="13" t="s">
        <v>499</v>
      </c>
      <c r="AH44" s="13" t="s">
        <v>295</v>
      </c>
      <c r="AI44" s="13" t="s">
        <v>500</v>
      </c>
      <c r="AJ44" s="15">
        <v>2240</v>
      </c>
      <c r="AK44" s="15">
        <v>2240</v>
      </c>
      <c r="AL44" s="13" t="s">
        <v>297</v>
      </c>
      <c r="AM44" s="15">
        <v>32740.4</v>
      </c>
      <c r="AN44" s="15">
        <v>12059.6</v>
      </c>
      <c r="AO44" s="15">
        <v>44800</v>
      </c>
      <c r="AP44" s="15">
        <v>9259.6</v>
      </c>
      <c r="AQ44" s="15">
        <v>517.4</v>
      </c>
      <c r="AR44" s="15">
        <v>9777</v>
      </c>
      <c r="AS44" s="15">
        <v>0</v>
      </c>
      <c r="AT44" s="15">
        <v>0</v>
      </c>
      <c r="AU44" s="15">
        <v>0</v>
      </c>
      <c r="AV44" s="13">
        <v>20</v>
      </c>
      <c r="AW44" s="13" t="s">
        <v>298</v>
      </c>
      <c r="AX44" s="13" t="s">
        <v>317</v>
      </c>
      <c r="AY44" s="13" t="s">
        <v>298</v>
      </c>
      <c r="AZ44" s="13" t="s">
        <v>298</v>
      </c>
      <c r="BA44" s="13" t="s">
        <v>298</v>
      </c>
      <c r="BB44" s="13" t="s">
        <v>300</v>
      </c>
      <c r="BC44" s="13" t="s">
        <v>298</v>
      </c>
      <c r="BD44" s="13" t="s">
        <v>298</v>
      </c>
      <c r="BE44" s="15">
        <v>0</v>
      </c>
      <c r="BF44" s="13" t="s">
        <v>505</v>
      </c>
      <c r="BG44" s="13" t="s">
        <v>507</v>
      </c>
      <c r="BH44" s="23" t="s">
        <v>302</v>
      </c>
      <c r="BI44" s="14" t="s">
        <v>10</v>
      </c>
      <c r="BJ44" s="24">
        <v>45971</v>
      </c>
      <c r="BK44" s="12"/>
      <c r="BL44" s="14" t="s">
        <v>12</v>
      </c>
      <c r="BM44" s="26" t="s">
        <v>13</v>
      </c>
      <c r="BN44" s="27" t="s">
        <v>15</v>
      </c>
      <c r="BO44" s="12" t="s">
        <v>25</v>
      </c>
      <c r="BP44" s="12"/>
      <c r="BQ44" s="28"/>
      <c r="BR44" s="29" t="s">
        <v>319</v>
      </c>
    </row>
    <row r="45" s="1" customFormat="1" ht="15" customHeight="1" spans="1:70">
      <c r="A45" s="12">
        <v>41</v>
      </c>
      <c r="B45" s="13" t="s">
        <v>282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123</v>
      </c>
      <c r="I45" s="13">
        <v>21196</v>
      </c>
      <c r="J45" s="13" t="s">
        <v>382</v>
      </c>
      <c r="K45" s="13">
        <v>21196</v>
      </c>
      <c r="L45" s="13" t="s">
        <v>284</v>
      </c>
      <c r="M45" s="13" t="s">
        <v>285</v>
      </c>
      <c r="N45" s="13">
        <v>473813</v>
      </c>
      <c r="O45" s="13" t="s">
        <v>457</v>
      </c>
      <c r="P45" s="13">
        <v>737329</v>
      </c>
      <c r="Q45" s="13" t="s">
        <v>458</v>
      </c>
      <c r="R45" s="13" t="s">
        <v>287</v>
      </c>
      <c r="S45" s="13" t="s">
        <v>508</v>
      </c>
      <c r="T45" s="13" t="s">
        <v>508</v>
      </c>
      <c r="U45" s="13" t="s">
        <v>340</v>
      </c>
      <c r="V45" s="13" t="s">
        <v>304</v>
      </c>
      <c r="W45" s="13">
        <v>541</v>
      </c>
      <c r="X45" s="13" t="s">
        <v>386</v>
      </c>
      <c r="Y45" s="13">
        <v>355473394</v>
      </c>
      <c r="Z45" s="13" t="s">
        <v>509</v>
      </c>
      <c r="AA45" s="13" t="s">
        <v>510</v>
      </c>
      <c r="AB45" s="15">
        <v>42000</v>
      </c>
      <c r="AC45" s="13" t="s">
        <v>291</v>
      </c>
      <c r="AD45" s="13">
        <v>24</v>
      </c>
      <c r="AE45" s="13" t="s">
        <v>292</v>
      </c>
      <c r="AF45" s="13" t="s">
        <v>511</v>
      </c>
      <c r="AG45" s="13" t="s">
        <v>512</v>
      </c>
      <c r="AH45" s="13" t="s">
        <v>295</v>
      </c>
      <c r="AI45" s="13" t="s">
        <v>513</v>
      </c>
      <c r="AJ45" s="15">
        <v>2240</v>
      </c>
      <c r="AK45" s="15">
        <v>2240</v>
      </c>
      <c r="AL45" s="13" t="s">
        <v>360</v>
      </c>
      <c r="AM45" s="15">
        <v>31216.22</v>
      </c>
      <c r="AN45" s="15">
        <v>11343.78</v>
      </c>
      <c r="AO45" s="15">
        <v>42560</v>
      </c>
      <c r="AP45" s="15">
        <v>10783.78</v>
      </c>
      <c r="AQ45" s="15">
        <v>697.22</v>
      </c>
      <c r="AR45" s="15">
        <v>11481</v>
      </c>
      <c r="AS45" s="15">
        <v>0</v>
      </c>
      <c r="AT45" s="15">
        <v>0</v>
      </c>
      <c r="AU45" s="15">
        <v>0</v>
      </c>
      <c r="AV45" s="13">
        <v>19</v>
      </c>
      <c r="AW45" s="13" t="s">
        <v>298</v>
      </c>
      <c r="AX45" s="13" t="s">
        <v>317</v>
      </c>
      <c r="AY45" s="13" t="s">
        <v>298</v>
      </c>
      <c r="AZ45" s="13" t="s">
        <v>298</v>
      </c>
      <c r="BA45" s="13" t="s">
        <v>298</v>
      </c>
      <c r="BB45" s="13" t="s">
        <v>300</v>
      </c>
      <c r="BC45" s="13" t="s">
        <v>298</v>
      </c>
      <c r="BD45" s="13" t="s">
        <v>298</v>
      </c>
      <c r="BE45" s="15">
        <v>0</v>
      </c>
      <c r="BF45" s="13" t="s">
        <v>508</v>
      </c>
      <c r="BG45" s="13" t="s">
        <v>514</v>
      </c>
      <c r="BH45" s="23" t="s">
        <v>302</v>
      </c>
      <c r="BI45" s="14" t="s">
        <v>10</v>
      </c>
      <c r="BJ45" s="24">
        <v>45971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29" t="s">
        <v>319</v>
      </c>
    </row>
    <row r="46" s="1" customFormat="1" ht="15" customHeight="1" spans="1:70">
      <c r="A46" s="12">
        <v>42</v>
      </c>
      <c r="B46" s="13" t="s">
        <v>282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123</v>
      </c>
      <c r="I46" s="13">
        <v>221145</v>
      </c>
      <c r="J46" s="13" t="s">
        <v>410</v>
      </c>
      <c r="K46" s="13">
        <v>221145</v>
      </c>
      <c r="L46" s="13" t="s">
        <v>284</v>
      </c>
      <c r="M46" s="13" t="s">
        <v>285</v>
      </c>
      <c r="N46" s="13">
        <v>474713</v>
      </c>
      <c r="O46" s="13" t="s">
        <v>411</v>
      </c>
      <c r="P46" s="13">
        <v>740044</v>
      </c>
      <c r="Q46" s="13" t="s">
        <v>424</v>
      </c>
      <c r="R46" s="13" t="s">
        <v>287</v>
      </c>
      <c r="S46" s="13" t="s">
        <v>515</v>
      </c>
      <c r="T46" s="13" t="s">
        <v>515</v>
      </c>
      <c r="U46" s="13" t="s">
        <v>340</v>
      </c>
      <c r="V46" s="13" t="s">
        <v>304</v>
      </c>
      <c r="W46" s="13">
        <v>541</v>
      </c>
      <c r="X46" s="13" t="s">
        <v>290</v>
      </c>
      <c r="Y46" s="13">
        <v>356570060</v>
      </c>
      <c r="Z46" s="13" t="s">
        <v>516</v>
      </c>
      <c r="AA46" s="13" t="s">
        <v>517</v>
      </c>
      <c r="AB46" s="15">
        <v>42000</v>
      </c>
      <c r="AC46" s="13" t="s">
        <v>416</v>
      </c>
      <c r="AD46" s="13">
        <v>24</v>
      </c>
      <c r="AE46" s="13" t="s">
        <v>292</v>
      </c>
      <c r="AF46" s="13" t="s">
        <v>518</v>
      </c>
      <c r="AG46" s="13" t="s">
        <v>519</v>
      </c>
      <c r="AH46" s="13" t="s">
        <v>295</v>
      </c>
      <c r="AI46" s="13" t="s">
        <v>520</v>
      </c>
      <c r="AJ46" s="15">
        <v>2240</v>
      </c>
      <c r="AK46" s="15">
        <v>2240</v>
      </c>
      <c r="AL46" s="13" t="s">
        <v>297</v>
      </c>
      <c r="AM46" s="15">
        <v>19883.18</v>
      </c>
      <c r="AN46" s="15">
        <v>9226.82</v>
      </c>
      <c r="AO46" s="15">
        <v>29110</v>
      </c>
      <c r="AP46" s="15">
        <v>22116.82</v>
      </c>
      <c r="AQ46" s="15">
        <v>2900.18</v>
      </c>
      <c r="AR46" s="15">
        <v>25017</v>
      </c>
      <c r="AS46" s="15">
        <v>7348.77</v>
      </c>
      <c r="AT46" s="15">
        <v>1621.23</v>
      </c>
      <c r="AU46" s="15">
        <v>8970</v>
      </c>
      <c r="AV46" s="13">
        <v>17</v>
      </c>
      <c r="AW46" s="13" t="s">
        <v>298</v>
      </c>
      <c r="AX46" s="13" t="s">
        <v>392</v>
      </c>
      <c r="AY46" s="13" t="s">
        <v>298</v>
      </c>
      <c r="AZ46" s="13" t="s">
        <v>298</v>
      </c>
      <c r="BA46" s="13" t="s">
        <v>298</v>
      </c>
      <c r="BB46" s="13" t="s">
        <v>300</v>
      </c>
      <c r="BC46" s="13" t="s">
        <v>298</v>
      </c>
      <c r="BD46" s="13" t="s">
        <v>298</v>
      </c>
      <c r="BE46" s="15">
        <v>0</v>
      </c>
      <c r="BF46" s="13" t="s">
        <v>515</v>
      </c>
      <c r="BG46" s="13" t="s">
        <v>521</v>
      </c>
      <c r="BH46" s="23" t="s">
        <v>302</v>
      </c>
      <c r="BI46" s="14" t="s">
        <v>10</v>
      </c>
      <c r="BJ46" s="24">
        <v>45971</v>
      </c>
      <c r="BK46" s="12"/>
      <c r="BL46" s="14" t="s">
        <v>20</v>
      </c>
      <c r="BM46" s="26" t="s">
        <v>21</v>
      </c>
      <c r="BN46" s="27" t="s">
        <v>23</v>
      </c>
      <c r="BO46" s="12" t="s">
        <v>33</v>
      </c>
      <c r="BP46" s="12"/>
      <c r="BQ46" s="28"/>
      <c r="BR46" s="29" t="s">
        <v>313</v>
      </c>
    </row>
    <row r="47" s="1" customFormat="1" ht="15" customHeight="1" spans="1:70">
      <c r="A47" s="12">
        <v>43</v>
      </c>
      <c r="B47" s="13" t="s">
        <v>282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123</v>
      </c>
      <c r="I47" s="13">
        <v>21196</v>
      </c>
      <c r="J47" s="13" t="s">
        <v>382</v>
      </c>
      <c r="K47" s="13">
        <v>21196</v>
      </c>
      <c r="L47" s="13" t="s">
        <v>284</v>
      </c>
      <c r="M47" s="13" t="s">
        <v>285</v>
      </c>
      <c r="N47" s="13">
        <v>473813</v>
      </c>
      <c r="O47" s="13" t="s">
        <v>457</v>
      </c>
      <c r="P47" s="13">
        <v>737329</v>
      </c>
      <c r="Q47" s="13" t="s">
        <v>458</v>
      </c>
      <c r="R47" s="13" t="s">
        <v>287</v>
      </c>
      <c r="S47" s="13" t="s">
        <v>522</v>
      </c>
      <c r="T47" s="13" t="s">
        <v>522</v>
      </c>
      <c r="U47" s="13" t="s">
        <v>340</v>
      </c>
      <c r="V47" s="13" t="s">
        <v>304</v>
      </c>
      <c r="W47" s="13">
        <v>0</v>
      </c>
      <c r="X47" s="13" t="s">
        <v>386</v>
      </c>
      <c r="Y47" s="13">
        <v>358153102</v>
      </c>
      <c r="Z47" s="13" t="s">
        <v>523</v>
      </c>
      <c r="AA47" s="13" t="s">
        <v>524</v>
      </c>
      <c r="AB47" s="15">
        <v>41000</v>
      </c>
      <c r="AC47" s="13" t="s">
        <v>291</v>
      </c>
      <c r="AD47" s="13">
        <v>24</v>
      </c>
      <c r="AE47" s="13" t="s">
        <v>525</v>
      </c>
      <c r="AF47" s="13" t="s">
        <v>526</v>
      </c>
      <c r="AG47" s="13" t="s">
        <v>527</v>
      </c>
      <c r="AH47" s="13" t="s">
        <v>295</v>
      </c>
      <c r="AI47" s="13" t="s">
        <v>528</v>
      </c>
      <c r="AJ47" s="15">
        <v>2180</v>
      </c>
      <c r="AK47" s="15">
        <v>2180</v>
      </c>
      <c r="AL47" s="13" t="s">
        <v>360</v>
      </c>
      <c r="AM47" s="15">
        <v>19537.85</v>
      </c>
      <c r="AN47" s="15">
        <v>8802.15</v>
      </c>
      <c r="AO47" s="15">
        <v>28340</v>
      </c>
      <c r="AP47" s="15">
        <v>21462.15</v>
      </c>
      <c r="AQ47" s="15">
        <v>2771.85</v>
      </c>
      <c r="AR47" s="15">
        <v>24234</v>
      </c>
      <c r="AS47" s="15">
        <v>0</v>
      </c>
      <c r="AT47" s="15">
        <v>0</v>
      </c>
      <c r="AU47" s="15">
        <v>0</v>
      </c>
      <c r="AV47" s="13">
        <v>13</v>
      </c>
      <c r="AW47" s="13" t="s">
        <v>298</v>
      </c>
      <c r="AX47" s="13" t="s">
        <v>317</v>
      </c>
      <c r="AY47" s="13" t="s">
        <v>298</v>
      </c>
      <c r="AZ47" s="13" t="s">
        <v>298</v>
      </c>
      <c r="BA47" s="13" t="s">
        <v>298</v>
      </c>
      <c r="BB47" s="13" t="s">
        <v>300</v>
      </c>
      <c r="BC47" s="13" t="s">
        <v>298</v>
      </c>
      <c r="BD47" s="13" t="s">
        <v>298</v>
      </c>
      <c r="BE47" s="15">
        <v>0</v>
      </c>
      <c r="BF47" s="13" t="s">
        <v>522</v>
      </c>
      <c r="BG47" s="13" t="s">
        <v>529</v>
      </c>
      <c r="BH47" s="23" t="s">
        <v>302</v>
      </c>
      <c r="BI47" s="14" t="s">
        <v>10</v>
      </c>
      <c r="BJ47" s="24">
        <v>45971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29" t="s">
        <v>319</v>
      </c>
    </row>
    <row r="48" s="1" customFormat="1" ht="15" customHeight="1" spans="1:70">
      <c r="A48" s="12">
        <v>44</v>
      </c>
      <c r="B48" s="13" t="s">
        <v>282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123</v>
      </c>
      <c r="I48" s="13">
        <v>21196</v>
      </c>
      <c r="J48" s="13" t="s">
        <v>382</v>
      </c>
      <c r="K48" s="13">
        <v>21196</v>
      </c>
      <c r="L48" s="13" t="s">
        <v>284</v>
      </c>
      <c r="M48" s="13" t="s">
        <v>285</v>
      </c>
      <c r="N48" s="13">
        <v>473813</v>
      </c>
      <c r="O48" s="13" t="s">
        <v>457</v>
      </c>
      <c r="P48" s="13">
        <v>737329</v>
      </c>
      <c r="Q48" s="13" t="s">
        <v>458</v>
      </c>
      <c r="R48" s="13" t="s">
        <v>287</v>
      </c>
      <c r="S48" s="13" t="s">
        <v>530</v>
      </c>
      <c r="T48" s="13" t="s">
        <v>530</v>
      </c>
      <c r="U48" s="13" t="s">
        <v>340</v>
      </c>
      <c r="V48" s="13" t="s">
        <v>304</v>
      </c>
      <c r="W48" s="13">
        <v>0</v>
      </c>
      <c r="X48" s="13" t="s">
        <v>386</v>
      </c>
      <c r="Y48" s="13">
        <v>358572952</v>
      </c>
      <c r="Z48" s="13" t="s">
        <v>531</v>
      </c>
      <c r="AA48" s="13" t="s">
        <v>532</v>
      </c>
      <c r="AB48" s="15">
        <v>34000</v>
      </c>
      <c r="AC48" s="13" t="s">
        <v>291</v>
      </c>
      <c r="AD48" s="13">
        <v>24</v>
      </c>
      <c r="AE48" s="13" t="s">
        <v>525</v>
      </c>
      <c r="AF48" s="13" t="s">
        <v>470</v>
      </c>
      <c r="AG48" s="13" t="s">
        <v>471</v>
      </c>
      <c r="AH48" s="13" t="s">
        <v>295</v>
      </c>
      <c r="AI48" s="13" t="s">
        <v>533</v>
      </c>
      <c r="AJ48" s="15">
        <v>1810</v>
      </c>
      <c r="AK48" s="15">
        <v>1810</v>
      </c>
      <c r="AL48" s="13" t="s">
        <v>360</v>
      </c>
      <c r="AM48" s="15">
        <v>12043</v>
      </c>
      <c r="AN48" s="15">
        <v>6057</v>
      </c>
      <c r="AO48" s="15">
        <v>18100</v>
      </c>
      <c r="AP48" s="15">
        <v>21957</v>
      </c>
      <c r="AQ48" s="15">
        <v>3571</v>
      </c>
      <c r="AR48" s="15">
        <v>25528</v>
      </c>
      <c r="AS48" s="15">
        <v>0</v>
      </c>
      <c r="AT48" s="15">
        <v>0</v>
      </c>
      <c r="AU48" s="15">
        <v>0</v>
      </c>
      <c r="AV48" s="13">
        <v>10</v>
      </c>
      <c r="AW48" s="13" t="s">
        <v>298</v>
      </c>
      <c r="AX48" s="13" t="s">
        <v>317</v>
      </c>
      <c r="AY48" s="13" t="s">
        <v>298</v>
      </c>
      <c r="AZ48" s="13" t="s">
        <v>298</v>
      </c>
      <c r="BA48" s="13" t="s">
        <v>298</v>
      </c>
      <c r="BB48" s="13" t="s">
        <v>300</v>
      </c>
      <c r="BC48" s="13" t="s">
        <v>298</v>
      </c>
      <c r="BD48" s="13" t="s">
        <v>298</v>
      </c>
      <c r="BE48" s="15">
        <v>0</v>
      </c>
      <c r="BF48" s="13" t="s">
        <v>530</v>
      </c>
      <c r="BG48" s="13" t="s">
        <v>534</v>
      </c>
      <c r="BH48" s="23" t="s">
        <v>302</v>
      </c>
      <c r="BI48" s="14" t="s">
        <v>10</v>
      </c>
      <c r="BJ48" s="24">
        <v>45971</v>
      </c>
      <c r="BK48" s="12"/>
      <c r="BL48" s="14" t="s">
        <v>12</v>
      </c>
      <c r="BM48" s="26" t="s">
        <v>13</v>
      </c>
      <c r="BN48" s="27" t="s">
        <v>15</v>
      </c>
      <c r="BO48" s="12" t="s">
        <v>25</v>
      </c>
      <c r="BP48" s="12"/>
      <c r="BQ48" s="28"/>
      <c r="BR48" s="29" t="s">
        <v>319</v>
      </c>
    </row>
    <row r="49" s="1" customFormat="1" ht="15" customHeight="1" spans="1:70">
      <c r="A49" s="12">
        <v>45</v>
      </c>
      <c r="B49" s="13" t="s">
        <v>282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123</v>
      </c>
      <c r="I49" s="13">
        <v>205786</v>
      </c>
      <c r="J49" s="13" t="s">
        <v>368</v>
      </c>
      <c r="K49" s="13">
        <v>205786</v>
      </c>
      <c r="L49" s="13" t="s">
        <v>284</v>
      </c>
      <c r="M49" s="13" t="s">
        <v>285</v>
      </c>
      <c r="N49" s="13">
        <v>461930</v>
      </c>
      <c r="O49" s="13" t="s">
        <v>369</v>
      </c>
      <c r="P49" s="13">
        <v>736674</v>
      </c>
      <c r="Q49" s="13" t="s">
        <v>370</v>
      </c>
      <c r="R49" s="13" t="s">
        <v>287</v>
      </c>
      <c r="S49" s="13" t="s">
        <v>535</v>
      </c>
      <c r="T49" s="13" t="s">
        <v>535</v>
      </c>
      <c r="U49" s="13" t="s">
        <v>288</v>
      </c>
      <c r="V49" s="13" t="s">
        <v>304</v>
      </c>
      <c r="W49" s="13">
        <v>0</v>
      </c>
      <c r="X49" s="13" t="s">
        <v>290</v>
      </c>
      <c r="Y49" s="13">
        <v>358890399</v>
      </c>
      <c r="Z49" s="13" t="s">
        <v>536</v>
      </c>
      <c r="AA49" s="13" t="s">
        <v>537</v>
      </c>
      <c r="AB49" s="15">
        <v>37000</v>
      </c>
      <c r="AC49" s="13" t="s">
        <v>374</v>
      </c>
      <c r="AD49" s="13">
        <v>24</v>
      </c>
      <c r="AE49" s="13" t="s">
        <v>525</v>
      </c>
      <c r="AF49" s="13" t="s">
        <v>357</v>
      </c>
      <c r="AG49" s="13" t="s">
        <v>375</v>
      </c>
      <c r="AH49" s="13" t="s">
        <v>295</v>
      </c>
      <c r="AI49" s="13" t="s">
        <v>538</v>
      </c>
      <c r="AJ49" s="15">
        <v>1970</v>
      </c>
      <c r="AK49" s="15">
        <v>1970</v>
      </c>
      <c r="AL49" s="13" t="s">
        <v>539</v>
      </c>
      <c r="AM49" s="15">
        <v>5822.72</v>
      </c>
      <c r="AN49" s="15">
        <v>4297.28</v>
      </c>
      <c r="AO49" s="15">
        <v>10120</v>
      </c>
      <c r="AP49" s="15">
        <v>31177.28</v>
      </c>
      <c r="AQ49" s="15">
        <v>6699.72</v>
      </c>
      <c r="AR49" s="15">
        <v>37877</v>
      </c>
      <c r="AS49" s="15">
        <v>6894.4</v>
      </c>
      <c r="AT49" s="15">
        <v>2685.6</v>
      </c>
      <c r="AU49" s="15">
        <v>9580</v>
      </c>
      <c r="AV49" s="13">
        <v>10</v>
      </c>
      <c r="AW49" s="13" t="s">
        <v>298</v>
      </c>
      <c r="AX49" s="13" t="s">
        <v>392</v>
      </c>
      <c r="AY49" s="13" t="s">
        <v>298</v>
      </c>
      <c r="AZ49" s="13" t="s">
        <v>298</v>
      </c>
      <c r="BA49" s="13" t="s">
        <v>298</v>
      </c>
      <c r="BB49" s="13" t="s">
        <v>300</v>
      </c>
      <c r="BC49" s="13" t="s">
        <v>298</v>
      </c>
      <c r="BD49" s="13" t="s">
        <v>298</v>
      </c>
      <c r="BE49" s="15">
        <v>0</v>
      </c>
      <c r="BF49" s="13" t="s">
        <v>535</v>
      </c>
      <c r="BG49" s="13" t="s">
        <v>540</v>
      </c>
      <c r="BH49" s="23" t="s">
        <v>302</v>
      </c>
      <c r="BI49" s="14" t="s">
        <v>10</v>
      </c>
      <c r="BJ49" s="24">
        <v>45971</v>
      </c>
      <c r="BK49" s="12"/>
      <c r="BL49" s="14" t="s">
        <v>12</v>
      </c>
      <c r="BM49" s="26" t="s">
        <v>13</v>
      </c>
      <c r="BN49" s="27" t="s">
        <v>23</v>
      </c>
      <c r="BO49" s="12" t="s">
        <v>33</v>
      </c>
      <c r="BP49" s="12"/>
      <c r="BQ49" s="28"/>
      <c r="BR49" s="29" t="s">
        <v>313</v>
      </c>
    </row>
    <row r="50" s="1" customFormat="1" ht="15" customHeight="1" spans="1:70">
      <c r="A50" s="12">
        <v>46</v>
      </c>
      <c r="B50" s="13" t="s">
        <v>282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123</v>
      </c>
      <c r="I50" s="13">
        <v>221145</v>
      </c>
      <c r="J50" s="13" t="s">
        <v>410</v>
      </c>
      <c r="K50" s="13">
        <v>221145</v>
      </c>
      <c r="L50" s="13" t="s">
        <v>284</v>
      </c>
      <c r="M50" s="13" t="s">
        <v>285</v>
      </c>
      <c r="N50" s="13">
        <v>474713</v>
      </c>
      <c r="O50" s="13" t="s">
        <v>411</v>
      </c>
      <c r="P50" s="13">
        <v>738922</v>
      </c>
      <c r="Q50" s="13" t="s">
        <v>412</v>
      </c>
      <c r="R50" s="13" t="s">
        <v>287</v>
      </c>
      <c r="S50" s="13" t="s">
        <v>541</v>
      </c>
      <c r="T50" s="13" t="s">
        <v>541</v>
      </c>
      <c r="U50" s="13" t="s">
        <v>340</v>
      </c>
      <c r="V50" s="13" t="s">
        <v>304</v>
      </c>
      <c r="W50" s="13">
        <v>0</v>
      </c>
      <c r="X50" s="13" t="s">
        <v>426</v>
      </c>
      <c r="Y50" s="13">
        <v>359604635</v>
      </c>
      <c r="Z50" s="13" t="s">
        <v>542</v>
      </c>
      <c r="AA50" s="13" t="s">
        <v>543</v>
      </c>
      <c r="AB50" s="15">
        <v>65000</v>
      </c>
      <c r="AC50" s="13" t="s">
        <v>416</v>
      </c>
      <c r="AD50" s="13">
        <v>24</v>
      </c>
      <c r="AE50" s="13" t="s">
        <v>544</v>
      </c>
      <c r="AF50" s="13" t="s">
        <v>417</v>
      </c>
      <c r="AG50" s="13" t="s">
        <v>418</v>
      </c>
      <c r="AH50" s="13" t="s">
        <v>295</v>
      </c>
      <c r="AI50" s="13" t="s">
        <v>545</v>
      </c>
      <c r="AJ50" s="15">
        <v>3460</v>
      </c>
      <c r="AK50" s="15">
        <v>3460</v>
      </c>
      <c r="AL50" s="13" t="s">
        <v>297</v>
      </c>
      <c r="AM50" s="15">
        <v>4768.68</v>
      </c>
      <c r="AN50" s="15">
        <v>2151.32</v>
      </c>
      <c r="AO50" s="15">
        <v>6920</v>
      </c>
      <c r="AP50" s="15">
        <v>60231.32</v>
      </c>
      <c r="AQ50" s="15">
        <v>15155.68</v>
      </c>
      <c r="AR50" s="15">
        <v>75387</v>
      </c>
      <c r="AS50" s="15">
        <v>0</v>
      </c>
      <c r="AT50" s="15">
        <v>0</v>
      </c>
      <c r="AU50" s="15">
        <v>0</v>
      </c>
      <c r="AV50" s="13">
        <v>2</v>
      </c>
      <c r="AW50" s="13" t="s">
        <v>298</v>
      </c>
      <c r="AX50" s="13" t="s">
        <v>317</v>
      </c>
      <c r="AY50" s="13" t="s">
        <v>298</v>
      </c>
      <c r="AZ50" s="13" t="s">
        <v>298</v>
      </c>
      <c r="BA50" s="13" t="s">
        <v>298</v>
      </c>
      <c r="BB50" s="13" t="s">
        <v>300</v>
      </c>
      <c r="BC50" s="13" t="s">
        <v>298</v>
      </c>
      <c r="BD50" s="13" t="s">
        <v>298</v>
      </c>
      <c r="BE50" s="15">
        <v>0</v>
      </c>
      <c r="BF50" s="13" t="s">
        <v>541</v>
      </c>
      <c r="BG50" s="13" t="s">
        <v>546</v>
      </c>
      <c r="BH50" s="23" t="s">
        <v>302</v>
      </c>
      <c r="BI50" s="14" t="s">
        <v>10</v>
      </c>
      <c r="BJ50" s="24">
        <v>45971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/>
      <c r="BQ50" s="28"/>
      <c r="BR50" s="29" t="s">
        <v>319</v>
      </c>
    </row>
    <row r="51" s="1" customFormat="1" ht="15" customHeight="1" spans="1:70">
      <c r="A51" s="12">
        <v>47</v>
      </c>
      <c r="B51" s="13" t="s">
        <v>282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123</v>
      </c>
      <c r="I51" s="13">
        <v>21196</v>
      </c>
      <c r="J51" s="13" t="s">
        <v>382</v>
      </c>
      <c r="K51" s="13">
        <v>21196</v>
      </c>
      <c r="L51" s="13" t="s">
        <v>284</v>
      </c>
      <c r="M51" s="13" t="s">
        <v>285</v>
      </c>
      <c r="N51" s="13">
        <v>473111</v>
      </c>
      <c r="O51" s="13" t="s">
        <v>383</v>
      </c>
      <c r="P51" s="13">
        <v>736153</v>
      </c>
      <c r="Q51" s="13" t="s">
        <v>384</v>
      </c>
      <c r="R51" s="13" t="s">
        <v>287</v>
      </c>
      <c r="S51" s="13" t="s">
        <v>547</v>
      </c>
      <c r="T51" s="13" t="s">
        <v>547</v>
      </c>
      <c r="U51" s="13" t="s">
        <v>340</v>
      </c>
      <c r="V51" s="13" t="s">
        <v>304</v>
      </c>
      <c r="W51" s="13">
        <v>0</v>
      </c>
      <c r="X51" s="13" t="s">
        <v>290</v>
      </c>
      <c r="Y51" s="13">
        <v>359623985</v>
      </c>
      <c r="Z51" s="13" t="s">
        <v>548</v>
      </c>
      <c r="AA51" s="13" t="s">
        <v>549</v>
      </c>
      <c r="AB51" s="15">
        <v>65000</v>
      </c>
      <c r="AC51" s="13" t="s">
        <v>291</v>
      </c>
      <c r="AD51" s="13">
        <v>24</v>
      </c>
      <c r="AE51" s="13" t="s">
        <v>544</v>
      </c>
      <c r="AF51" s="13" t="s">
        <v>357</v>
      </c>
      <c r="AG51" s="13" t="s">
        <v>358</v>
      </c>
      <c r="AH51" s="13" t="s">
        <v>295</v>
      </c>
      <c r="AI51" s="13" t="s">
        <v>360</v>
      </c>
      <c r="AJ51" s="15">
        <v>3460</v>
      </c>
      <c r="AK51" s="15">
        <v>3460</v>
      </c>
      <c r="AL51" s="13" t="s">
        <v>360</v>
      </c>
      <c r="AM51" s="15">
        <v>1696.99</v>
      </c>
      <c r="AN51" s="15">
        <v>1763.01</v>
      </c>
      <c r="AO51" s="15">
        <v>3460</v>
      </c>
      <c r="AP51" s="15">
        <v>63303.01</v>
      </c>
      <c r="AQ51" s="15">
        <v>16981.99</v>
      </c>
      <c r="AR51" s="15">
        <v>80285</v>
      </c>
      <c r="AS51" s="15">
        <v>0</v>
      </c>
      <c r="AT51" s="15">
        <v>0</v>
      </c>
      <c r="AU51" s="15">
        <v>0</v>
      </c>
      <c r="AV51" s="13">
        <v>1</v>
      </c>
      <c r="AW51" s="13" t="s">
        <v>298</v>
      </c>
      <c r="AX51" s="13" t="s">
        <v>317</v>
      </c>
      <c r="AY51" s="13" t="s">
        <v>298</v>
      </c>
      <c r="AZ51" s="13" t="s">
        <v>298</v>
      </c>
      <c r="BA51" s="13" t="s">
        <v>298</v>
      </c>
      <c r="BB51" s="13" t="s">
        <v>300</v>
      </c>
      <c r="BC51" s="13" t="s">
        <v>298</v>
      </c>
      <c r="BD51" s="13" t="s">
        <v>298</v>
      </c>
      <c r="BE51" s="15">
        <v>0</v>
      </c>
      <c r="BF51" s="13" t="s">
        <v>547</v>
      </c>
      <c r="BG51" s="13" t="s">
        <v>550</v>
      </c>
      <c r="BH51" s="23" t="s">
        <v>302</v>
      </c>
      <c r="BI51" s="14" t="s">
        <v>10</v>
      </c>
      <c r="BJ51" s="24">
        <v>45971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29" t="s">
        <v>319</v>
      </c>
    </row>
    <row r="52" s="1" customFormat="1" ht="15" customHeight="1" spans="1:70">
      <c r="A52" s="12">
        <v>48</v>
      </c>
      <c r="B52" s="13" t="s">
        <v>282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123</v>
      </c>
      <c r="I52" s="13">
        <v>21196</v>
      </c>
      <c r="J52" s="13" t="s">
        <v>382</v>
      </c>
      <c r="K52" s="13">
        <v>21196</v>
      </c>
      <c r="L52" s="13" t="s">
        <v>284</v>
      </c>
      <c r="M52" s="13" t="s">
        <v>285</v>
      </c>
      <c r="N52" s="13">
        <v>473111</v>
      </c>
      <c r="O52" s="13" t="s">
        <v>383</v>
      </c>
      <c r="P52" s="13">
        <v>736153</v>
      </c>
      <c r="Q52" s="13" t="s">
        <v>384</v>
      </c>
      <c r="R52" s="13" t="s">
        <v>287</v>
      </c>
      <c r="S52" s="13" t="s">
        <v>551</v>
      </c>
      <c r="T52" s="13" t="s">
        <v>551</v>
      </c>
      <c r="U52" s="13" t="s">
        <v>340</v>
      </c>
      <c r="V52" s="13" t="s">
        <v>304</v>
      </c>
      <c r="W52" s="13">
        <v>0</v>
      </c>
      <c r="X52" s="13" t="s">
        <v>290</v>
      </c>
      <c r="Y52" s="13">
        <v>359701493</v>
      </c>
      <c r="Z52" s="13" t="s">
        <v>552</v>
      </c>
      <c r="AA52" s="13" t="s">
        <v>553</v>
      </c>
      <c r="AB52" s="15">
        <v>75000</v>
      </c>
      <c r="AC52" s="13" t="s">
        <v>291</v>
      </c>
      <c r="AD52" s="13">
        <v>24</v>
      </c>
      <c r="AE52" s="13" t="s">
        <v>544</v>
      </c>
      <c r="AF52" s="13" t="s">
        <v>357</v>
      </c>
      <c r="AG52" s="13" t="s">
        <v>358</v>
      </c>
      <c r="AH52" s="13" t="s">
        <v>295</v>
      </c>
      <c r="AI52" s="13" t="s">
        <v>360</v>
      </c>
      <c r="AJ52" s="15">
        <v>3990</v>
      </c>
      <c r="AK52" s="15">
        <v>3990</v>
      </c>
      <c r="AL52" s="13" t="s">
        <v>360</v>
      </c>
      <c r="AM52" s="15">
        <v>3023.73</v>
      </c>
      <c r="AN52" s="15">
        <v>966.27</v>
      </c>
      <c r="AO52" s="15">
        <v>3990</v>
      </c>
      <c r="AP52" s="15">
        <v>71976.27</v>
      </c>
      <c r="AQ52" s="15">
        <v>18969.73</v>
      </c>
      <c r="AR52" s="15">
        <v>90946</v>
      </c>
      <c r="AS52" s="15">
        <v>0</v>
      </c>
      <c r="AT52" s="15">
        <v>0</v>
      </c>
      <c r="AU52" s="15">
        <v>0</v>
      </c>
      <c r="AV52" s="13">
        <v>1</v>
      </c>
      <c r="AW52" s="13" t="s">
        <v>298</v>
      </c>
      <c r="AX52" s="13" t="s">
        <v>317</v>
      </c>
      <c r="AY52" s="13" t="s">
        <v>298</v>
      </c>
      <c r="AZ52" s="13" t="s">
        <v>298</v>
      </c>
      <c r="BA52" s="13" t="s">
        <v>298</v>
      </c>
      <c r="BB52" s="13" t="s">
        <v>300</v>
      </c>
      <c r="BC52" s="13" t="s">
        <v>298</v>
      </c>
      <c r="BD52" s="13" t="s">
        <v>298</v>
      </c>
      <c r="BE52" s="15">
        <v>0</v>
      </c>
      <c r="BF52" s="13" t="s">
        <v>551</v>
      </c>
      <c r="BG52" s="13" t="s">
        <v>554</v>
      </c>
      <c r="BH52" s="23" t="s">
        <v>302</v>
      </c>
      <c r="BI52" s="14" t="s">
        <v>10</v>
      </c>
      <c r="BJ52" s="24">
        <v>45971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29" t="s">
        <v>319</v>
      </c>
    </row>
    <row r="53" s="1" customFormat="1" ht="15" customHeight="1" spans="1:70">
      <c r="A53" s="12">
        <v>49</v>
      </c>
      <c r="B53" s="13" t="s">
        <v>282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123</v>
      </c>
      <c r="I53" s="13">
        <v>221145</v>
      </c>
      <c r="J53" s="13" t="s">
        <v>410</v>
      </c>
      <c r="K53" s="13">
        <v>221145</v>
      </c>
      <c r="L53" s="13" t="s">
        <v>284</v>
      </c>
      <c r="M53" s="13" t="s">
        <v>285</v>
      </c>
      <c r="N53" s="13">
        <v>474713</v>
      </c>
      <c r="O53" s="13" t="s">
        <v>411</v>
      </c>
      <c r="P53" s="13">
        <v>738922</v>
      </c>
      <c r="Q53" s="13" t="s">
        <v>412</v>
      </c>
      <c r="R53" s="13" t="s">
        <v>287</v>
      </c>
      <c r="S53" s="13" t="s">
        <v>555</v>
      </c>
      <c r="T53" s="13" t="s">
        <v>555</v>
      </c>
      <c r="U53" s="13" t="s">
        <v>340</v>
      </c>
      <c r="V53" s="13" t="s">
        <v>304</v>
      </c>
      <c r="W53" s="13">
        <v>0</v>
      </c>
      <c r="X53" s="13" t="s">
        <v>290</v>
      </c>
      <c r="Y53" s="13">
        <v>359809456</v>
      </c>
      <c r="Z53" s="13" t="s">
        <v>556</v>
      </c>
      <c r="AA53" s="13" t="s">
        <v>557</v>
      </c>
      <c r="AB53" s="15">
        <v>75000</v>
      </c>
      <c r="AC53" s="13" t="s">
        <v>416</v>
      </c>
      <c r="AD53" s="13">
        <v>24</v>
      </c>
      <c r="AE53" s="13" t="s">
        <v>544</v>
      </c>
      <c r="AF53" s="13" t="s">
        <v>417</v>
      </c>
      <c r="AG53" s="13" t="s">
        <v>418</v>
      </c>
      <c r="AH53" s="13" t="s">
        <v>295</v>
      </c>
      <c r="AI53" s="13" t="s">
        <v>558</v>
      </c>
      <c r="AJ53" s="15">
        <v>4040</v>
      </c>
      <c r="AK53" s="15">
        <v>4040</v>
      </c>
      <c r="AL53" s="13" t="s">
        <v>298</v>
      </c>
      <c r="AM53" s="15">
        <v>0</v>
      </c>
      <c r="AN53" s="15">
        <v>0</v>
      </c>
      <c r="AO53" s="15">
        <v>0</v>
      </c>
      <c r="AP53" s="15">
        <v>75000</v>
      </c>
      <c r="AQ53" s="15">
        <v>20578</v>
      </c>
      <c r="AR53" s="15">
        <v>95578</v>
      </c>
      <c r="AS53" s="15">
        <v>0</v>
      </c>
      <c r="AT53" s="15">
        <v>0</v>
      </c>
      <c r="AU53" s="15">
        <v>0</v>
      </c>
      <c r="AV53" s="13" t="s">
        <v>298</v>
      </c>
      <c r="AW53" s="13" t="s">
        <v>298</v>
      </c>
      <c r="AX53" s="13" t="s">
        <v>317</v>
      </c>
      <c r="AY53" s="13" t="s">
        <v>298</v>
      </c>
      <c r="AZ53" s="13" t="s">
        <v>298</v>
      </c>
      <c r="BA53" s="13" t="s">
        <v>298</v>
      </c>
      <c r="BB53" s="13" t="s">
        <v>300</v>
      </c>
      <c r="BC53" s="13" t="s">
        <v>298</v>
      </c>
      <c r="BD53" s="13" t="s">
        <v>298</v>
      </c>
      <c r="BE53" s="15">
        <v>0</v>
      </c>
      <c r="BF53" s="13" t="s">
        <v>555</v>
      </c>
      <c r="BG53" s="13" t="s">
        <v>559</v>
      </c>
      <c r="BH53" s="23" t="s">
        <v>302</v>
      </c>
      <c r="BI53" s="14" t="s">
        <v>10</v>
      </c>
      <c r="BJ53" s="24">
        <v>45971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/>
      <c r="BQ53" s="28"/>
      <c r="BR53" s="29" t="s">
        <v>319</v>
      </c>
    </row>
    <row r="54" s="1" customFormat="1" ht="15" customHeight="1" spans="1:70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="1" customFormat="1" ht="15" customHeight="1" spans="1:70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="1" customFormat="1" ht="15" customHeight="1" spans="1:70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="1" customFormat="1" ht="15" customHeight="1" spans="1:70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="1" customFormat="1" ht="15" customHeight="1" spans="1:70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="1" customFormat="1" ht="15" customHeight="1" spans="1:70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="1" customFormat="1" ht="15" customHeight="1" spans="1:70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="1" customFormat="1" ht="15" customHeight="1" spans="1:70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="1" customFormat="1" ht="15" customHeight="1" spans="1:70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="1" customFormat="1" ht="15" customHeight="1" spans="1:70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="1" customFormat="1" ht="15" customHeight="1" spans="1:70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="1" customFormat="1" ht="15" customHeight="1" spans="1:70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="1" customFormat="1" ht="15" customHeight="1" spans="1:70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="1" customFormat="1" ht="15" customHeight="1" spans="1:70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="1" customFormat="1" ht="15" customHeight="1" spans="1:70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="1" customFormat="1" ht="15" customHeight="1" spans="1:70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="1" customFormat="1" ht="15" customHeight="1" spans="1:70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="1" customFormat="1" ht="15" customHeight="1" spans="1:70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="1" customFormat="1" ht="15" customHeight="1" spans="1:70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="1" customFormat="1" ht="15" customHeight="1" spans="1:70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="1" customFormat="1" ht="15" customHeight="1" spans="1:70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="1" customFormat="1" ht="15" customHeight="1" spans="1:70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="1" customFormat="1" ht="15" customHeight="1" spans="1:70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="1" customFormat="1" ht="15" customHeight="1" spans="1:70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="1" customFormat="1" ht="15" customHeight="1" spans="1:70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="1" customFormat="1" ht="15" customHeight="1" spans="1:70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="1" customFormat="1" ht="15" customHeight="1" spans="1:70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="1" customFormat="1" ht="15" customHeight="1" spans="1:70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="1" customFormat="1" ht="15" customHeight="1" spans="1:70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="1" customFormat="1" ht="15" customHeight="1" spans="1:70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="1" customFormat="1" ht="15" customHeight="1" spans="1:70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="1" customFormat="1" ht="15" customHeight="1" spans="1:70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="1" customFormat="1" ht="15" customHeight="1" spans="1:70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="1" customFormat="1" ht="15" customHeight="1" spans="1:70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="1" customFormat="1" ht="15" customHeight="1" spans="1:70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="1" customFormat="1" ht="15" customHeight="1" spans="1:70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="1" customFormat="1" ht="15" customHeight="1" spans="1:70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="1" customFormat="1" ht="15" customHeight="1" spans="1:70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="1" customFormat="1" ht="15" customHeight="1" spans="1:70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="1" customFormat="1" ht="15" customHeight="1" spans="1:70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="1" customFormat="1" ht="15" customHeight="1" spans="1:70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="1" customFormat="1" ht="15" customHeight="1" spans="1:70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="1" customFormat="1" ht="15" customHeight="1" spans="1:70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="1" customFormat="1" ht="15" customHeight="1" spans="1:70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="1" customFormat="1" ht="15" customHeight="1" spans="1:70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="1" customFormat="1" ht="15" customHeight="1" spans="1:70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="1" customFormat="1" ht="15" customHeight="1" spans="1:70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="1" customFormat="1" ht="15" customHeight="1" spans="1:70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="1" customFormat="1" ht="15" customHeight="1" spans="1:70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="1" customFormat="1" ht="15" customHeight="1" spans="1:70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="1" customFormat="1" ht="15" customHeight="1" spans="1:70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="1" customFormat="1" ht="15" customHeight="1" spans="1:70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="1" customFormat="1" ht="15" customHeight="1" spans="1:70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="1" customFormat="1" ht="15" customHeight="1" spans="1:70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="1" customFormat="1" ht="15" customHeight="1" spans="1:70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="1" customFormat="1" ht="15" customHeight="1" spans="1:70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="1" customFormat="1" ht="15" customHeight="1" spans="1:70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="1" customFormat="1" ht="15" customHeight="1" spans="1:70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="1" customFormat="1" ht="15" customHeight="1" spans="1:70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="1" customFormat="1" ht="15" customHeight="1" spans="1:70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="1" customFormat="1" ht="15" customHeight="1" spans="1:70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="1" customFormat="1" ht="15" customHeight="1" spans="1:70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="1" customFormat="1" ht="15" customHeight="1" spans="1:70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="1" customFormat="1" ht="15" customHeight="1" spans="1:70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="1" customFormat="1" ht="15" customHeight="1" spans="1:70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="1" customFormat="1" ht="15" customHeight="1" spans="1:70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="1" customFormat="1" ht="15" customHeight="1" spans="1:70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="1" customFormat="1" ht="15" customHeight="1" spans="1:70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="1" customFormat="1" ht="15" customHeight="1" spans="1:70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="1" customFormat="1" ht="15" customHeight="1" spans="1:70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="1" customFormat="1" ht="15" customHeight="1" spans="1:70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="1" customFormat="1" ht="15" customHeight="1" spans="1:70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="1" customFormat="1" ht="15" customHeight="1" spans="1:70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="1" customFormat="1" ht="15" customHeight="1" spans="1:70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="1" customFormat="1" ht="15" customHeight="1" spans="1:70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="1" customFormat="1" ht="15" customHeight="1" spans="1:70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="1" customFormat="1" ht="15" customHeight="1" spans="1:70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="1" customFormat="1" ht="15" customHeight="1" spans="1:70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="1" customFormat="1" ht="15" customHeight="1" spans="1:70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="1" customFormat="1" ht="15" customHeight="1" spans="1:70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="1" customFormat="1" ht="15" customHeight="1" spans="1:70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="1" customFormat="1" ht="15" customHeight="1" spans="1:70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="1" customFormat="1" ht="15" customHeight="1" spans="1:70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="1" customFormat="1" ht="15" customHeight="1" spans="1:70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="1" customFormat="1" ht="15" customHeight="1" spans="1:70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="1" customFormat="1" ht="15" customHeight="1" spans="1:70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="1" customFormat="1" ht="15" customHeight="1" spans="1:70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="1" customFormat="1" ht="15" customHeight="1" spans="1:70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="1" customFormat="1" ht="15" customHeight="1" spans="1:70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="1" customFormat="1" ht="15" customHeight="1" spans="1:70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="1" customFormat="1" ht="15" customHeight="1" spans="1:70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="1" customFormat="1" ht="15" customHeight="1" spans="1:70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="1" customFormat="1" ht="15" customHeight="1" spans="1:70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="1" customFormat="1" ht="15" customHeight="1" spans="1:70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="1" customFormat="1" ht="15" customHeight="1" spans="1:70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="1" customFormat="1" ht="15" customHeight="1" spans="1:70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="1" customFormat="1" ht="15" customHeight="1" spans="1:70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="1" customFormat="1" ht="15" customHeight="1" spans="1:70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="1" customFormat="1" ht="15" customHeight="1" spans="1:70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="1" customFormat="1" ht="15" customHeight="1" spans="1:70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="1" customFormat="1" ht="15" customHeight="1" spans="1:70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="1" customFormat="1" ht="15" customHeight="1" spans="1:70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="1" customFormat="1" ht="15" customHeight="1" spans="1:70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="1" customFormat="1" ht="15" customHeight="1" spans="1:70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="1" customFormat="1" ht="15" customHeight="1" spans="1:70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="1" customFormat="1" ht="15" customHeight="1" spans="1:70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="1" customFormat="1" ht="15" customHeight="1" spans="1:70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="1" customFormat="1" ht="15" customHeight="1" spans="1:70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="1" customFormat="1" ht="15" customHeight="1" spans="1:70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="1" customFormat="1" ht="15" customHeight="1" spans="1:70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="1" customFormat="1" ht="15" customHeight="1" spans="1:70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="1" customFormat="1" ht="15" customHeight="1" spans="1:70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="1" customFormat="1" ht="15" customHeight="1" spans="1:70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="1" customFormat="1" ht="15" customHeight="1" spans="1:70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="1" customFormat="1" ht="15" customHeight="1" spans="1:70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="1" customFormat="1" ht="15" customHeight="1" spans="1:70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="1" customFormat="1" ht="15" customHeight="1" spans="1:70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="1" customFormat="1" ht="15" customHeight="1" spans="1:70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="1" customFormat="1" ht="15" customHeight="1" spans="1:70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="1" customFormat="1" ht="15" customHeight="1" spans="1:70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="1" customFormat="1" ht="15" customHeight="1" spans="1:70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="1" customFormat="1" ht="15" customHeight="1" spans="1:70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="1" customFormat="1" ht="15" customHeight="1" spans="1:70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="1" customFormat="1" ht="15" customHeight="1" spans="1:70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="1" customFormat="1" ht="15" customHeight="1" spans="1:70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="1" customFormat="1" ht="15" customHeight="1" spans="1:70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="1" customFormat="1" ht="15" customHeight="1" spans="1:70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="1" customFormat="1" ht="15" customHeight="1" spans="1:70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="1" customFormat="1" ht="15" customHeight="1" spans="1:70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="1" customFormat="1" ht="15" customHeight="1" spans="1:70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="1" customFormat="1" ht="15" customHeight="1" spans="1:70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="1" customFormat="1" ht="15" customHeight="1" spans="1:70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="1" customFormat="1" ht="15" customHeight="1" spans="1:70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="1" customFormat="1" ht="15" customHeight="1" spans="1:70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="1" customFormat="1" ht="15" customHeight="1" spans="1:70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="1" customFormat="1" ht="15" customHeight="1" spans="1:70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="1" customFormat="1" ht="15" customHeight="1" spans="1:70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="1" customFormat="1" ht="15" customHeight="1" spans="1:70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="1" customFormat="1" ht="15" customHeight="1" spans="1:70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="1" customFormat="1" ht="15" customHeight="1" spans="1:70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="1" customFormat="1" ht="15" customHeight="1" spans="1:70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="1" customFormat="1" ht="15" customHeight="1" spans="1:70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="1" customFormat="1" ht="15" customHeight="1" spans="1:70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="1" customFormat="1" ht="15" customHeight="1" spans="1:70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="1" customFormat="1" ht="15" customHeight="1" spans="1:70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="1" customFormat="1" ht="15" customHeight="1" spans="1:70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="1" customFormat="1" ht="15" customHeight="1" spans="1:70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="1" customFormat="1" ht="15" customHeight="1" spans="1:70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="1" customFormat="1" ht="15" customHeight="1" spans="1:70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="1" customFormat="1" ht="15" customHeight="1" spans="1:70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="1" customFormat="1" ht="15" customHeight="1" spans="1:70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="1" customFormat="1" ht="15" customHeight="1" spans="1:70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="1" customFormat="1" ht="15" customHeight="1" spans="1:70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="1" customFormat="1" ht="15" customHeight="1" spans="1:70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="1" customFormat="1" ht="15" customHeight="1" spans="1:70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="1" customFormat="1" ht="15" customHeight="1" spans="1:70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="1" customFormat="1" ht="15" customHeight="1" spans="1:70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="1" customFormat="1" ht="15" customHeight="1" spans="1:70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="1" customFormat="1" ht="15" customHeight="1" spans="1:70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="1" customFormat="1" ht="15" customHeight="1" spans="1:70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="1" customFormat="1" ht="15" customHeight="1" spans="1:70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="1" customFormat="1" ht="15" customHeight="1" spans="1:70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="1" customFormat="1" ht="15" customHeight="1" spans="1:70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="1" customFormat="1" ht="15" customHeight="1" spans="1:70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="1" customFormat="1" ht="15" customHeight="1" spans="1:70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="1" customFormat="1" ht="15" customHeight="1" spans="1:70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="1" customFormat="1" ht="15" customHeight="1" spans="1:70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="1" customFormat="1" ht="15" customHeight="1" spans="1:70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="1" customFormat="1" ht="15" customHeight="1" spans="1:70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="1" customFormat="1" ht="15" customHeight="1" spans="1:70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="1" customFormat="1" ht="15" customHeight="1" spans="1:70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="1" customFormat="1" ht="15" customHeight="1" spans="1:70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="1" customFormat="1" ht="15" customHeight="1" spans="1:70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="1" customFormat="1" ht="15" customHeight="1" spans="1:70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="1" customFormat="1" ht="15" customHeight="1" spans="1:70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="1" customFormat="1" ht="15" customHeight="1" spans="1:70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="1" customFormat="1" ht="15" customHeight="1" spans="1:70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="1" customFormat="1" ht="15" customHeight="1" spans="1:70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="1" customFormat="1" ht="15" customHeight="1" spans="1:70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="1" customFormat="1" ht="15" customHeight="1" spans="1:70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="1" customFormat="1" ht="15" customHeight="1" spans="1:70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="1" customFormat="1" ht="15" customHeight="1" spans="1:70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="1" customFormat="1" ht="15" customHeight="1" spans="1:70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="1" customFormat="1" ht="15" customHeight="1" spans="1:70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="1" customFormat="1" ht="15" customHeight="1" spans="1:70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="1" customFormat="1" ht="15" customHeight="1" spans="1:70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="1" customFormat="1" ht="15" customHeight="1" spans="1:70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="1" customFormat="1" ht="15" customHeight="1" spans="1:70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="1" customFormat="1" ht="15" customHeight="1" spans="1:70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="1" customFormat="1" ht="15" customHeight="1" spans="1:70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="1" customFormat="1" ht="15" customHeight="1" spans="1:70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="1" customFormat="1" ht="15" customHeight="1" spans="1:70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="1" customFormat="1" ht="15" customHeight="1" spans="1:70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="1" customFormat="1" ht="15" customHeight="1" spans="1:70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="1" customFormat="1" ht="15" customHeight="1" spans="1:70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="1" customFormat="1" ht="15" customHeight="1" spans="1:70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="1" customFormat="1" ht="15" customHeight="1" spans="1:70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="1" customFormat="1" ht="15" customHeight="1" spans="1:70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="1" customFormat="1" ht="15" customHeight="1" spans="1:70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="1" customFormat="1" ht="15" customHeight="1" spans="1:70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="1" customFormat="1" ht="15" customHeight="1" spans="1:70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="1" customFormat="1" ht="15" customHeight="1" spans="1:70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="1" customFormat="1" ht="15" customHeight="1" spans="1:70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="1" customFormat="1" ht="15" customHeight="1" spans="1:70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="1" customFormat="1" ht="15" customHeight="1" spans="1:70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="1" customFormat="1" ht="15" customHeight="1" spans="1:70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="1" customFormat="1" ht="15" customHeight="1" spans="1:70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="1" customFormat="1" ht="15" customHeight="1" spans="1:70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="1" customFormat="1" ht="15" customHeight="1" spans="1:70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="1" customFormat="1" ht="15" customHeight="1" spans="1:70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="1" customFormat="1" ht="15" customHeight="1" spans="1:70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="1" customFormat="1" ht="15" customHeight="1" spans="1:70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="1" customFormat="1" ht="15" customHeight="1" spans="1:70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="1" customFormat="1" ht="15" customHeight="1" spans="1:70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="1" customFormat="1" ht="15" customHeight="1" spans="1:70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="1" customFormat="1" ht="15" customHeight="1" spans="1:70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="1" customFormat="1" ht="15" customHeight="1" spans="1:70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="1" customFormat="1" ht="15" customHeight="1" spans="1:70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="1" customFormat="1" ht="15" customHeight="1" spans="1:70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="1" customFormat="1" ht="15" customHeight="1" spans="1:70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="1" customFormat="1" ht="15" customHeight="1" spans="1:70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="1" customFormat="1" ht="15" customHeight="1" spans="1:70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="1" customFormat="1" ht="15" customHeight="1" spans="1:70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="1" customFormat="1" ht="15" customHeight="1" spans="1:70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="1" customFormat="1" ht="15" customHeight="1" spans="1:70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="1" customFormat="1" ht="15" customHeight="1" spans="1:70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="1" customFormat="1" ht="15" customHeight="1" spans="1:70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="1" customFormat="1" ht="15" customHeight="1" spans="1:70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="1" customFormat="1" ht="15" customHeight="1" spans="1:70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="1" customFormat="1" ht="15" customHeight="1" spans="1:70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="1" customFormat="1" ht="15" customHeight="1" spans="1:70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="1" customFormat="1" ht="15" customHeight="1" spans="1:70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="1" customFormat="1" ht="15" customHeight="1" spans="1:70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="1" customFormat="1" ht="15" customHeight="1" spans="1:70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="1" customFormat="1" ht="15" customHeight="1" spans="1:70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="1" customFormat="1" ht="15" customHeight="1" spans="1:70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="1" customFormat="1" ht="15" customHeight="1" spans="1:70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="1" customFormat="1" ht="15" customHeight="1" spans="1:70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="1" customFormat="1" ht="15" customHeight="1" spans="1:70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="1" customFormat="1" ht="15" customHeight="1" spans="1:70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="1" customFormat="1" ht="15" customHeight="1" spans="1:70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="1" customFormat="1" ht="15" customHeight="1" spans="1:70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="1" customFormat="1" ht="15" customHeight="1" spans="1:70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="1" customFormat="1" ht="15" customHeight="1" spans="1:70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="1" customFormat="1" ht="15" customHeight="1" spans="1:70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="1" customFormat="1" ht="15" customHeight="1" spans="1:70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="1" customFormat="1" ht="15" customHeight="1" spans="1:70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="1" customFormat="1" ht="15" customHeight="1" spans="1:70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="1" customFormat="1" ht="15" customHeight="1" spans="1:70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="1" customFormat="1" ht="15" customHeight="1" spans="1:70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="1" customFormat="1" ht="15" customHeight="1" spans="1:70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="1" customFormat="1" ht="15" customHeight="1" spans="1:70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="1" customFormat="1" ht="15" customHeight="1" spans="1:70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="1" customFormat="1" ht="15" customHeight="1" spans="1:70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="1" customFormat="1" ht="15" customHeight="1" spans="1:70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="1" customFormat="1" ht="15" customHeight="1" spans="1:70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="1" customFormat="1" ht="15" customHeight="1" spans="1:70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="1" customFormat="1" ht="15" customHeight="1" spans="1:70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="1" customFormat="1" ht="15" customHeight="1" spans="1:70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="1" customFormat="1" ht="15" customHeight="1" spans="1:70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="1" customFormat="1" ht="15" customHeight="1" spans="1:70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="1" customFormat="1" ht="15" customHeight="1" spans="1:70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="1" customFormat="1" ht="15" customHeight="1" spans="1:70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="1" customFormat="1" ht="15" customHeight="1" spans="1:70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="1" customFormat="1" ht="15" customHeight="1" spans="1:70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="1" customFormat="1" ht="15" customHeight="1" spans="1:70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="1" customFormat="1" ht="15" customHeight="1" spans="1:70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="1" customFormat="1" ht="15" customHeight="1" spans="1:70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="1" customFormat="1" ht="15" customHeight="1" spans="1:70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="1" customFormat="1" ht="15" customHeight="1" spans="1:70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="1" customFormat="1" ht="15" customHeight="1" spans="1:70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="1" customFormat="1" ht="15" customHeight="1" spans="1:70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="1" customFormat="1" ht="15" customHeight="1" spans="1:70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="1" customFormat="1" ht="15" customHeight="1" spans="1:70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="1" customFormat="1" ht="15" customHeight="1" spans="1:70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="1" customFormat="1" ht="15" customHeight="1" spans="1:70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="1" customFormat="1" ht="15" customHeight="1" spans="1:70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="1" customFormat="1" ht="15" customHeight="1" spans="1:70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="1" customFormat="1" ht="15" customHeight="1" spans="1:70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="1" customFormat="1" ht="15" customHeight="1" spans="1:70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="1" customFormat="1" ht="15" customHeight="1" spans="1:70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="1" customFormat="1" ht="15" customHeight="1" spans="1:70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="1" customFormat="1" ht="15" customHeight="1" spans="1:70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="1" customFormat="1" ht="15" customHeight="1" spans="1:70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="1" customFormat="1" ht="15" customHeight="1" spans="1:70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="1" customFormat="1" ht="15" customHeight="1" spans="1:70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="1" customFormat="1" ht="15" customHeight="1" spans="1:70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="1" customFormat="1" ht="15" customHeight="1" spans="1:70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="1" customFormat="1" ht="15" customHeight="1" spans="1:70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="1" customFormat="1" ht="15" customHeight="1" spans="1:70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="1" customFormat="1" ht="15" customHeight="1" spans="1:70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="1" customFormat="1" ht="15" customHeight="1" spans="1:70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="1" customFormat="1" ht="15" customHeight="1" spans="1:70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="1" customFormat="1" ht="15" customHeight="1" spans="1:70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="1" customFormat="1" ht="15" customHeight="1" spans="1:70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="1" customFormat="1" ht="15" customHeight="1" spans="1:70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="1" customFormat="1" ht="15" customHeight="1" spans="1:70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="1" customFormat="1" ht="15" customHeight="1" spans="1:70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="1" customFormat="1" ht="15" customHeight="1" spans="1:70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="1" customFormat="1" ht="15" customHeight="1" spans="1:70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="1" customFormat="1" ht="15" customHeight="1" spans="1:70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="1" customFormat="1" ht="15" customHeight="1" spans="1:70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="1" customFormat="1" ht="15" customHeight="1" spans="1:70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="1" customFormat="1" ht="15" customHeight="1" spans="1:70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="1" customFormat="1" ht="15" customHeight="1" spans="1:70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="1" customFormat="1" ht="15" customHeight="1" spans="1:70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="1" customFormat="1" ht="15" customHeight="1" spans="1:70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="1" customFormat="1" ht="15" customHeight="1" spans="1:70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="1" customFormat="1" ht="15" customHeight="1" spans="1:70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="1" customFormat="1" ht="15" customHeight="1" spans="1:70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="1" customFormat="1" ht="15" customHeight="1" spans="1:70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="1" customFormat="1" ht="15" customHeight="1" spans="1:70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="1" customFormat="1" ht="15" customHeight="1" spans="1:70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="1" customFormat="1" ht="15" customHeight="1" spans="1:70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="1" customFormat="1" ht="15" customHeight="1" spans="1:70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="1" customFormat="1" ht="15" customHeight="1" spans="1:70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="1" customFormat="1" ht="15" customHeight="1" spans="1:70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="1" customFormat="1" ht="15" customHeight="1" spans="1:70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="1" customFormat="1" ht="15" customHeight="1" spans="1:70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="1" customFormat="1" ht="15" customHeight="1" spans="1:70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="1" customFormat="1" ht="15" customHeight="1" spans="1:70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="1" customFormat="1" ht="15" customHeight="1" spans="1:70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="1" customFormat="1" ht="15" customHeight="1" spans="1:70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="1" customFormat="1" ht="15" customHeight="1" spans="1:70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="1" customFormat="1" ht="15" customHeight="1" spans="1:70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="1" customFormat="1" ht="15" customHeight="1" spans="1:70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="1" customFormat="1" ht="15" customHeight="1" spans="1:70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="1" customFormat="1" ht="15" customHeight="1" spans="1:70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="1" customFormat="1" ht="15" customHeight="1" spans="1:70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="1" customFormat="1" ht="15" customHeight="1" spans="1:70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="1" customFormat="1" ht="15" customHeight="1" spans="1:70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="1" customFormat="1" ht="15" customHeight="1" spans="1:70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="1" customFormat="1" ht="15" customHeight="1" spans="1:70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="1" customFormat="1" ht="15" customHeight="1" spans="1:70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="1" customFormat="1" ht="15" customHeight="1" spans="1:70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="1" customFormat="1" ht="15" customHeight="1" spans="1:70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="1" customFormat="1" ht="15" customHeight="1" spans="1:70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="1" customFormat="1" ht="15" customHeight="1" spans="1:70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="1" customFormat="1" ht="15" customHeight="1" spans="1:70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="1" customFormat="1" ht="15" customHeight="1" spans="1:70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="1" customFormat="1" ht="15" customHeight="1" spans="1:70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="1" customFormat="1" ht="15" customHeight="1" spans="1:70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="1" customFormat="1" ht="15" customHeight="1" spans="1:70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="1" customFormat="1" ht="15" customHeight="1" spans="1:70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="1" customFormat="1" ht="15" customHeight="1" spans="1:70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="1" customFormat="1" ht="15" customHeight="1" spans="1:70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="1" customFormat="1" ht="15" customHeight="1" spans="1:70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="1" customFormat="1" ht="15" customHeight="1" spans="1:70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="1" customFormat="1" ht="15" customHeight="1" spans="1:70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="1" customFormat="1" ht="15" customHeight="1" spans="1:70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="1" customFormat="1" ht="15" customHeight="1" spans="1:70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="1" customFormat="1" ht="15" customHeight="1" spans="1:70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="1" customFormat="1" ht="15" customHeight="1" spans="1:70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="1" customFormat="1" ht="15" customHeight="1" spans="1:70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="1" customFormat="1" ht="15" customHeight="1" spans="1:70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="1" customFormat="1" ht="15" customHeight="1" spans="1:70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="1" customFormat="1" ht="15" customHeight="1" spans="1:70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="1" customFormat="1" ht="15" customHeight="1" spans="1:70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="1" customFormat="1" ht="15" customHeight="1" spans="1:70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="1" customFormat="1" ht="15" customHeight="1" spans="1:70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="1" customFormat="1" ht="15" customHeight="1" spans="1:70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="1" customFormat="1" ht="15" customHeight="1" spans="1:70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="1" customFormat="1" ht="15" customHeight="1" spans="1:70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="1" customFormat="1" ht="15" customHeight="1" spans="1:70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="1" customFormat="1" ht="15" customHeight="1" spans="1:70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="1" customFormat="1" ht="15" customHeight="1" spans="1:70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="1" customFormat="1" ht="15" customHeight="1" spans="1:70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="1" customFormat="1" ht="15" customHeight="1" spans="1:70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="1" customFormat="1" ht="15" customHeight="1" spans="1:70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="1" customFormat="1" ht="15" customHeight="1" spans="1:70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="1" customFormat="1" ht="15" customHeight="1" spans="1:70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="1" customFormat="1" ht="15" customHeight="1" spans="1:70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="1" customFormat="1" ht="15" customHeight="1" spans="1:70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="1" customFormat="1" ht="15" customHeight="1" spans="1:70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="1" customFormat="1" ht="15" customHeight="1" spans="1:70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="1" customFormat="1" ht="15" customHeight="1" spans="1:70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="1" customFormat="1" ht="15" customHeight="1" spans="1:70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="1" customFormat="1" ht="15" customHeight="1" spans="1:70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="1" customFormat="1" ht="15" customHeight="1" spans="1:70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="1" customFormat="1" ht="15" customHeight="1" spans="1:70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="1" customFormat="1" ht="15" customHeight="1" spans="1:70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="1" customFormat="1" ht="15" customHeight="1" spans="1:70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="1" customFormat="1" ht="15" customHeight="1" spans="1:70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="1" customFormat="1" ht="15" customHeight="1" spans="1:70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="1" customFormat="1" ht="15" customHeight="1" spans="1:70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="1" customFormat="1" ht="15" customHeight="1" spans="1:70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="1" customFormat="1" ht="15" customHeight="1" spans="1:70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="1" customFormat="1" ht="15" customHeight="1" spans="1:70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="1" customFormat="1" ht="15" customHeight="1" spans="1:70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="1" customFormat="1" ht="15" customHeight="1" spans="1:70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="1" customFormat="1" ht="15" customHeight="1" spans="1:70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="1" customFormat="1" ht="15" customHeight="1" spans="1:70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="1" customFormat="1" ht="15" customHeight="1" spans="1:70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="1" customFormat="1" ht="15" customHeight="1" spans="1:70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="1" customFormat="1" ht="15" customHeight="1" spans="1:70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="1" customFormat="1" ht="15" customHeight="1" spans="1:70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="1" customFormat="1" ht="15" customHeight="1" spans="1:70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="1" customFormat="1" ht="15" customHeight="1" spans="1:70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="1" customFormat="1" ht="15" customHeight="1" spans="1:70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="1" customFormat="1" ht="15" customHeight="1" spans="1:70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="1" customFormat="1" ht="15" customHeight="1" spans="1:70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="1" customFormat="1" ht="15" customHeight="1" spans="1:70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="1" customFormat="1" ht="15" customHeight="1" spans="1:70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="1" customFormat="1" ht="15" customHeight="1" spans="1:70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="1" customFormat="1" ht="15" customHeight="1" spans="1:70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="1" customFormat="1" ht="15" customHeight="1" spans="1:70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="1" customFormat="1" ht="15" customHeight="1" spans="1:70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="1" customFormat="1" ht="15" customHeight="1" spans="1:70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="1" customFormat="1" ht="15" customHeight="1" spans="1:70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="1" customFormat="1" ht="15" customHeight="1" spans="1:70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="1" customFormat="1" ht="15" customHeight="1" spans="1:70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="1" customFormat="1" ht="15" customHeight="1" spans="1:70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="1" customFormat="1" ht="15" customHeight="1" spans="1:70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="1" customFormat="1" ht="15" customHeight="1" spans="1:70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="1" customFormat="1" ht="15" customHeight="1" spans="1:70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="1" customFormat="1" ht="15" customHeight="1" spans="1:70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="1" customFormat="1" ht="15" customHeight="1" spans="1:70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="1" customFormat="1" ht="15" customHeight="1" spans="1:70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="1" customFormat="1" ht="15" customHeight="1" spans="1:70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="1" customFormat="1" ht="15" customHeight="1" spans="1:70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="1" customFormat="1" ht="15" customHeight="1" spans="1:70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="1" customFormat="1" ht="15" customHeight="1" spans="1:70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="1" customFormat="1" ht="15" customHeight="1" spans="1:70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="1" customFormat="1" ht="15" customHeight="1" spans="1:70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="1" customFormat="1" ht="15" customHeight="1" spans="1:70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="1" customFormat="1" ht="15" customHeight="1" spans="1:70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="1" customFormat="1" ht="15" customHeight="1" spans="1:70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="1" customFormat="1" ht="15" customHeight="1" spans="1:70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="1" customFormat="1" ht="15" customHeight="1" spans="1:70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="1" customFormat="1" ht="15" customHeight="1" spans="1:70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="1" customFormat="1" ht="15" customHeight="1" spans="1:70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="1" customFormat="1" ht="15" customHeight="1" spans="1:70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="1" customFormat="1" ht="15" customHeight="1" spans="1:70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="1" customFormat="1" ht="15" customHeight="1" spans="1:70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="1" customFormat="1" ht="15" customHeight="1" spans="1:70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="1" customFormat="1" ht="15" customHeight="1" spans="1:70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="1" customFormat="1" ht="15" customHeight="1" spans="1:70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="1" customFormat="1" ht="15" customHeight="1" spans="1:70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="1" customFormat="1" ht="15" customHeight="1" spans="1:70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="1" customFormat="1" ht="15" customHeight="1" spans="1:70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="1" customFormat="1" ht="15" customHeight="1" spans="1:70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="1" customFormat="1" ht="15" customHeight="1" spans="1:70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="1" customFormat="1" ht="15" customHeight="1" spans="1:70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="1" customFormat="1" ht="15" customHeight="1" spans="1:70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="1" customFormat="1" ht="15" customHeight="1" spans="1:70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="1" customFormat="1" ht="15" customHeight="1" spans="1:70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="1" customFormat="1" ht="15" customHeight="1" spans="1:70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="1" customFormat="1" ht="15" customHeight="1" spans="1:70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="1" customFormat="1" ht="15" customHeight="1" spans="1:70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="1" customFormat="1" ht="15" customHeight="1" spans="1:70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="1" customFormat="1" ht="15" customHeight="1" spans="1:70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="1" customFormat="1" ht="15" customHeight="1" spans="1:70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="1" customFormat="1" ht="15" customHeight="1" spans="1:70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="1" customFormat="1" ht="15" customHeight="1" spans="1:70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="1" customFormat="1" ht="15" customHeight="1" spans="1:70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="1" customFormat="1" ht="15" customHeight="1" spans="1:70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="1" customFormat="1" ht="15" customHeight="1" spans="1:70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="1" customFormat="1" ht="15" customHeight="1" spans="1:70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="1" customFormat="1" ht="15" customHeight="1" spans="1:70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="1" customFormat="1" ht="15" customHeight="1" spans="1:70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="1" customFormat="1" ht="15" customHeight="1" spans="1:70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="1" customFormat="1" ht="15" customHeight="1" spans="1:70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="1" customFormat="1" ht="15" customHeight="1" spans="1:70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="1" customFormat="1" ht="15" customHeight="1" spans="1:70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="1" customFormat="1" ht="15" customHeight="1" spans="1:70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="1" customFormat="1" ht="15" customHeight="1" spans="1:70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="1" customFormat="1" ht="15" customHeight="1" spans="1:70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="1" customFormat="1" ht="15" customHeight="1" spans="1:70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="1" customFormat="1" ht="15" customHeight="1" spans="1:70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="1" customFormat="1" ht="15" customHeight="1" spans="1:70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="1" customFormat="1" ht="15" customHeight="1" spans="1:70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="1" customFormat="1" ht="15" customHeight="1" spans="1:70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="1" customFormat="1" ht="15" customHeight="1" spans="1:70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="1" customFormat="1" ht="15" customHeight="1" spans="1:70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="1" customFormat="1" ht="15" customHeight="1" spans="1:70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="1" customFormat="1" ht="15" customHeight="1" spans="1:70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="1" customFormat="1" ht="15" customHeight="1" spans="1:70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="1" customFormat="1" ht="15" customHeight="1" spans="1:70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="1" customFormat="1" ht="15" customHeight="1" spans="1:70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="1" customFormat="1" ht="15" customHeight="1" spans="1:70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="1" customFormat="1" ht="15" customHeight="1" spans="1:70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="1" customFormat="1" ht="15" customHeight="1" spans="1:70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="1" customFormat="1" ht="15" customHeight="1" spans="1:70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="1" customFormat="1" ht="15" customHeight="1" spans="1:70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="1" customFormat="1" ht="15" customHeight="1" spans="1:70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="1" customFormat="1" ht="15" customHeight="1" spans="1:70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="1" customFormat="1" ht="15" customHeight="1" spans="1:70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="1" customFormat="1" ht="15" customHeight="1" spans="1:70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="1" customFormat="1" ht="15" customHeight="1" spans="1:70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="1" customFormat="1" ht="15" customHeight="1" spans="1:70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="1" customFormat="1" ht="15" customHeight="1" spans="1:70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="1" customFormat="1" ht="15" customHeight="1" spans="1:70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="1" customFormat="1" ht="15" customHeight="1" spans="1:70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="1" customFormat="1" ht="15" customHeight="1" spans="1:70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="1" customFormat="1" ht="15" customHeight="1" spans="1:70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="1" customFormat="1" ht="15" customHeight="1" spans="1:70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="1" customFormat="1" ht="15" customHeight="1" spans="1:70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="1" customFormat="1" ht="15" customHeight="1" spans="1:70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="1" customFormat="1" ht="15" customHeight="1" spans="1:70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="1" customFormat="1" ht="15" customHeight="1" spans="1:70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="1" customFormat="1" ht="15" customHeight="1" spans="1:70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="1" customFormat="1" ht="15" customHeight="1" spans="1:70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="1" customFormat="1" ht="15" customHeight="1" spans="1:70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="1" customFormat="1" ht="15" customHeight="1" spans="1:70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="1" customFormat="1" ht="15" customHeight="1" spans="1:70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="1" customFormat="1" ht="15" customHeight="1" spans="1:70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="1" customFormat="1" ht="15" customHeight="1" spans="1:70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="1" customFormat="1" ht="15" customHeight="1" spans="1:70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="1" customFormat="1" ht="15" customHeight="1" spans="1:70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="1" customFormat="1" ht="15" customHeight="1" spans="1:70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="1" customFormat="1" ht="15" customHeight="1" spans="1:70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="1" customFormat="1" ht="15" customHeight="1" spans="1:70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="1" customFormat="1" ht="15" customHeight="1" spans="1:70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="1" customFormat="1" ht="15" customHeight="1" spans="1:70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="1" customFormat="1" ht="15" customHeight="1" spans="1:70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="1" customFormat="1" ht="15" customHeight="1" spans="1:70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="1" customFormat="1" ht="15" customHeight="1" spans="1:70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="1" customFormat="1" ht="15" customHeight="1" spans="1:70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="1" customFormat="1" ht="15" customHeight="1" spans="1:70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="1" customFormat="1" ht="15" customHeight="1" spans="1:70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="1" customFormat="1" ht="15" customHeight="1" spans="1:70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="1" customFormat="1" ht="15" customHeight="1" spans="1:70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="1" customFormat="1" ht="15" customHeight="1" spans="1:70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="1" customFormat="1" ht="15" customHeight="1" spans="1:70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="1" customFormat="1" ht="15" customHeight="1" spans="1:70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="1" customFormat="1" ht="15" customHeight="1" spans="1:70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="1" customFormat="1" ht="15" customHeight="1" spans="1:70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="1" customFormat="1" ht="15" customHeight="1" spans="1:70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="1" customFormat="1" ht="15" customHeight="1" spans="1:70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="1" customFormat="1" ht="15" customHeight="1" spans="1:70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="1" customFormat="1" ht="15" customHeight="1" spans="1:70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="1" customFormat="1" ht="15" customHeight="1" spans="1:70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="1" customFormat="1" ht="15" customHeight="1" spans="1:70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="1" customFormat="1" ht="15" customHeight="1" spans="1:70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="1" customFormat="1" ht="15" customHeight="1" spans="1:70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="1" customFormat="1" ht="15" customHeight="1" spans="1:70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="1" customFormat="1" ht="15" customHeight="1" spans="1:70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="1" customFormat="1" ht="15" customHeight="1" spans="1:70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="1" customFormat="1" ht="15" customHeight="1" spans="1:70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="1" customFormat="1" ht="15" customHeight="1" spans="1:70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="1" customFormat="1" ht="15" customHeight="1" spans="1:70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="1" customFormat="1" ht="15" customHeight="1" spans="1:70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="1" customFormat="1" ht="15" customHeight="1" spans="1:70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="1" customFormat="1" ht="15" customHeight="1" spans="1:70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="1" customFormat="1" ht="15" customHeight="1" spans="1:70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="1" customFormat="1" ht="15" customHeight="1" spans="1:70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="1" customFormat="1" ht="15" customHeight="1" spans="1:70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="1" customFormat="1" ht="15" customHeight="1" spans="1:70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="1" customFormat="1" ht="15" customHeight="1" spans="1:70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="1" customFormat="1" ht="15" customHeight="1" spans="1:70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="1" customFormat="1" ht="15" customHeight="1" spans="1:70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="1" customFormat="1" ht="15" customHeight="1" spans="1:70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="1" customFormat="1" ht="15" customHeight="1" spans="1:70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="1" customFormat="1" ht="15" customHeight="1" spans="1:70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="1" customFormat="1" ht="15" customHeight="1" spans="1:70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="1" customFormat="1" ht="15" customHeight="1" spans="1:70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="1" customFormat="1" ht="15" customHeight="1" spans="1:70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="1" customFormat="1" ht="15" customHeight="1" spans="1:70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="1" customFormat="1" ht="15" customHeight="1" spans="1:70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="1" customFormat="1" ht="15" customHeight="1" spans="1:70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="1" customFormat="1" ht="15" customHeight="1" spans="1:70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="1" customFormat="1" ht="15" customHeight="1" spans="1:70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="1" customFormat="1" ht="15" customHeight="1" spans="1:70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="1" customFormat="1" ht="15" customHeight="1" spans="1:70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="1" customFormat="1" ht="15" customHeight="1" spans="1:70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="1" customFormat="1" ht="15" customHeight="1" spans="1:70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="1" customFormat="1" ht="15" customHeight="1" spans="1:70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="1" customFormat="1" ht="15" customHeight="1" spans="1:70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="1" customFormat="1" ht="15" customHeight="1" spans="1:70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="1" customFormat="1" ht="15" customHeight="1" spans="1:70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="1" customFormat="1" ht="15" customHeight="1" spans="1:70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="1" customFormat="1" ht="15" customHeight="1" spans="1:70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="1" customFormat="1" ht="15" customHeight="1" spans="1:70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="1" customFormat="1" ht="15" customHeight="1" spans="1:70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="1" customFormat="1" ht="15" customHeight="1" spans="1:70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="1" customFormat="1" ht="15" customHeight="1" spans="1:70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="1" customFormat="1" ht="15" customHeight="1" spans="1:70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="1" customFormat="1" ht="15" customHeight="1" spans="1:70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="1" customFormat="1" ht="15" customHeight="1" spans="1:70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="1" customFormat="1" ht="15" customHeight="1" spans="1:70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="1" customFormat="1" ht="15" customHeight="1" spans="1:70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="1" customFormat="1" ht="15" customHeight="1" spans="1:70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="1" customFormat="1" ht="15" customHeight="1" spans="1:70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="1" customFormat="1" ht="15" customHeight="1" spans="1:70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="1" customFormat="1" ht="15" customHeight="1" spans="1:70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="1" customFormat="1" ht="15" customHeight="1" spans="1:70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="1" customFormat="1" ht="15" customHeight="1" spans="1:70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="1" customFormat="1" ht="15" customHeight="1" spans="1:70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="1" customFormat="1" ht="15" customHeight="1" spans="1:70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="1" customFormat="1" ht="15" customHeight="1" spans="1:70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="1" customFormat="1" ht="15" customHeight="1" spans="1:70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="1" customFormat="1" ht="15" customHeight="1" spans="1:70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="1" customFormat="1" ht="15" customHeight="1" spans="1:70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="1" customFormat="1" ht="15" customHeight="1" spans="1:70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="1" customFormat="1" ht="15" customHeight="1" spans="1:70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="1" customFormat="1" ht="15" customHeight="1" spans="1:70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="1" customFormat="1" ht="15" customHeight="1" spans="1:70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="1" customFormat="1" ht="15" customHeight="1" spans="1:70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="1" customFormat="1" ht="15" customHeight="1" spans="1:70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="1" customFormat="1" ht="15" customHeight="1" spans="1:70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="1" customFormat="1" ht="15" customHeight="1" spans="1:70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="1" customFormat="1" ht="15" customHeight="1" spans="1:70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="1" customFormat="1" ht="15" customHeight="1" spans="1:70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="1" customFormat="1" ht="15" customHeight="1" spans="1:70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="1" customFormat="1" ht="15" customHeight="1" spans="1:70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="1" customFormat="1" ht="15" customHeight="1" spans="1:70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="1" customFormat="1" ht="15" customHeight="1" spans="1:70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="1" customFormat="1" ht="15" customHeight="1" spans="1:70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="1" customFormat="1" ht="15" customHeight="1" spans="1:70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="1" customFormat="1" ht="15" customHeight="1" spans="1:70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="1" customFormat="1" ht="15" customHeight="1" spans="1:70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="1" customFormat="1" ht="15" customHeight="1" spans="1:70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="1" customFormat="1" ht="15" customHeight="1" spans="1:70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="1" customFormat="1" ht="15" customHeight="1" spans="1:70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="1" customFormat="1" ht="15" customHeight="1" spans="1:70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="1" customFormat="1" ht="15" customHeight="1" spans="1:70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="1" customFormat="1" ht="15" customHeight="1" spans="1:70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="1" customFormat="1" ht="15" customHeight="1" spans="1:70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="1" customFormat="1" ht="15" customHeight="1" spans="1:70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="1" customFormat="1" ht="15" customHeight="1" spans="1:70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="1" customFormat="1" ht="15" customHeight="1" spans="1:70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="1" customFormat="1" ht="15" customHeight="1" spans="1:70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="1" customFormat="1" ht="15" customHeight="1" spans="1:70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="1" customFormat="1" ht="15" customHeight="1" spans="1:70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="1" customFormat="1" ht="15" customHeight="1" spans="1:70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="1" customFormat="1" ht="15" customHeight="1" spans="1:70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="1" customFormat="1" ht="15" customHeight="1" spans="1:70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="1" customFormat="1" ht="15" customHeight="1" spans="1:70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="1" customFormat="1" ht="15" customHeight="1" spans="1:70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="1" customFormat="1" ht="15" customHeight="1" spans="1:70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="1" customFormat="1" ht="15" customHeight="1" spans="1:70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="1" customFormat="1" ht="15" customHeight="1" spans="1:70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="1" customFormat="1" ht="15" customHeight="1" spans="1:70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="1" customFormat="1" ht="15" customHeight="1" spans="1:70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="1" customFormat="1" ht="15" customHeight="1" spans="1:70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="1" customFormat="1" ht="15" customHeight="1" spans="1:70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="1" customFormat="1" ht="15" customHeight="1" spans="1:70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="1" customFormat="1" ht="15" customHeight="1" spans="1:70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="1" customFormat="1" ht="15" customHeight="1" spans="1:70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="1" customFormat="1" ht="15" customHeight="1" spans="1:70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="1" customFormat="1" ht="15" customHeight="1" spans="1:70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="1" customFormat="1" ht="15" customHeight="1" spans="1:70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="1" customFormat="1" ht="15" customHeight="1" spans="1:70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="1" customFormat="1" ht="15" customHeight="1" spans="1:70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="1" customFormat="1" ht="15" customHeight="1" spans="1:70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="1" customFormat="1" ht="15" customHeight="1" spans="1:70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="1" customFormat="1" ht="15" customHeight="1" spans="1:70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="1" customFormat="1" ht="15" customHeight="1" spans="1:70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="1" customFormat="1" ht="15" customHeight="1" spans="1:70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="1" customFormat="1" ht="15" customHeight="1" spans="1:70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="1" customFormat="1" ht="15" customHeight="1" spans="1:70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="1" customFormat="1" ht="15" customHeight="1" spans="1:70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="1" customFormat="1" ht="15" customHeight="1" spans="1:70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="1" customFormat="1" ht="15" customHeight="1" spans="1:70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="1" customFormat="1" ht="15" customHeight="1" spans="1:70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="1" customFormat="1" ht="15" customHeight="1" spans="1:70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="1" customFormat="1" ht="15" customHeight="1" spans="1:70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="1" customFormat="1" ht="15" customHeight="1" spans="1:70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="1" customFormat="1" ht="15" customHeight="1" spans="1:70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="1" customFormat="1" ht="15" customHeight="1" spans="1:70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="1" customFormat="1" ht="15" customHeight="1" spans="1:70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="1" customFormat="1" ht="15" customHeight="1" spans="1:70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="1" customFormat="1" ht="15" customHeight="1" spans="1:70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="1" customFormat="1" ht="15" customHeight="1" spans="1:70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="1" customFormat="1" ht="15" customHeight="1" spans="1:70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="1" customFormat="1" ht="15" customHeight="1" spans="1:70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="1" customFormat="1" ht="15" customHeight="1" spans="1:70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="1" customFormat="1" ht="15" customHeight="1" spans="1:70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="1" customFormat="1" ht="15" customHeight="1" spans="1:70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="1" customFormat="1" ht="15" customHeight="1" spans="1:70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="1" customFormat="1" ht="15" customHeight="1" spans="1:70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="1" customFormat="1" ht="15" customHeight="1" spans="1:70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="1" customFormat="1" ht="15" customHeight="1" spans="1:70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="1" customFormat="1" ht="15" customHeight="1" spans="1:70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="1" customFormat="1" ht="15" customHeight="1" spans="1:70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="1" customFormat="1" ht="15" customHeight="1" spans="1:70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="1" customFormat="1" ht="15" customHeight="1" spans="1:70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="1" customFormat="1" ht="15" customHeight="1" spans="1:70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="1" customFormat="1" ht="15" customHeight="1" spans="1:70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="1" customFormat="1" ht="15" customHeight="1" spans="1:70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="1" customFormat="1" ht="15" customHeight="1" spans="1:70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="1" customFormat="1" ht="15" customHeight="1" spans="1:70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="1" customFormat="1" ht="15" customHeight="1" spans="1:70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="1" customFormat="1" ht="15" customHeight="1" spans="1:70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="1" customFormat="1" ht="15" customHeight="1" spans="1:70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="1" customFormat="1" ht="15" customHeight="1" spans="1:70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="1" customFormat="1" ht="15" customHeight="1" spans="1:70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="1" customFormat="1" ht="15" customHeight="1" spans="1:70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="1" customFormat="1" ht="15" customHeight="1" spans="1:70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="1" customFormat="1" ht="15" customHeight="1" spans="1:70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="1" customFormat="1" ht="15" customHeight="1" spans="1:70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="1" customFormat="1" ht="15" customHeight="1" spans="1:70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="1" customFormat="1" ht="15" customHeight="1" spans="1:70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="1" customFormat="1" ht="15" customHeight="1" spans="1:70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="1" customFormat="1" ht="15" customHeight="1" spans="1:70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="1" customFormat="1" ht="15" customHeight="1" spans="1:70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="1" customFormat="1" ht="15" customHeight="1" spans="1:70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="1" customFormat="1" ht="15" customHeight="1" spans="1:70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="1" customFormat="1" ht="15" customHeight="1" spans="1:70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="1" customFormat="1" ht="15" customHeight="1" spans="1:70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="1" customFormat="1" ht="15" customHeight="1" spans="1:70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="1" customFormat="1" ht="15" customHeight="1" spans="1:70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="1" customFormat="1" ht="15" customHeight="1" spans="1:70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="1" customFormat="1" ht="15" customHeight="1" spans="1:70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="1" customFormat="1" ht="15" customHeight="1" spans="1:70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="1" customFormat="1" ht="15" customHeight="1" spans="1:70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="1" customFormat="1" ht="15" customHeight="1" spans="1:70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="1" customFormat="1" ht="15" customHeight="1" spans="1:70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="1" customFormat="1" ht="15" customHeight="1" spans="1:70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="1" customFormat="1" ht="15" customHeight="1" spans="1:70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="1" customFormat="1" ht="15" customHeight="1" spans="1:70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="1" customFormat="1" ht="15" customHeight="1" spans="1:70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="1" customFormat="1" ht="15" customHeight="1" spans="1:70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="1" customFormat="1" ht="15" customHeight="1" spans="1:70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="1" customFormat="1" ht="15" customHeight="1" spans="1:70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="1" customFormat="1" ht="15" customHeight="1" spans="1:70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="1" customFormat="1" ht="15" customHeight="1" spans="1:70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="1" customFormat="1" ht="15" customHeight="1" spans="1:70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="1" customFormat="1" ht="15" customHeight="1" spans="1:70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="1" customFormat="1" ht="15" customHeight="1" spans="1:70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="1" customFormat="1" ht="15" customHeight="1" spans="1:70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="1" customFormat="1" ht="15" customHeight="1" spans="1:70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="1" customFormat="1" ht="15" customHeight="1" spans="1:70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="1" customFormat="1" ht="15" customHeight="1" spans="1:70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="1" customFormat="1" ht="15" customHeight="1" spans="1:70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="1" customFormat="1" ht="15" customHeight="1" spans="1:70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="1" customFormat="1" ht="15" customHeight="1" spans="1:70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="1" customFormat="1" ht="15" customHeight="1" spans="1:70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="1" customFormat="1" ht="15" customHeight="1" spans="1:70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="1" customFormat="1" ht="15" customHeight="1" spans="1:70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="1" customFormat="1" ht="15" customHeight="1" spans="1:70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="1" customFormat="1" ht="15" customHeight="1" spans="1:70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="1" customFormat="1" ht="15" customHeight="1" spans="1:70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="1" customFormat="1" ht="15" customHeight="1" spans="1:70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="1" customFormat="1" ht="15" customHeight="1" spans="1:70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="1" customFormat="1" ht="15" customHeight="1" spans="1:70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="1" customFormat="1" ht="15" customHeight="1" spans="1:70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="1" customFormat="1" ht="15" customHeight="1" spans="1:70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="1" customFormat="1" ht="15" customHeight="1" spans="1:70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="1" customFormat="1" ht="15" customHeight="1" spans="1:70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="1" customFormat="1" ht="15" customHeight="1" spans="1:70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="1" customFormat="1" ht="15" customHeight="1" spans="1:70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="1" customFormat="1" ht="15" customHeight="1" spans="1:70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="1" customFormat="1" ht="15" customHeight="1" spans="1:70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="1" customFormat="1" ht="15" customHeight="1" spans="1:70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="1" customFormat="1" ht="15" customHeight="1" spans="1:70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="1" customFormat="1" ht="15" customHeight="1" spans="1:70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="1" customFormat="1" ht="15" customHeight="1" spans="1:70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="1" customFormat="1" ht="15" customHeight="1" spans="1:70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="1" customFormat="1" ht="15" customHeight="1" spans="1:70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="1" customFormat="1" ht="15" customHeight="1" spans="1:70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="1" customFormat="1" ht="15" customHeight="1" spans="1:70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="1" customFormat="1" ht="15" customHeight="1" spans="1:70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="1" customFormat="1" ht="15" customHeight="1" spans="1:70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="1" customFormat="1" ht="15" customHeight="1" spans="1:70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="1" customFormat="1" ht="15" customHeight="1" spans="1:70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="1" customFormat="1" ht="15" customHeight="1" spans="1:70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="1" customFormat="1" ht="15" customHeight="1" spans="1:70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="1" customFormat="1" ht="15" customHeight="1" spans="1:70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="1" customFormat="1" ht="15" customHeight="1" spans="1:70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="1" customFormat="1" ht="15" customHeight="1" spans="1:70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="1" customFormat="1" ht="15" customHeight="1" spans="1:70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="1" customFormat="1" ht="15" customHeight="1" spans="1:70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="1" customFormat="1" ht="15" customHeight="1" spans="1:70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="1" customFormat="1" ht="15" customHeight="1" spans="1:70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="1" customFormat="1" ht="15" customHeight="1" spans="1:70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="1" customFormat="1" ht="15" customHeight="1" spans="1:70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="1" customFormat="1" ht="15" customHeight="1" spans="1:70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="1" customFormat="1" ht="15" customHeight="1" spans="1:70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="1" customFormat="1" ht="15" customHeight="1" spans="1:70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="1" customFormat="1" ht="15" customHeight="1" spans="1:70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="1" customFormat="1" ht="15" customHeight="1" spans="1:70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="1" customFormat="1" ht="15" customHeight="1" spans="1:70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="1" customFormat="1" ht="15" customHeight="1" spans="1:70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="1" customFormat="1" ht="15" customHeight="1" spans="1:70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="1" customFormat="1" ht="15" customHeight="1" spans="1:70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="1" customFormat="1" ht="15" customHeight="1" spans="1:70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="1" customFormat="1" ht="15" customHeight="1" spans="1:70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="1" customFormat="1" ht="15" customHeight="1" spans="1:70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="1" customFormat="1" ht="15" customHeight="1" spans="1:70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="1" customFormat="1" ht="15" customHeight="1" spans="1:70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="1" customFormat="1" ht="15" customHeight="1" spans="1:70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="1" customFormat="1" ht="15" customHeight="1" spans="1:70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="1" customFormat="1" ht="15" customHeight="1" spans="1:70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="1" customFormat="1" ht="15" customHeight="1" spans="1:70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="1" customFormat="1" ht="15" customHeight="1" spans="1:70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="1" customFormat="1" ht="15" customHeight="1" spans="1:70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="1" customFormat="1" ht="15" customHeight="1" spans="1:70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="1" customFormat="1" ht="15" customHeight="1" spans="1:70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="1" customFormat="1" ht="15" customHeight="1" spans="1:70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="1" customFormat="1" ht="15" customHeight="1" spans="1:70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="1" customFormat="1" ht="15" customHeight="1" spans="1:70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="1" customFormat="1" ht="15" customHeight="1" spans="1:70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="1" customFormat="1" ht="15" customHeight="1" spans="1:70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="1" customFormat="1" ht="15" customHeight="1" spans="1:70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="1" customFormat="1" ht="15" customHeight="1" spans="1:70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="1" customFormat="1" ht="15" customHeight="1" spans="1:70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="1" customFormat="1" ht="15" customHeight="1" spans="1:70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="1" customFormat="1" ht="15" customHeight="1" spans="1:70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="1" customFormat="1" ht="15" customHeight="1" spans="1:70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="1" customFormat="1" ht="15" customHeight="1" spans="1:70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="1" customFormat="1" ht="15" customHeight="1" spans="1:70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="1" customFormat="1" ht="15" customHeight="1" spans="1:70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="1" customFormat="1" ht="15" customHeight="1" spans="1:70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="1" customFormat="1" ht="15" customHeight="1" spans="1:70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="1" customFormat="1" ht="15" customHeight="1" spans="1:70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="1" customFormat="1" ht="15" customHeight="1" spans="1:70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="1" customFormat="1" ht="15" customHeight="1" spans="1:70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="1" customFormat="1" ht="15" customHeight="1" spans="1:70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="1" customFormat="1" ht="15" customHeight="1" spans="1:70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="1" customFormat="1" ht="15" customHeight="1" spans="1:70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="1" customFormat="1" ht="15" customHeight="1" spans="1:70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="1" customFormat="1" ht="15" customHeight="1" spans="1:70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="1" customFormat="1" ht="15" customHeight="1" spans="1:70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="1" customFormat="1" ht="15" customHeight="1" spans="1:70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="1" customFormat="1" ht="15" customHeight="1" spans="1:70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="1" customFormat="1" ht="15" customHeight="1" spans="1:70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="1" customFormat="1" ht="15" customHeight="1" spans="1:70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="1" customFormat="1" ht="15" customHeight="1" spans="1:70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="1" customFormat="1" ht="15" customHeight="1" spans="1:70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="1" customFormat="1" ht="15" customHeight="1" spans="1:70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="1" customFormat="1" ht="15" customHeight="1" spans="1:70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="1" customFormat="1" ht="15" customHeight="1" spans="1:70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="1" customFormat="1" ht="15" customHeight="1" spans="1:70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="1" customFormat="1" ht="15" customHeight="1" spans="1:70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="1" customFormat="1" ht="15" customHeight="1" spans="1:70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="1" customFormat="1" ht="15" customHeight="1" spans="1:70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="1" customFormat="1" ht="15" customHeight="1" spans="1:70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="1" customFormat="1" ht="15" customHeight="1" spans="1:70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="1" customFormat="1" ht="15" customHeight="1" spans="1:70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="1" customFormat="1" ht="15" customHeight="1" spans="1:70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="1" customFormat="1" ht="15" customHeight="1" spans="1:70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="1" customFormat="1" ht="15" customHeight="1" spans="1:70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="1" customFormat="1" ht="15" customHeight="1" spans="1:70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="1" customFormat="1" ht="15" customHeight="1" spans="1:70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="1" customFormat="1" ht="15" customHeight="1" spans="1:70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="1" customFormat="1" ht="15" customHeight="1" spans="1:70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="1" customFormat="1" ht="15" customHeight="1" spans="1:70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="1" customFormat="1" ht="15" customHeight="1" spans="1:70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="1" customFormat="1" ht="15" customHeight="1" spans="1:70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="1" customFormat="1" ht="15" customHeight="1" spans="1:70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="1" customFormat="1" ht="15" customHeight="1" spans="1:70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="1" customFormat="1" ht="15" customHeight="1" spans="1:70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="1" customFormat="1" ht="15" customHeight="1" spans="1:70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="1" customFormat="1" ht="15" customHeight="1" spans="1:70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="1" customFormat="1" ht="15" customHeight="1" spans="1:70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="1" customFormat="1" ht="15" customHeight="1" spans="1:70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="1" customFormat="1" ht="15" customHeight="1" spans="1:70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="1" customFormat="1" ht="15" customHeight="1" spans="1:70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="1" customFormat="1" ht="15" customHeight="1" spans="1:70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="1" customFormat="1" ht="15" customHeight="1" spans="1:70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="1" customFormat="1" ht="15" customHeight="1" spans="1:70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="1" customFormat="1" ht="15" customHeight="1" spans="1:70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="1" customFormat="1" ht="15" customHeight="1" spans="1:70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="1" customFormat="1" ht="15" customHeight="1" spans="1:70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="1" customFormat="1" ht="15" customHeight="1" spans="1:70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="1" customFormat="1" ht="15" customHeight="1" spans="1:70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="1" customFormat="1" ht="15" customHeight="1" spans="1:70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="1" customFormat="1" ht="15" customHeight="1" spans="1:70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="1" customFormat="1" ht="15" customHeight="1" spans="1:70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="1" customFormat="1" ht="15" customHeight="1" spans="1:70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="1" customFormat="1" ht="15" customHeight="1" spans="1:70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="1" customFormat="1" ht="15" customHeight="1" spans="1:70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="1" customFormat="1" ht="15" customHeight="1" spans="1:70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="1" customFormat="1" ht="15" customHeight="1" spans="1:70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="1" customFormat="1" ht="15" customHeight="1" spans="1:70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="1" customFormat="1" ht="15" customHeight="1" spans="1:70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="1" customFormat="1" ht="15" customHeight="1" spans="1:70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="1" customFormat="1" ht="15" customHeight="1" spans="1:70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="1" customFormat="1" ht="15" customHeight="1" spans="1:70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="1" customFormat="1" ht="15" customHeight="1" spans="1:70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="1" customFormat="1" ht="15" customHeight="1" spans="1:70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="1" customFormat="1" ht="15" customHeight="1" spans="1:70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="1" customFormat="1" ht="15" customHeight="1" spans="1:70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="1" customFormat="1" ht="15" customHeight="1" spans="1:70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="1" customFormat="1" ht="15" customHeight="1" spans="1:70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="1" customFormat="1" ht="15" customHeight="1" spans="1:70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="1" customFormat="1" ht="15" customHeight="1" spans="1:70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="1" customFormat="1" ht="15" customHeight="1" spans="1:70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="1" customFormat="1" ht="15" customHeight="1" spans="1:70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="1" customFormat="1" ht="15" customHeight="1" spans="1:70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="1" customFormat="1" ht="15" customHeight="1" spans="1:70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="1" customFormat="1" ht="15" customHeight="1" spans="1:70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="1" customFormat="1" ht="15" customHeight="1" spans="1:70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="1" customFormat="1" ht="15" customHeight="1" spans="1:70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="1" customFormat="1" ht="15" customHeight="1" spans="1:70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="1" customFormat="1" ht="15" customHeight="1" spans="1:70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="1" customFormat="1" ht="15" customHeight="1" spans="1:70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="1" customFormat="1" ht="15" customHeight="1" spans="1:70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="1" customFormat="1" ht="15" customHeight="1" spans="1:70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="1" customFormat="1" ht="15" customHeight="1" spans="1:70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="1" customFormat="1" ht="15" customHeight="1" spans="1:70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="1" customFormat="1" ht="15" customHeight="1" spans="1:70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="1" customFormat="1" ht="15" customHeight="1" spans="1:70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="1" customFormat="1" ht="15" customHeight="1" spans="1:70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="1" customFormat="1" ht="15" customHeight="1" spans="1:70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="1" customFormat="1" ht="15" customHeight="1" spans="1:70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="1" customFormat="1" ht="15" customHeight="1" spans="1:70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="1" customFormat="1" ht="15" customHeight="1" spans="1:70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="1" customFormat="1" ht="15" customHeight="1" spans="1:70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="1" customFormat="1" ht="15" customHeight="1" spans="1:70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="1" customFormat="1" ht="15" customHeight="1" spans="1:70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="1" customFormat="1" ht="15" customHeight="1" spans="1:70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="1" customFormat="1" ht="15" customHeight="1" spans="1:70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="1" customFormat="1" ht="15" customHeight="1" spans="1:70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="1" customFormat="1" ht="15" customHeight="1" spans="1:70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="1" customFormat="1" ht="15" customHeight="1" spans="1:70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="1" customFormat="1" ht="15" customHeight="1" spans="1:70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="1" customFormat="1" ht="15" customHeight="1" spans="1:70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="1" customFormat="1" ht="15" customHeight="1" spans="1:70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="1" customFormat="1" ht="15" customHeight="1" spans="1:70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="1" customFormat="1" ht="15" customHeight="1" spans="1:70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="1" customFormat="1" ht="15" customHeight="1" spans="1:70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="1" customFormat="1" ht="15" customHeight="1" spans="1:70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="1" customFormat="1" ht="15" customHeight="1" spans="1:70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="1" customFormat="1" ht="15" customHeight="1" spans="1:70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="1" customFormat="1" ht="15" customHeight="1" spans="1:70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="1" customFormat="1" ht="15" customHeight="1" spans="1:70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="1" customFormat="1" ht="15" customHeight="1" spans="1:70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="1" customFormat="1" ht="15" customHeight="1" spans="1:70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="1" customFormat="1" ht="15" customHeight="1" spans="1:70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="1" customFormat="1" ht="15" customHeight="1" spans="1:70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="1" customFormat="1" ht="15" customHeight="1" spans="1:70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="1" customFormat="1" ht="15" customHeight="1" spans="1:70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="1" customFormat="1" ht="15" customHeight="1" spans="1:70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="1" customFormat="1" ht="15" customHeight="1" spans="1:70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="1" customFormat="1" ht="15" customHeight="1" spans="1:70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="1" customFormat="1" ht="15" customHeight="1" spans="1:70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="1" customFormat="1" ht="15" customHeight="1" spans="1:70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="1" customFormat="1" ht="15" customHeight="1" spans="1:70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="1" customFormat="1" ht="15" customHeight="1" spans="1:70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="1" customFormat="1" ht="15" customHeight="1" spans="1:70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="1" customFormat="1" ht="15" customHeight="1" spans="1:70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="1" customFormat="1" ht="15" customHeight="1" spans="1:70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="1" customFormat="1" ht="15" customHeight="1" spans="1:70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="1" customFormat="1" ht="15" customHeight="1" spans="1:70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="1" customFormat="1" ht="15" customHeight="1" spans="1:70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="1" customFormat="1" ht="15" customHeight="1" spans="1:70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="1" customFormat="1" ht="15" customHeight="1" spans="1:70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="1" customFormat="1" ht="15" customHeight="1" spans="1:70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="1" customFormat="1" ht="15" customHeight="1" spans="1:70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="1" customFormat="1" ht="15" customHeight="1" spans="1:70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="1" customFormat="1" ht="15" customHeight="1" spans="1:70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="1" customFormat="1" ht="15" customHeight="1" spans="1:70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="1" customFormat="1" ht="15" customHeight="1" spans="1:70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="1" customFormat="1" ht="15" customHeight="1" spans="1:70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="1" customFormat="1" ht="15" customHeight="1" spans="1:70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="1" customFormat="1" ht="15" customHeight="1" spans="1:70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="1" customFormat="1" ht="15" customHeight="1" spans="1:70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="1" customFormat="1" ht="15" customHeight="1" spans="1:70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="1" customFormat="1" ht="15" customHeight="1" spans="1:70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="1" customFormat="1" ht="15" customHeight="1" spans="1:70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="1" customFormat="1" ht="15" customHeight="1" spans="1:70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="1" customFormat="1" ht="15" customHeight="1" spans="1:70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="1" customFormat="1" ht="15" customHeight="1" spans="1:70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="1" customFormat="1" ht="15" customHeight="1" spans="1:70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="1" customFormat="1" ht="15" customHeight="1" spans="1:70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="1" customFormat="1" ht="15" customHeight="1" spans="1:70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="1" customFormat="1" ht="15" customHeight="1" spans="1:70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="1" customFormat="1" ht="15" customHeight="1" spans="1:70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="1" customFormat="1" ht="15" customHeight="1" spans="1:70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="1" customFormat="1" ht="15" customHeight="1" spans="1:70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="1" customFormat="1" ht="15" customHeight="1" spans="1:70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="1" customFormat="1" ht="15" customHeight="1" spans="1:70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="1" customFormat="1" ht="15" customHeight="1" spans="1:70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="1" customFormat="1" ht="15" customHeight="1" spans="1:70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="1" customFormat="1" ht="15" customHeight="1" spans="1:70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="1" customFormat="1" ht="15" customHeight="1" spans="1:70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="1" customFormat="1" ht="15" customHeight="1" spans="1:70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="1" customFormat="1" ht="15" customHeight="1" spans="1:70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="1" customFormat="1" ht="15" customHeight="1" spans="1:70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="1" customFormat="1" ht="15" customHeight="1" spans="1:70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="1" customFormat="1" ht="15" customHeight="1" spans="1:70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="1" customFormat="1" ht="15" customHeight="1" spans="1:70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="1" customFormat="1" ht="15" customHeight="1" spans="1:70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="1" customFormat="1" ht="15" customHeight="1" spans="1:70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="1" customFormat="1" ht="15" customHeight="1" spans="1:70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="1" customFormat="1" ht="15" customHeight="1" spans="1:70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="1" customFormat="1" ht="15" customHeight="1" spans="1:70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="1" customFormat="1" ht="15" customHeight="1" spans="1:70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="1" customFormat="1" ht="15" customHeight="1" spans="1:70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="1" customFormat="1" ht="15" customHeight="1" spans="1:70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="1" customFormat="1" ht="15" customHeight="1" spans="1:70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="1" customFormat="1" ht="15" customHeight="1" spans="1:70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="1" customFormat="1" ht="15" customHeight="1" spans="1:70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="1" customFormat="1" ht="15" customHeight="1" spans="1:70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="1" customFormat="1" ht="15" customHeight="1" spans="1:70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="1" customFormat="1" ht="15" customHeight="1" spans="1:70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="1" customFormat="1" ht="15" customHeight="1" spans="1:70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="1" customFormat="1" ht="15" customHeight="1" spans="1:70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="1" customFormat="1" ht="15" customHeight="1" spans="1:70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="1" customFormat="1" ht="15" customHeight="1" spans="1:70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="1" customFormat="1" ht="15" customHeight="1" spans="1:70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="1" customFormat="1" ht="15" customHeight="1" spans="1:70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="1" customFormat="1" ht="15" customHeight="1" spans="1:70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="1" customFormat="1" ht="15" customHeight="1" spans="1:70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="1" customFormat="1" ht="15" customHeight="1" spans="1:70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="1" customFormat="1" ht="15" customHeight="1" spans="1:70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="1" customFormat="1" ht="15" customHeight="1" spans="1:70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="1" customFormat="1" ht="15" customHeight="1" spans="1:70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="1" customFormat="1" ht="15" customHeight="1" spans="1:70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="1" customFormat="1" ht="15" customHeight="1" spans="1:70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="1" customFormat="1" ht="15" customHeight="1" spans="1:70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="1" customFormat="1" ht="15" customHeight="1" spans="1:70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="1" customFormat="1" ht="15" customHeight="1" spans="1:70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="1" customFormat="1" ht="15" customHeight="1" spans="1:70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="1" customFormat="1" ht="15" customHeight="1" spans="1:70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="1" customFormat="1" ht="15" customHeight="1" spans="1:70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="1" customFormat="1" ht="15" customHeight="1" spans="1:70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="1" customFormat="1" ht="15" customHeight="1" spans="1:70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="1" customFormat="1" ht="15" customHeight="1" spans="1:70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="1" customFormat="1" ht="15" customHeight="1" spans="1:70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="1" customFormat="1" ht="15" customHeight="1" spans="1:70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="1" customFormat="1" ht="15" customHeight="1" spans="1:70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="1" customFormat="1" ht="15" customHeight="1" spans="1:70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="1" customFormat="1" ht="15" customHeight="1" spans="1:70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="1" customFormat="1" ht="15" customHeight="1" spans="1:70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="1" customFormat="1" ht="15" customHeight="1" spans="1:70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="1" customFormat="1" ht="15" customHeight="1" spans="1:70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="1" customFormat="1" ht="15" customHeight="1" spans="1:70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="1" customFormat="1" ht="15" customHeight="1" spans="1:70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="1" customFormat="1" ht="15" customHeight="1" spans="1:70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="1" customFormat="1" ht="15" customHeight="1" spans="1:70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="1" customFormat="1" ht="15" customHeight="1" spans="1:70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="1" customFormat="1" ht="15" customHeight="1" spans="1:70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="1" customFormat="1" ht="15" customHeight="1" spans="1:70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="1" customFormat="1" ht="15" customHeight="1" spans="1:70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="1" customFormat="1" ht="15" customHeight="1" spans="1:70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="1" customFormat="1" ht="15" customHeight="1" spans="1:70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="1" customFormat="1" ht="15" customHeight="1" spans="1:70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="1" customFormat="1" ht="15" customHeight="1" spans="1:70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="1" customFormat="1" ht="15" customHeight="1" spans="1:70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="1" customFormat="1" ht="15" customHeight="1" spans="1:70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="1" customFormat="1" ht="15" customHeight="1" spans="1:70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="1" customFormat="1" ht="15" customHeight="1" spans="1:70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="1" customFormat="1" ht="15" customHeight="1" spans="1:70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="1" customFormat="1" ht="15" customHeight="1" spans="1:70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="1" customFormat="1" ht="15" customHeight="1" spans="1:70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="1" customFormat="1" ht="15" customHeight="1" spans="1:70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="1" customFormat="1" ht="15" customHeight="1" spans="1:70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="1" customFormat="1" ht="15" customHeight="1" spans="1:70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="1" customFormat="1" ht="15" customHeight="1" spans="1:70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="1" customFormat="1" ht="15" customHeight="1" spans="1:70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="1" customFormat="1" ht="15" customHeight="1" spans="1:70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="1" customFormat="1" ht="15" customHeight="1" spans="1:70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="1" customFormat="1" ht="15" customHeight="1" spans="1:70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="1" customFormat="1" ht="15" customHeight="1" spans="1:70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="1" customFormat="1" ht="15" customHeight="1" spans="1:70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="1" customFormat="1" ht="15" customHeight="1" spans="1:70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="1" customFormat="1" ht="15" customHeight="1" spans="1:70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="1" customFormat="1" ht="15" customHeight="1" spans="1:70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="1" customFormat="1" ht="15" customHeight="1" spans="1:70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="1" customFormat="1" ht="15" customHeight="1" spans="1:70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="1" customFormat="1" ht="15" customHeight="1" spans="1:70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="1" customFormat="1" ht="15" customHeight="1" spans="1:70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="1" customFormat="1" ht="15" customHeight="1" spans="1:70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="1" customFormat="1" ht="15" customHeight="1" spans="1:70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="1" customFormat="1" ht="15" customHeight="1" spans="1:70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="1" customFormat="1" ht="15" customHeight="1" spans="1:70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="1" customFormat="1" ht="15" customHeight="1" spans="1:70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="1" customFormat="1" ht="15" customHeight="1" spans="1:70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="1" customFormat="1" ht="15" customHeight="1" spans="1:70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="1" customFormat="1" ht="15" customHeight="1" spans="1:70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="1" customFormat="1" ht="15" customHeight="1" spans="1:70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="1" customFormat="1" ht="15" customHeight="1" spans="1:70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="1" customFormat="1" ht="15" customHeight="1" spans="1:70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="1" customFormat="1" ht="15" customHeight="1" spans="1:70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="1" customFormat="1" ht="15" customHeight="1" spans="1:70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="1" customFormat="1" ht="15" customHeight="1" spans="1:70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="1" customFormat="1" ht="15" customHeight="1" spans="1:70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="1" customFormat="1" ht="15" customHeight="1" spans="1:70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="1" customFormat="1" ht="15" customHeight="1" spans="1:70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="1" customFormat="1" ht="15" customHeight="1" spans="1:70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="1" customFormat="1" ht="15" customHeight="1" spans="1:70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="1" customFormat="1" ht="15" customHeight="1" spans="1:70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="1" customFormat="1" ht="15" customHeight="1" spans="1:70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="1" customFormat="1" ht="15" customHeight="1" spans="1:70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="1" customFormat="1" ht="15" customHeight="1" spans="1:70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="1" customFormat="1" ht="15" customHeight="1" spans="1:70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="1" customFormat="1" ht="15" customHeight="1" spans="1:70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="1" customFormat="1" ht="15" customHeight="1" spans="1:70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="1" customFormat="1" ht="15" customHeight="1" spans="1:70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="1" customFormat="1" ht="15" customHeight="1" spans="1:70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="1" customFormat="1" ht="15" customHeight="1" spans="1:70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="1" customFormat="1" ht="15" customHeight="1" spans="1:70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="1" customFormat="1" ht="15" customHeight="1" spans="1:70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="1" customFormat="1" ht="15" customHeight="1" spans="1:70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="1" customFormat="1" ht="15" customHeight="1" spans="1:70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="1" customFormat="1" ht="15" customHeight="1" spans="1:70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="1" customFormat="1" ht="15" customHeight="1" spans="1:70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="1" customFormat="1" ht="15" customHeight="1" spans="1:70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="1" customFormat="1" ht="15" customHeight="1" spans="1:70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="1" customFormat="1" ht="15" customHeight="1" spans="1:70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="1" customFormat="1" ht="15" customHeight="1" spans="1:70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="1" customFormat="1" ht="15" customHeight="1" spans="1:70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="1" customFormat="1" ht="15" customHeight="1" spans="1:70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="1" customFormat="1" ht="15" customHeight="1" spans="1:70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="1" customFormat="1" ht="15" customHeight="1" spans="1:70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="1" customFormat="1" ht="15" customHeight="1" spans="1:70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="1" customFormat="1" ht="15" customHeight="1" spans="1:70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="1" customFormat="1" ht="15" customHeight="1" spans="1:70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="1" customFormat="1" ht="15" customHeight="1" spans="1:70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="1" customFormat="1" ht="15" customHeight="1" spans="1:70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="1" customFormat="1" ht="15" customHeight="1" spans="1:70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="1" customFormat="1" ht="15" customHeight="1" spans="1:70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="1" customFormat="1" ht="15" customHeight="1" spans="1:70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="1" customFormat="1" ht="15" customHeight="1" spans="1:70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="1" customFormat="1" ht="15" customHeight="1" spans="1:70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="1" customFormat="1" ht="15" customHeight="1" spans="1:70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="1" customFormat="1" ht="15" customHeight="1" spans="1:70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="1" customFormat="1" ht="15" customHeight="1" spans="1:70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="1" customFormat="1" ht="15" customHeight="1" spans="1:70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="1" customFormat="1" ht="15" customHeight="1" spans="1:70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="1" customFormat="1" ht="15" customHeight="1" spans="1:70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="1" customFormat="1" ht="15" customHeight="1" spans="1:70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="1" customFormat="1" ht="15" customHeight="1" spans="1:70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="1" customFormat="1" ht="15" customHeight="1" spans="1:70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="1" customFormat="1" ht="15" customHeight="1" spans="1:70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="1" customFormat="1" ht="15" customHeight="1" spans="1:70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="1" customFormat="1" ht="15" customHeight="1" spans="1:70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="1" customFormat="1" ht="15" customHeight="1" spans="1:70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="1" customFormat="1" ht="15" customHeight="1" spans="1:70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="1" customFormat="1" ht="15" customHeight="1" spans="1:70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="1" customFormat="1" ht="15" customHeight="1" spans="1:70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="1" customFormat="1" ht="15" customHeight="1" spans="1:70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="1" customFormat="1" ht="15" customHeight="1" spans="1:70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="1" customFormat="1" ht="15" customHeight="1" spans="1:70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="1" customFormat="1" ht="15" customHeight="1" spans="1:70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="1" customFormat="1" ht="15" customHeight="1" spans="1:70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="1" customFormat="1" ht="15" customHeight="1" spans="1:70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="1" customFormat="1" ht="15" customHeight="1" spans="1:70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="1" customFormat="1" ht="15" customHeight="1" spans="1:70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="1" customFormat="1" ht="15" customHeight="1" spans="1:70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="1" customFormat="1" ht="15" customHeight="1" spans="1:70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="1" customFormat="1" ht="15" customHeight="1" spans="1:70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="1" customFormat="1" ht="15" customHeight="1" spans="1:70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="1" customFormat="1" ht="15" customHeight="1" spans="1:70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="1" customFormat="1" ht="15" customHeight="1" spans="1:70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="1" customFormat="1" ht="15" customHeight="1" spans="1:70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="1" customFormat="1" ht="15" customHeight="1" spans="1:70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="1" customFormat="1" ht="15" customHeight="1" spans="1:70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="1" customFormat="1" ht="15" customHeight="1" spans="1:70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="1" customFormat="1" ht="15" customHeight="1" spans="1:70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="1" customFormat="1" ht="15" customHeight="1" spans="1:70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="1" customFormat="1" ht="15" customHeight="1" spans="1:70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="1" customFormat="1" ht="15" customHeight="1" spans="1:70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="1" customFormat="1" ht="15" customHeight="1" spans="1:70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="1" customFormat="1" ht="15" customHeight="1" spans="1:70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="1" customFormat="1" ht="15" customHeight="1" spans="1:70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="1" customFormat="1" ht="15" customHeight="1" spans="1:70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="1" customFormat="1" ht="15" customHeight="1" spans="1:70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="1" customFormat="1" ht="15" customHeight="1" spans="1:70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="1" customFormat="1" ht="15" customHeight="1" spans="1:70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="1" customFormat="1" ht="15" customHeight="1" spans="1:70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="1" customFormat="1" ht="15" customHeight="1" spans="1:70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="1" customFormat="1" ht="15" customHeight="1" spans="1:70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="1" customFormat="1" ht="15" customHeight="1" spans="1:70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="1" customFormat="1" ht="15" customHeight="1" spans="1:70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="1" customFormat="1" ht="15" customHeight="1" spans="1:70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="1" customFormat="1" ht="15" customHeight="1" spans="1:70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="1" customFormat="1" ht="15" customHeight="1" spans="1:70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="1" customFormat="1" ht="15" customHeight="1" spans="1:70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="1" customFormat="1" ht="15" customHeight="1" spans="1:70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="1" customFormat="1" ht="15" customHeight="1" spans="1:70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="1" customFormat="1" ht="15" customHeight="1" spans="1:70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="1" customFormat="1" ht="15" customHeight="1" spans="1:70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="1" customFormat="1" ht="15" customHeight="1" spans="1:70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="1" customFormat="1" ht="15" customHeight="1" spans="1:70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="1" customFormat="1" ht="15" customHeight="1" spans="1:70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="1" customFormat="1" ht="15" customHeight="1" spans="1:70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="1" customFormat="1" ht="15" customHeight="1" spans="1:70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="1" customFormat="1" ht="15" customHeight="1" spans="1:70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="1" customFormat="1" ht="15" customHeight="1" spans="1:70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="1" customFormat="1" ht="15" customHeight="1" spans="1:70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="1" customFormat="1" ht="15" customHeight="1" spans="1:70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="1" customFormat="1" ht="15" customHeight="1" spans="1:70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="1" customFormat="1" ht="15" customHeight="1" spans="1:70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="1" customFormat="1" ht="15" customHeight="1" spans="1:70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="1" customFormat="1" ht="15" customHeight="1" spans="1:70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="1" customFormat="1" ht="15" customHeight="1" spans="1:70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="1" customFormat="1" ht="15" customHeight="1" spans="1:70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="1" customFormat="1" ht="15" customHeight="1" spans="1:70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="1" customFormat="1" ht="15" customHeight="1" spans="1:70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="1" customFormat="1" ht="15" customHeight="1" spans="1:70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="1" customFormat="1" ht="15" customHeight="1" spans="1:70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="1" customFormat="1" ht="15" customHeight="1" spans="1:70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="1" customFormat="1" ht="15" customHeight="1" spans="1:70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="1" customFormat="1" ht="15" customHeight="1" spans="1:70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="1" customFormat="1" ht="15" customHeight="1" spans="1:70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="1" customFormat="1" ht="15" customHeight="1" spans="1:70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="1" customFormat="1" ht="15" customHeight="1" spans="1:70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="1" customFormat="1" ht="15" customHeight="1" spans="1:70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="1" customFormat="1" ht="15" customHeight="1" spans="1:70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="1" customFormat="1" ht="15" customHeight="1" spans="1:70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="1" customFormat="1" ht="15" customHeight="1" spans="1:70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="1" customFormat="1" ht="15" customHeight="1" spans="1:70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="1" customFormat="1" ht="15" customHeight="1" spans="1:70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="1" customFormat="1" ht="15" customHeight="1" spans="1:70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="1" customFormat="1" ht="15" customHeight="1" spans="1:70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="1" customFormat="1" ht="15" customHeight="1" spans="1:70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="1" customFormat="1" ht="15" customHeight="1" spans="1:70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="1" customFormat="1" ht="15" customHeight="1" spans="1:70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="1" customFormat="1" ht="15" customHeight="1" spans="1:70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="1" customFormat="1" ht="15" customHeight="1" spans="1:70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="1" customFormat="1" ht="15" customHeight="1" spans="1:70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="1" customFormat="1" ht="15" customHeight="1" spans="1:70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="1" customFormat="1" ht="15" customHeight="1" spans="1:70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="1" customFormat="1" ht="15" customHeight="1" spans="1:70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="1" customFormat="1" ht="15" customHeight="1" spans="1:70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="1" customFormat="1" ht="15" customHeight="1" spans="1:70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="1" customFormat="1" ht="15" customHeight="1" spans="1:70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="1" customFormat="1" ht="15" customHeight="1" spans="1:70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="1" customFormat="1" ht="15" customHeight="1" spans="1:70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="1" customFormat="1" ht="15" customHeight="1" spans="1:70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="1" customFormat="1" ht="15" customHeight="1" spans="1:70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="1" customFormat="1" ht="15" customHeight="1" spans="1:70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="1" customFormat="1" ht="15" customHeight="1" spans="1:70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="1" customFormat="1" ht="15" customHeight="1" spans="1:70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="1" customFormat="1" ht="15" customHeight="1" spans="1:70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="1" customFormat="1" ht="15" customHeight="1" spans="1:70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="1" customFormat="1" ht="15" customHeight="1" spans="1:70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="1" customFormat="1" ht="15" customHeight="1" spans="1:70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="1" customFormat="1" ht="15" customHeight="1" spans="1:70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="1" customFormat="1" ht="15" customHeight="1" spans="1:70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="1" customFormat="1" ht="15" customHeight="1" spans="1:70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="1" customFormat="1" ht="15" customHeight="1" spans="1:70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="1" customFormat="1" ht="15" customHeight="1" spans="1:70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="1" customFormat="1" ht="15" customHeight="1" spans="1:70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="1" customFormat="1" ht="15" customHeight="1" spans="1:70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="1" customFormat="1" ht="15" customHeight="1" spans="1:70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="1" customFormat="1" ht="15" customHeight="1" spans="1:70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="1" customFormat="1" ht="15" customHeight="1" spans="1:70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="1" customFormat="1" ht="15" customHeight="1" spans="1:70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="1" customFormat="1" ht="15" customHeight="1" spans="1:70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="1" customFormat="1" ht="15" customHeight="1" spans="1:70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="1" customFormat="1" ht="15" customHeight="1" spans="1:70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="1" customFormat="1" ht="15" customHeight="1" spans="1:70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="1" customFormat="1" ht="15" customHeight="1" spans="1:70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="1" customFormat="1" ht="15" customHeight="1" spans="1:70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="1" customFormat="1" ht="15" customHeight="1" spans="1:70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="1" customFormat="1" ht="15" customHeight="1" spans="1:70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="1" customFormat="1" ht="15" customHeight="1" spans="1:70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="1" customFormat="1" ht="15" customHeight="1" spans="1:70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="1" customFormat="1" ht="15" customHeight="1" spans="1:70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="1" customFormat="1" ht="15" customHeight="1" spans="1:70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="1" customFormat="1" ht="15" customHeight="1" spans="1:70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="1" customFormat="1" ht="15" customHeight="1" spans="1:70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="1" customFormat="1" ht="15" customHeight="1" spans="1:70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="1" customFormat="1" ht="15" customHeight="1" spans="1:70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="1" customFormat="1" ht="15" customHeight="1" spans="1:70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="1" customFormat="1" ht="15" customHeight="1" spans="1:70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="1" customFormat="1" ht="15" customHeight="1" spans="1:70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="1" customFormat="1" ht="15" customHeight="1" spans="1:70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="1" customFormat="1" ht="15" customHeight="1" spans="1:70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="1" customFormat="1" ht="15" customHeight="1" spans="1:70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="1" customFormat="1" ht="15" customHeight="1" spans="1:70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="1" customFormat="1" ht="15" customHeight="1" spans="1:70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="1" customFormat="1" ht="15" customHeight="1" spans="1:70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="1" customFormat="1" ht="15" customHeight="1" spans="1:70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="1" customFormat="1" ht="15" customHeight="1" spans="1:70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="1" customFormat="1" ht="15" customHeight="1" spans="1:70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="1" customFormat="1" ht="15" customHeight="1" spans="1:70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="1" customFormat="1" ht="15" customHeight="1" spans="1:70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="1" customFormat="1" ht="15" customHeight="1" spans="1:70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="1" customFormat="1" ht="15" customHeight="1" spans="1:70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="1" customFormat="1" ht="15" customHeight="1" spans="1:70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="1" customFormat="1" ht="15" customHeight="1" spans="1:70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="1" customFormat="1" ht="15" customHeight="1" spans="1:70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="1" customFormat="1" ht="15" customHeight="1" spans="1:70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="1" customFormat="1" ht="15" customHeight="1" spans="1:70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="1" customFormat="1" ht="15" customHeight="1" spans="1:70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="1" customFormat="1" ht="15" customHeight="1" spans="1:70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="1" customFormat="1" ht="15" customHeight="1" spans="1:70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="1" customFormat="1" ht="15" customHeight="1" spans="1:70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="1" customFormat="1" ht="15" customHeight="1" spans="1:70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="1" customFormat="1" ht="15" customHeight="1" spans="1:70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="1" customFormat="1" ht="15" customHeight="1" spans="1:70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="1" customFormat="1" ht="15" customHeight="1" spans="1:70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="1" customFormat="1" ht="15" customHeight="1" spans="1:70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="1" customFormat="1" ht="15" customHeight="1" spans="1:70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="1" customFormat="1" ht="15" customHeight="1" spans="1:70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="1" customFormat="1" ht="15" customHeight="1" spans="1:70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="1" customFormat="1" ht="15" customHeight="1" spans="1:70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="1" customFormat="1" ht="15" customHeight="1" spans="1:70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="1" customFormat="1" ht="15" customHeight="1" spans="1:70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="1" customFormat="1" ht="15" customHeight="1" spans="1:70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="1" customFormat="1" ht="15" customHeight="1" spans="1:70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="1" customFormat="1" ht="15" customHeight="1" spans="1:70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="1" customFormat="1" ht="15" customHeight="1" spans="1:70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="1" customFormat="1" ht="15" customHeight="1" spans="1:70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="1" customFormat="1" ht="15" customHeight="1" spans="1:70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="1" customFormat="1" ht="15" customHeight="1" spans="1:70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="1" customFormat="1" ht="15" customHeight="1" spans="1:70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="1" customFormat="1" ht="15" customHeight="1" spans="1:70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="1" customFormat="1" ht="15" customHeight="1" spans="1:70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="1" customFormat="1" ht="15" customHeight="1" spans="1:70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="1" customFormat="1" ht="15" customHeight="1" spans="1:70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="1" customFormat="1" ht="15" customHeight="1" spans="1:70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="1" customFormat="1" ht="15" customHeight="1" spans="1:70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="1" customFormat="1" ht="15" customHeight="1" spans="1:70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="1" customFormat="1" ht="15" customHeight="1" spans="1:70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="1" customFormat="1" ht="15" customHeight="1" spans="1:70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="1" customFormat="1" ht="15" customHeight="1" spans="1:70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="1" customFormat="1" ht="15" customHeight="1" spans="1:70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="1" customFormat="1" ht="15" customHeight="1" spans="1:70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="1" customFormat="1" ht="15" customHeight="1" spans="1:70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="1" customFormat="1" ht="15" customHeight="1" spans="1:70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="1" customFormat="1" ht="15" customHeight="1" spans="1:70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="1" customFormat="1" ht="15" customHeight="1" spans="1:70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="1" customFormat="1" ht="15" customHeight="1" spans="1:70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="1" customFormat="1" ht="15" customHeight="1" spans="1:70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="1" customFormat="1" ht="15" customHeight="1" spans="1:70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="1" customFormat="1" ht="15" customHeight="1" spans="1:70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="1" customFormat="1" ht="15" customHeight="1" spans="1:70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="1" customFormat="1" ht="15" customHeight="1" spans="1:70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="1" customFormat="1" ht="15" customHeight="1" spans="1:70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="1" customFormat="1" ht="15" customHeight="1" spans="1:70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="1" customFormat="1" ht="15" customHeight="1" spans="1:70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="1" customFormat="1" ht="15" customHeight="1" spans="1:70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="1" customFormat="1" ht="15" customHeight="1" spans="1:70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="1" customFormat="1" ht="15" customHeight="1" spans="1:70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="1" customFormat="1" ht="15" customHeight="1" spans="1:70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="1" customFormat="1" ht="15" customHeight="1" spans="1:70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="1" customFormat="1" ht="15" customHeight="1" spans="1:70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="1" customFormat="1" ht="15" customHeight="1" spans="1:70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="1" customFormat="1" ht="15" customHeight="1" spans="1:70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="1" customFormat="1" ht="15" customHeight="1" spans="1:70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="1" customFormat="1" ht="15" customHeight="1" spans="1:70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="1" customFormat="1" ht="15" customHeight="1" spans="1:70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="1" customFormat="1" ht="15" customHeight="1" spans="1:70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="1" customFormat="1" ht="15" customHeight="1" spans="1:70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="1" customFormat="1" ht="15" customHeight="1" spans="1:70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="1" customFormat="1" ht="15" customHeight="1" spans="1:70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="1" customFormat="1" ht="15" customHeight="1" spans="1:70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="1" customFormat="1" ht="15" customHeight="1" spans="1:70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="1" customFormat="1" ht="15" customHeight="1" spans="1:70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="1" customFormat="1" ht="15" customHeight="1" spans="1:70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="1" customFormat="1" ht="15" customHeight="1" spans="1:70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="1" customFormat="1" ht="15" customHeight="1" spans="1:70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="1" customFormat="1" ht="15" customHeight="1" spans="1:70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="1" customFormat="1" ht="15" customHeight="1" spans="1:70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="1" customFormat="1" ht="15" customHeight="1" spans="1:70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="1" customFormat="1" ht="15" customHeight="1" spans="1:70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="1" customFormat="1" ht="15" customHeight="1" spans="1:70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="1" customFormat="1" ht="15" customHeight="1" spans="1:70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="1" customFormat="1" ht="15" customHeight="1" spans="1:70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="1" customFormat="1" ht="15" customHeight="1" spans="1:70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="1" customFormat="1" ht="15" customHeight="1" spans="1:70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="1" customFormat="1" ht="15" customHeight="1" spans="1:70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="1" customFormat="1" ht="15" customHeight="1" spans="1:70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="1" customFormat="1" ht="15" customHeight="1" spans="1:70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="1" customFormat="1" ht="15" customHeight="1" spans="1:70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="1" customFormat="1" ht="15" customHeight="1" spans="1:70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="1" customFormat="1" ht="15" customHeight="1" spans="1:70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="1" customFormat="1" ht="15" customHeight="1" spans="1:70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="1" customFormat="1" ht="15" customHeight="1" spans="1:70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="1" customFormat="1" ht="15" customHeight="1" spans="1:70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="1" customFormat="1" ht="15" customHeight="1" spans="1:70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="1" customFormat="1" ht="15" customHeight="1" spans="1:70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="1" customFormat="1" ht="15" customHeight="1" spans="1:70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="1" customFormat="1" ht="15" customHeight="1" spans="1:70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="1" customFormat="1" ht="15" customHeight="1" spans="1:70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="1" customFormat="1" ht="15" customHeight="1" spans="1:70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="1" customFormat="1" ht="15" customHeight="1" spans="1:70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="1" customFormat="1" ht="15" customHeight="1" spans="1:70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="1" customFormat="1" ht="15" customHeight="1" spans="1:70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="1" customFormat="1" ht="15" customHeight="1" spans="1:70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="1" customFormat="1" ht="15" customHeight="1" spans="1:70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="1" customFormat="1" ht="15" customHeight="1" spans="1:70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="1" customFormat="1" ht="15" customHeight="1" spans="1:70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="1" customFormat="1" ht="15" customHeight="1" spans="1:70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="1" customFormat="1" ht="15" customHeight="1" spans="1:70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="1" customFormat="1" ht="15" customHeight="1" spans="1:70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="1" customFormat="1" ht="15" customHeight="1" spans="1:70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="1" customFormat="1" ht="15" customHeight="1" spans="1:70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="1" customFormat="1" ht="15" customHeight="1" spans="1:70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="1" customFormat="1" ht="15" customHeight="1" spans="1:70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="1" customFormat="1" ht="15" customHeight="1" spans="1:70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="1" customFormat="1" ht="15" customHeight="1" spans="1:70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="1" customFormat="1" ht="15" customHeight="1" spans="1:70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="1" customFormat="1" ht="15" customHeight="1" spans="1:70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="1" customFormat="1" ht="15" customHeight="1" spans="1:70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="1" customFormat="1" ht="15" customHeight="1" spans="1:70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="1" customFormat="1" ht="15" customHeight="1" spans="1:70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="1" customFormat="1" ht="15" customHeight="1" spans="1:70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="1" customFormat="1" ht="15" customHeight="1" spans="1:70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="1" customFormat="1" ht="15" customHeight="1" spans="1:70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="1" customFormat="1" ht="15" customHeight="1" spans="1:70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="1" customFormat="1" ht="15" customHeight="1" spans="1:70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="1" customFormat="1" ht="15" customHeight="1" spans="1:70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="1" customFormat="1" ht="15" customHeight="1" spans="1:70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="1" customFormat="1" ht="15" customHeight="1" spans="1:70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="1" customFormat="1" ht="15" customHeight="1" spans="1:70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="1" customFormat="1" ht="15" customHeight="1" spans="1:70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="1" customFormat="1" ht="15" customHeight="1" spans="1:70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="1" customFormat="1" ht="15" customHeight="1" spans="1:70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="1" customFormat="1" ht="15" customHeight="1" spans="1:70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="1" customFormat="1" ht="15" customHeight="1" spans="1:70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="1" customFormat="1" ht="15" customHeight="1" spans="1:70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="1" customFormat="1" ht="15" customHeight="1" spans="1:70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="1" customFormat="1" ht="15" customHeight="1" spans="1:70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="1" customFormat="1" ht="15" customHeight="1" spans="1:70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="1" customFormat="1" ht="15" customHeight="1" spans="1:70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="1" customFormat="1" ht="15" customHeight="1" spans="1:70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="1" customFormat="1" ht="15" customHeight="1" spans="1:70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="1" customFormat="1" ht="15" customHeight="1" spans="1:70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="1" customFormat="1" ht="15" customHeight="1" spans="1:70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="1" customFormat="1" ht="15" customHeight="1" spans="1:70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="1" customFormat="1" ht="15" customHeight="1" spans="1:70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="1" customFormat="1" ht="15" customHeight="1" spans="1:70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="1" customFormat="1" ht="15" customHeight="1" spans="1:70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="1" customFormat="1" ht="15" customHeight="1" spans="1:70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="1" customFormat="1" ht="15" customHeight="1" spans="1:70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="1" customFormat="1" ht="15" customHeight="1" spans="1:70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="1" customFormat="1" ht="15" customHeight="1" spans="1:70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="1" customFormat="1" ht="15" customHeight="1" spans="1:70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="1" customFormat="1" ht="15" customHeight="1" spans="1:70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="1" customFormat="1" ht="15" customHeight="1" spans="1:70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="1" customFormat="1" ht="15" customHeight="1" spans="1:70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="1" customFormat="1" ht="15" customHeight="1" spans="1:70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="1" customFormat="1" ht="15" customHeight="1" spans="1:70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="1" customFormat="1" ht="15" customHeight="1" spans="1:70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="1" customFormat="1" ht="15" customHeight="1" spans="1:70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="1" customFormat="1" ht="15" customHeight="1" spans="1:70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="1" customFormat="1" ht="15" customHeight="1" spans="1:70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="1" customFormat="1" ht="15" customHeight="1" spans="1:70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="1" customFormat="1" ht="15" customHeight="1" spans="1:70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="1" customFormat="1" ht="15" customHeight="1" spans="1:70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="1" customFormat="1" ht="15" customHeight="1" spans="1:70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="1" customFormat="1" ht="15" customHeight="1" spans="1:70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="1" customFormat="1" ht="15" customHeight="1" spans="1:70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="1" customFormat="1" ht="15" customHeight="1" spans="1:70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="1" customFormat="1" ht="15" customHeight="1" spans="1:70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="1" customFormat="1" ht="15" customHeight="1" spans="1:70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="1" customFormat="1" ht="15" customHeight="1" spans="1:70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="1" customFormat="1" ht="15" customHeight="1" spans="1:70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="1" customFormat="1" ht="15" customHeight="1" spans="1:70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="1" customFormat="1" ht="15" customHeight="1" spans="1:70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="1" customFormat="1" ht="15" customHeight="1" spans="1:70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="1" customFormat="1" ht="15" customHeight="1" spans="1:70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="1" customFormat="1" ht="15" customHeight="1" spans="1:70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="1" customFormat="1" ht="15" customHeight="1" spans="1:70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="1" customFormat="1" ht="15" customHeight="1" spans="1:70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="1" customFormat="1" ht="15" customHeight="1" spans="1:70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="1" customFormat="1" ht="15" customHeight="1" spans="1:70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="1" customFormat="1" ht="15" customHeight="1" spans="1:70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="1" customFormat="1" ht="15" customHeight="1" spans="1:70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="1" customFormat="1" ht="15" customHeight="1" spans="1:70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="1" customFormat="1" ht="15" customHeight="1" spans="1:70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="1" customFormat="1" ht="15" customHeight="1" spans="1:70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="1" customFormat="1" ht="15" customHeight="1" spans="1:70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="1" customFormat="1" ht="15" customHeight="1" spans="1:70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="1" customFormat="1" ht="15" customHeight="1" spans="1:70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="1" customFormat="1" ht="15" customHeight="1" spans="1:70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="1" customFormat="1" ht="15" customHeight="1" spans="1:70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="1" customFormat="1" ht="15" customHeight="1" spans="1:70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="1" customFormat="1" ht="15" customHeight="1" spans="1:70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="1" customFormat="1" ht="15" customHeight="1" spans="1:70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="1" customFormat="1" ht="15" customHeight="1" spans="1:70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="1" customFormat="1" ht="15" customHeight="1" spans="1:70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="1" customFormat="1" ht="15" customHeight="1" spans="1:70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="1" customFormat="1" ht="15" customHeight="1" spans="1:70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="1" customFormat="1" ht="15" customHeight="1" spans="1:70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="1" customFormat="1" ht="15" customHeight="1" spans="1:70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="1" customFormat="1" ht="15" customHeight="1" spans="1:70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="1" customFormat="1" ht="15" customHeight="1" spans="1:70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="1" customFormat="1" ht="15" customHeight="1" spans="1:70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="1" customFormat="1" ht="15" customHeight="1" spans="1:70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="1" customFormat="1" ht="15" customHeight="1" spans="1:70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="1" customFormat="1" ht="15" customHeight="1" spans="1:70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="1" customFormat="1" ht="15" customHeight="1" spans="1:70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="1" customFormat="1" ht="15" customHeight="1" spans="1:70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="1" customFormat="1" ht="15" customHeight="1" spans="1:70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="1" customFormat="1" ht="15" customHeight="1" spans="1:70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="1" customFormat="1" ht="15" customHeight="1" spans="1:70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="1" customFormat="1" ht="15" customHeight="1" spans="1:70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="1" customFormat="1" ht="15" customHeight="1" spans="1:70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="1" customFormat="1" ht="15" customHeight="1" spans="1:70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="1" customFormat="1" ht="15" customHeight="1" spans="1:70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="1" customFormat="1" ht="15" customHeight="1" spans="1:70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="1" customFormat="1" ht="15" customHeight="1" spans="1:70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="1" customFormat="1" ht="15" customHeight="1" spans="1:70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="1" customFormat="1" ht="15" customHeight="1" spans="1:70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="1" customFormat="1" ht="15" customHeight="1" spans="1:70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="1" customFormat="1" ht="15" customHeight="1" spans="1:70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="1" customFormat="1" ht="15" customHeight="1" spans="1:70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="1" customFormat="1" ht="15" customHeight="1" spans="1:70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="1" customFormat="1" ht="15" customHeight="1" spans="1:70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="1" customFormat="1" ht="15" customHeight="1" spans="1:70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="1" customFormat="1" ht="15" customHeight="1" spans="1:70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="1" customFormat="1" ht="15" customHeight="1" spans="1:70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="1" customFormat="1" ht="15" customHeight="1" spans="1:70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="1" customFormat="1" ht="15" customHeight="1" spans="1:70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="1" customFormat="1" ht="15" customHeight="1" spans="1:70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="1" customFormat="1" ht="15" customHeight="1" spans="1:70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="1" customFormat="1" ht="15" customHeight="1" spans="1:70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="1" customFormat="1" ht="15" customHeight="1" spans="1:70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="1" customFormat="1" ht="15" customHeight="1" spans="1:70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="1" customFormat="1" ht="15" customHeight="1" spans="1:70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="1" customFormat="1" ht="15" customHeight="1" spans="1:70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="1" customFormat="1" ht="15" customHeight="1" spans="1:70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="1" customFormat="1" ht="15" customHeight="1" spans="1:70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="1" customFormat="1" ht="15" customHeight="1" spans="1:70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="1" customFormat="1" ht="15" customHeight="1" spans="1:70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="1" customFormat="1" ht="15" customHeight="1" spans="1:70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="1" customFormat="1" ht="15" customHeight="1" spans="1:70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="1" customFormat="1" ht="15" customHeight="1" spans="1:70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="1" customFormat="1" ht="15" customHeight="1" spans="1:70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="1" customFormat="1" ht="15" customHeight="1" spans="1:70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="1" customFormat="1" ht="15" customHeight="1" spans="1:70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="1" customFormat="1" ht="15" customHeight="1" spans="1:70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="1" customFormat="1" ht="15" customHeight="1" spans="1:70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="1" customFormat="1" ht="15" customHeight="1" spans="1:70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="1" customFormat="1" ht="15" customHeight="1" spans="1:70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="1" customFormat="1" ht="15" customHeight="1" spans="1:70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="1" customFormat="1" ht="15" customHeight="1" spans="1:70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="1" customFormat="1" ht="15" customHeight="1" spans="1:70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="1" customFormat="1" ht="15" customHeight="1" spans="1:70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="1" customFormat="1" ht="15" customHeight="1" spans="1:70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="1" customFormat="1" ht="15" customHeight="1" spans="1:70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="1" customFormat="1" ht="15" customHeight="1" spans="1:70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="1" customFormat="1" ht="15" customHeight="1" spans="1:70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="1" customFormat="1" ht="15" customHeight="1" spans="1:70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="1" customFormat="1" ht="15" customHeight="1" spans="1:70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="1" customFormat="1" ht="15" customHeight="1" spans="1:70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="1" customFormat="1" ht="15" customHeight="1" spans="1:70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="1" customFormat="1" ht="15" customHeight="1" spans="1:70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="1" customFormat="1" ht="15" customHeight="1" spans="1:70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="1" customFormat="1" ht="15" customHeight="1" spans="1:70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="1" customFormat="1" ht="15" customHeight="1" spans="1:70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="1" customFormat="1" ht="15" customHeight="1" spans="1:70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="1" customFormat="1" ht="15" customHeight="1" spans="1:70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="1" customFormat="1" ht="15" customHeight="1" spans="1:70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="1" customFormat="1" ht="15" customHeight="1" spans="1:70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="1" customFormat="1" ht="15" customHeight="1" spans="1:70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="1" customFormat="1" ht="15" customHeight="1" spans="1:70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="1" customFormat="1" ht="15" customHeight="1" spans="1:70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="1" customFormat="1" ht="15" customHeight="1" spans="1:70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="1" customFormat="1" ht="15" customHeight="1" spans="1:70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="1" customFormat="1" ht="15" customHeight="1" spans="1:70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="1" customFormat="1" ht="15" customHeight="1" spans="1:70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="1" customFormat="1" ht="15" customHeight="1" spans="1:70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="1" customFormat="1" ht="15" customHeight="1" spans="1:70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="1" customFormat="1" ht="15" customHeight="1" spans="1:70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="1" customFormat="1" ht="15" customHeight="1" spans="1:70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="1" customFormat="1" ht="15" customHeight="1" spans="1:70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="1" customFormat="1" ht="15" customHeight="1" spans="1:70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="1" customFormat="1" ht="15" customHeight="1" spans="1:70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="1" customFormat="1" ht="15" customHeight="1" spans="1:70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="1" customFormat="1" ht="15" customHeight="1" spans="1:70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="1" customFormat="1" ht="15" customHeight="1" spans="1:70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="1" customFormat="1" ht="15" customHeight="1" spans="1:70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="1" customFormat="1" ht="15" customHeight="1" spans="1:70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="1" customFormat="1" ht="15" customHeight="1" spans="1:70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="1" customFormat="1" ht="15" customHeight="1" spans="1:70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="1" customFormat="1" ht="15" customHeight="1" spans="1:70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="1" customFormat="1" ht="15" customHeight="1" spans="1:70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="1" customFormat="1" ht="15" customHeight="1" spans="1:70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="1" customFormat="1" ht="15" customHeight="1" spans="1:70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="1" customFormat="1" ht="15" customHeight="1" spans="1:70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="1" customFormat="1" ht="15" customHeight="1" spans="1:70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="1" customFormat="1" ht="15" customHeight="1" spans="1:70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="1" customFormat="1" ht="15" customHeight="1" spans="1:70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="1" customFormat="1" ht="15" customHeight="1" spans="1:70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="1" customFormat="1" ht="15" customHeight="1" spans="1:70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="1" customFormat="1" ht="15" customHeight="1" spans="1:70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="1" customFormat="1" ht="15" customHeight="1" spans="1:70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="1" customFormat="1" ht="15" customHeight="1" spans="1:70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="1" customFormat="1" ht="15" customHeight="1" spans="1:70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="1" customFormat="1" ht="15" customHeight="1" spans="1:70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="1" customFormat="1" ht="15" customHeight="1" spans="1:70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="1" customFormat="1" ht="15" customHeight="1" spans="1:70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="1" customFormat="1" ht="15" customHeight="1" spans="1:70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="1" customFormat="1" ht="15" customHeight="1" spans="1:70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="1" customFormat="1" ht="15" customHeight="1" spans="1:70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="1" customFormat="1" ht="15" customHeight="1" spans="1:70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="1" customFormat="1" ht="15" customHeight="1" spans="1:70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="1" customFormat="1" ht="15" customHeight="1" spans="1:70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="1" customFormat="1" ht="15" customHeight="1" spans="1:70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="1" customFormat="1" ht="15" customHeight="1" spans="1:70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="1" customFormat="1" ht="15" customHeight="1" spans="1:70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="1" customFormat="1" ht="15" customHeight="1" spans="1:70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="1" customFormat="1" ht="15" customHeight="1" spans="1:70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="1" customFormat="1" ht="15" customHeight="1" spans="1:70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="1" customFormat="1" ht="15" customHeight="1" spans="1:70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="1" customFormat="1" ht="15" customHeight="1" spans="1:70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="1" customFormat="1" ht="15" customHeight="1" spans="1:70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="1" customFormat="1" ht="15" customHeight="1" spans="1:70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="1" customFormat="1" ht="15" customHeight="1" spans="1:70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="1" customFormat="1" ht="15" customHeight="1" spans="1:70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="1" customFormat="1" ht="15" customHeight="1" spans="1:70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="1" customFormat="1" ht="15" customHeight="1" spans="1:70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="1" customFormat="1" ht="15" customHeight="1" spans="1:70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="1" customFormat="1" ht="15" customHeight="1" spans="1:70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="1" customFormat="1" ht="15" customHeight="1" spans="1:70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="1" customFormat="1" ht="15" customHeight="1" spans="1:70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="1" customFormat="1" ht="15" customHeight="1" spans="1:70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="1" customFormat="1" ht="15" customHeight="1" spans="1:70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="1" customFormat="1" ht="15" customHeight="1" spans="1:70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="1" customFormat="1" ht="15" customHeight="1" spans="1:70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="1" customFormat="1" ht="15" customHeight="1" spans="1:70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="1" customFormat="1" ht="15" customHeight="1" spans="1:70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="1" customFormat="1" ht="15" customHeight="1" spans="1:70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="1" customFormat="1" ht="15" customHeight="1" spans="1:70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="1" customFormat="1" ht="15" customHeight="1" spans="1:70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="1" customFormat="1" ht="15" customHeight="1" spans="1:70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="1" customFormat="1" ht="15" customHeight="1" spans="1:70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="1" customFormat="1" ht="15" customHeight="1" spans="1:70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="1" customFormat="1" ht="15" customHeight="1" spans="1:70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="1" customFormat="1" ht="15" customHeight="1" spans="1:70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="1" customFormat="1" ht="15" customHeight="1" spans="1:70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="1" customFormat="1" ht="15" customHeight="1" spans="1:70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="1" customFormat="1" ht="15" customHeight="1" spans="1:70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="1" customFormat="1" ht="15" customHeight="1" spans="1:70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="1" customFormat="1" ht="15" customHeight="1" spans="1:70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="1" customFormat="1" ht="15" customHeight="1" spans="1:70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="1" customFormat="1" ht="15" customHeight="1" spans="1:70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="1" customFormat="1" ht="15" customHeight="1" spans="1:70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="1" customFormat="1" ht="15" customHeight="1" spans="1:70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="1" customFormat="1" ht="15" customHeight="1" spans="1:70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="1" customFormat="1" ht="15" customHeight="1" spans="1:70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="1" customFormat="1" ht="15" customHeight="1" spans="1:70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="1" customFormat="1" ht="15" customHeight="1" spans="1:70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="1" customFormat="1" ht="15" customHeight="1" spans="1:70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="1" customFormat="1" ht="15" customHeight="1" spans="1:70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="1" customFormat="1" ht="15" customHeight="1" spans="1:70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="1" customFormat="1" ht="15" customHeight="1" spans="1:70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="1" customFormat="1" ht="15" customHeight="1" spans="1:70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="1" customFormat="1" ht="15" customHeight="1" spans="1:70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="1" customFormat="1" ht="15" customHeight="1" spans="1:70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="1" customFormat="1" ht="15" customHeight="1" spans="1:70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="1" customFormat="1" ht="15" customHeight="1" spans="1:70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="1" customFormat="1" ht="15" customHeight="1" spans="1:70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="1" customFormat="1" ht="15" customHeight="1" spans="1:70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="1" customFormat="1" ht="15" customHeight="1" spans="1:70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="1" customFormat="1" ht="15" customHeight="1" spans="1:70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="1" customFormat="1" ht="15" customHeight="1" spans="1:70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="1" customFormat="1" ht="15" customHeight="1" spans="1:70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="1" customFormat="1" ht="15" customHeight="1" spans="1:70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="1" customFormat="1" ht="15" customHeight="1" spans="1:70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="1" customFormat="1" ht="15" customHeight="1" spans="1:70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="1" customFormat="1" ht="15" customHeight="1" spans="1:70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="1" customFormat="1" ht="15" customHeight="1" spans="1:70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="1" customFormat="1" ht="15" customHeight="1" spans="1:70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="1" customFormat="1" ht="15" customHeight="1" spans="1:70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="1" customFormat="1" ht="15" customHeight="1" spans="1:70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="1" customFormat="1" ht="15" customHeight="1" spans="1:70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="1" customFormat="1" ht="15" customHeight="1" spans="1:70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="1" customFormat="1" ht="15" customHeight="1" spans="1:70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="1" customFormat="1" ht="15" customHeight="1" spans="1:70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="1" customFormat="1" ht="15" customHeight="1" spans="1:70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="1" customFormat="1" ht="15" customHeight="1" spans="1:70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="1" customFormat="1" ht="15" customHeight="1" spans="1:70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="1" customFormat="1" ht="15" customHeight="1" spans="1:70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="1" customFormat="1" ht="15" customHeight="1" spans="1:70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="1" customFormat="1" ht="15" customHeight="1" spans="1:70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="1" customFormat="1" ht="15" customHeight="1" spans="1:70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="1" customFormat="1" ht="15" customHeight="1" spans="1:70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="1" customFormat="1" ht="15" customHeight="1" spans="1:70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="1" customFormat="1" ht="15" customHeight="1" spans="1:70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="1" customFormat="1" ht="15" customHeight="1" spans="1:70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="1" customFormat="1" ht="15" customHeight="1" spans="1:70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="1" customFormat="1" ht="15" customHeight="1" spans="1:70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="1" customFormat="1" ht="15" customHeight="1" spans="1:70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="1" customFormat="1" ht="15" customHeight="1" spans="1:70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="1" customFormat="1" ht="15" customHeight="1" spans="1:70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="1" customFormat="1" ht="15" customHeight="1" spans="1:70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="1" customFormat="1" ht="15" customHeight="1" spans="1:70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="1" customFormat="1" ht="15" customHeight="1" spans="1:70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="1" customFormat="1" ht="15" customHeight="1" spans="1:70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="1" customFormat="1" ht="15" customHeight="1" spans="1:70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="1" customFormat="1" ht="15" customHeight="1" spans="1:70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="1" customFormat="1" ht="15" customHeight="1" spans="1:70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="1" customFormat="1" ht="15" customHeight="1" spans="1:70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="1" customFormat="1" ht="15" customHeight="1" spans="1:70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="1" customFormat="1" ht="15" customHeight="1" spans="1:70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="1" customFormat="1" ht="15" customHeight="1" spans="1:70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="1" customFormat="1" ht="15" customHeight="1" spans="1:70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="1" customFormat="1" ht="15" customHeight="1" spans="1:70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="1" customFormat="1" ht="15" customHeight="1" spans="1:70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="1" customFormat="1" ht="15" customHeight="1" spans="1:70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="1" customFormat="1" ht="15" customHeight="1" spans="1:70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="1" customFormat="1" ht="15" customHeight="1" spans="1:70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="1" customFormat="1" ht="15" customHeight="1" spans="1:70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="1" customFormat="1" ht="15" customHeight="1" spans="1:70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="1" customFormat="1" ht="15" customHeight="1" spans="1:70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="1" customFormat="1" ht="15" customHeight="1" spans="1:70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="1" customFormat="1" ht="15" customHeight="1" spans="1:70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="1" customFormat="1" ht="15" customHeight="1" spans="1:70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="1" customFormat="1" ht="15" customHeight="1" spans="1:70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="1" customFormat="1" ht="15" customHeight="1" spans="1:70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="1" customFormat="1" ht="15" customHeight="1" spans="1:70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="1" customFormat="1" ht="15" customHeight="1" spans="1:70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="1" customFormat="1" ht="15" customHeight="1" spans="1:70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="1" customFormat="1" ht="15" customHeight="1" spans="1:70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="1" customFormat="1" ht="15" customHeight="1" spans="1:70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="1" customFormat="1" ht="15" customHeight="1" spans="1:70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="1" customFormat="1" ht="15" customHeight="1" spans="1:70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="1" customFormat="1" ht="15" customHeight="1" spans="1:70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="1" customFormat="1" ht="15" customHeight="1" spans="1:70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="1" customFormat="1" ht="15" customHeight="1" spans="1:70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="1" customFormat="1" ht="15" customHeight="1" spans="1:70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="1" customFormat="1" ht="15" customHeight="1" spans="1:70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="1" customFormat="1" ht="15" customHeight="1" spans="1:70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="1" customFormat="1" ht="15" customHeight="1" spans="1:70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="1" customFormat="1" ht="15" customHeight="1" spans="1:70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="1" customFormat="1" ht="15" customHeight="1" spans="1:70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="1" customFormat="1" ht="15" customHeight="1" spans="1:70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="1" customFormat="1" ht="15" customHeight="1" spans="1:70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="1" customFormat="1" ht="15" customHeight="1" spans="1:70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="1" customFormat="1" ht="15" customHeight="1" spans="1:70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="1" customFormat="1" ht="15" customHeight="1" spans="1:70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="1" customFormat="1" ht="15" customHeight="1" spans="1:70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="1" customFormat="1" ht="15" customHeight="1" spans="1:70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="1" customFormat="1" ht="15" customHeight="1" spans="1:70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="1" customFormat="1" ht="15" customHeight="1" spans="1:70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="1" customFormat="1" ht="15" customHeight="1" spans="1:70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="1" customFormat="1" ht="15" customHeight="1" spans="1:70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="1" customFormat="1" ht="15" customHeight="1" spans="1:70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="1" customFormat="1" ht="15" customHeight="1" spans="1:70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="1" customFormat="1" ht="15" customHeight="1" spans="1:70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="1" customFormat="1" ht="15" customHeight="1" spans="1:70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="1" customFormat="1" ht="15" customHeight="1" spans="1:70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="1" customFormat="1" ht="15" customHeight="1" spans="1:70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="1" customFormat="1" ht="15" customHeight="1" spans="1:70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="1" customFormat="1" ht="15" customHeight="1" spans="1:70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="1" customFormat="1" ht="15" customHeight="1" spans="1:70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="1" customFormat="1" ht="15" customHeight="1" spans="1:70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="1" customFormat="1" ht="15" customHeight="1" spans="1:70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="1" customFormat="1" ht="15" customHeight="1" spans="1:70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="1" customFormat="1" ht="15" customHeight="1" spans="1:70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="1" customFormat="1" ht="15" customHeight="1" spans="1:70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="1" customFormat="1" ht="15" customHeight="1" spans="1:70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="1" customFormat="1" ht="15" customHeight="1" spans="1:70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="1" customFormat="1" ht="15" customHeight="1" spans="1:70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="1" customFormat="1" ht="15" customHeight="1" spans="1:70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="1" customFormat="1" ht="15" customHeight="1" spans="1:70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="1" customFormat="1" ht="15" customHeight="1" spans="1:70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="1" customFormat="1" ht="15" customHeight="1" spans="1:70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="1" customFormat="1" ht="15" customHeight="1" spans="1:70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="1" customFormat="1" ht="15" customHeight="1" spans="1:70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="1" customFormat="1" ht="15" customHeight="1" spans="1:70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="1" customFormat="1" ht="15" customHeight="1" spans="1:70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="1" customFormat="1" ht="15" customHeight="1" spans="1:70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="1" customFormat="1" ht="15" customHeight="1" spans="1:70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="1" customFormat="1" ht="15" customHeight="1" spans="1:70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="1" customFormat="1" ht="15" customHeight="1" spans="1:70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="1" customFormat="1" ht="15" customHeight="1" spans="1:70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="1" customFormat="1" ht="15" customHeight="1" spans="1:70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="1" customFormat="1" ht="15" customHeight="1" spans="1:70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="1" customFormat="1" ht="15" customHeight="1" spans="1:70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="1" customFormat="1" ht="15" customHeight="1" spans="1:70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="1" customFormat="1" ht="15" customHeight="1" spans="1:70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="1" customFormat="1" ht="15" customHeight="1" spans="1:70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="1" customFormat="1" ht="15" customHeight="1" spans="1:70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="1" customFormat="1" ht="15" customHeight="1" spans="1:70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="1" customFormat="1" ht="15" customHeight="1" spans="1:70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="1" customFormat="1" ht="15" customHeight="1" spans="1:70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="1" customFormat="1" ht="15" customHeight="1" spans="1:70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="1" customFormat="1" ht="15" customHeight="1" spans="1:70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="1" customFormat="1" ht="15" customHeight="1" spans="1:70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="1" customFormat="1" ht="15" customHeight="1" spans="1:70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="1" customFormat="1" ht="15" customHeight="1" spans="1:70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="1" customFormat="1" ht="15" customHeight="1" spans="1:70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="1" customFormat="1" ht="15" customHeight="1" spans="1:70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="1" customFormat="1" ht="15" customHeight="1" spans="1:70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="1" customFormat="1" ht="15" customHeight="1" spans="1:70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="1" customFormat="1" ht="15" customHeight="1" spans="1:70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="1" customFormat="1" ht="15" customHeight="1" spans="1:70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="1" customFormat="1" ht="15" customHeight="1" spans="1:70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="1" customFormat="1" ht="15" customHeight="1" spans="1:70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="1" customFormat="1" ht="15" customHeight="1" spans="1:70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="1" customFormat="1" ht="15" customHeight="1" spans="1:70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="1" customFormat="1" ht="15" customHeight="1" spans="1:70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="1" customFormat="1" ht="15" customHeight="1" spans="1:70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="1" customFormat="1" ht="15" customHeight="1" spans="1:70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="1" customFormat="1" ht="15" customHeight="1" spans="1:70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="1" customFormat="1" ht="15" customHeight="1" spans="1:70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="1" customFormat="1" ht="15" customHeight="1" spans="1:70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="1" customFormat="1" ht="15" customHeight="1" spans="1:70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="1" customFormat="1" ht="15" customHeight="1" spans="1:70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="1" customFormat="1" ht="15" customHeight="1" spans="1:70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="1" customFormat="1" ht="15" customHeight="1" spans="1:70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="1" customFormat="1" ht="15" customHeight="1" spans="1:70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="1" customFormat="1" ht="15" customHeight="1" spans="1:70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="1" customFormat="1" ht="15" customHeight="1" spans="1:70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="1" customFormat="1" ht="15" customHeight="1" spans="1:70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="1" customFormat="1" ht="15" customHeight="1" spans="1:70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="1" customFormat="1" ht="15" customHeight="1" spans="1:70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="1" customFormat="1" ht="15" customHeight="1" spans="1:70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="1" customFormat="1" ht="15" customHeight="1" spans="1:70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="1" customFormat="1" ht="15" customHeight="1" spans="1:70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="1" customFormat="1" ht="15" customHeight="1" spans="1:70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="1" customFormat="1" ht="15" customHeight="1" spans="1:70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="1" customFormat="1" ht="15" customHeight="1" spans="1:70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="1" customFormat="1" ht="15" customHeight="1" spans="1:70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="1" customFormat="1" ht="15" customHeight="1" spans="1:70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="1" customFormat="1" ht="15" customHeight="1" spans="1:70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="1" customFormat="1" ht="15" customHeight="1" spans="1:70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="1" customFormat="1" ht="15" customHeight="1" spans="1:70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="1" customFormat="1" ht="15" customHeight="1" spans="1:70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="1" customFormat="1" ht="15" customHeight="1" spans="1:70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="1" customFormat="1" ht="15" customHeight="1" spans="1:70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="1" customFormat="1" ht="15" customHeight="1" spans="1:70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="1" customFormat="1" ht="15" customHeight="1" spans="1:70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="1" customFormat="1" ht="15" customHeight="1" spans="1:70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="1" customFormat="1" ht="15" customHeight="1" spans="1:70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="1" customFormat="1" ht="15" customHeight="1" spans="1:70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="1" customFormat="1" ht="15" customHeight="1" spans="1:70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="1" customFormat="1" ht="15" customHeight="1" spans="1:70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="1" customFormat="1" ht="15" customHeight="1" spans="1:70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="1" customFormat="1" ht="15" customHeight="1" spans="1:70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="1" customFormat="1" ht="15" customHeight="1" spans="1:70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="1" customFormat="1" ht="15" customHeight="1" spans="1:70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="1" customFormat="1" ht="15" customHeight="1" spans="1:70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="1" customFormat="1" ht="15" customHeight="1" spans="1:70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="1" customFormat="1" ht="15" customHeight="1" spans="1:70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="1" customFormat="1" ht="15" customHeight="1" spans="1:70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="1" customFormat="1" ht="15" customHeight="1" spans="1:70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="1" customFormat="1" ht="15" customHeight="1" spans="1:70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="1" customFormat="1" ht="15" customHeight="1" spans="1:70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="1" customFormat="1" ht="15" customHeight="1" spans="1:70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="1" customFormat="1" ht="15" customHeight="1" spans="1:70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="1" customFormat="1" ht="15" customHeight="1" spans="1:70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="1" customFormat="1" ht="15" customHeight="1" spans="1:70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="1" customFormat="1" ht="15" customHeight="1" spans="1:70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="1" customFormat="1" ht="15" customHeight="1" spans="1:70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="1" customFormat="1" ht="15" customHeight="1" spans="1:70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="1" customFormat="1" ht="15" customHeight="1" spans="1:70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="1" customFormat="1" ht="15" customHeight="1" spans="1:70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="1" customFormat="1" ht="15" customHeight="1" spans="1:70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="1" customFormat="1" ht="15" customHeight="1" spans="1:70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="1" customFormat="1" ht="15" customHeight="1" spans="1:70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="1" customFormat="1" ht="15" customHeight="1" spans="1:70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="1" customFormat="1" ht="15" customHeight="1" spans="1:70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="1" customFormat="1" ht="15" customHeight="1" spans="1:70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="1" customFormat="1" ht="15" customHeight="1" spans="1:70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="1" customFormat="1" ht="15" customHeight="1" spans="1:70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="1" customFormat="1" ht="15" customHeight="1" spans="1:70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="1" customFormat="1" ht="15" customHeight="1" spans="1:70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="1" customFormat="1" ht="15" customHeight="1" spans="1:70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="1" customFormat="1" ht="15" customHeight="1" spans="1:70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="1" customFormat="1" ht="15" customHeight="1" spans="1:70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="1" customFormat="1" ht="15" customHeight="1" spans="1:70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="1" customFormat="1" ht="15" customHeight="1" spans="1:70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="1" customFormat="1" ht="15" customHeight="1" spans="1:70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="1" customFormat="1" ht="15" customHeight="1" spans="1:70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="1" customFormat="1" ht="15" customHeight="1" spans="1:70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="1" customFormat="1" ht="15" customHeight="1" spans="1:70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="1" customFormat="1" ht="15" customHeight="1" spans="1:70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="1" customFormat="1" ht="15" customHeight="1" spans="1:70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="1" customFormat="1" ht="15" customHeight="1" spans="1:70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="1" customFormat="1" ht="15" customHeight="1" spans="1:70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="1" customFormat="1" ht="15" customHeight="1" spans="1:70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="1" customFormat="1" ht="15" customHeight="1" spans="1:70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="1" customFormat="1" ht="15" customHeight="1" spans="1:70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="1" customFormat="1" ht="15" customHeight="1" spans="1:70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="1" customFormat="1" ht="15" customHeight="1" spans="1:70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="1" customFormat="1" ht="15" customHeight="1" spans="1:70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="1" customFormat="1" ht="15" customHeight="1" spans="1:70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="1" customFormat="1" ht="15" customHeight="1" spans="1:70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="1" customFormat="1" ht="15" customHeight="1" spans="1:70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="1" customFormat="1" ht="15" customHeight="1" spans="1:70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="1" customFormat="1" ht="15" customHeight="1" spans="1:70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="1" customFormat="1" ht="15" customHeight="1" spans="1:70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="1" customFormat="1" ht="15" customHeight="1" spans="1:70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="1" customFormat="1" ht="15" customHeight="1" spans="1:70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="1" customFormat="1" ht="15" customHeight="1" spans="1:70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="1" customFormat="1" ht="15" customHeight="1" spans="1:70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="1" customFormat="1" ht="15" customHeight="1" spans="1:70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="1" customFormat="1" ht="15" customHeight="1" spans="1:70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="1" customFormat="1" ht="15" customHeight="1" spans="1:70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="1" customFormat="1" ht="15" customHeight="1" spans="1:70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="1" customFormat="1" ht="15" customHeight="1" spans="1:70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="1" customFormat="1" ht="15" customHeight="1" spans="1:70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="1" customFormat="1" ht="15" customHeight="1" spans="1:70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="1" customFormat="1" ht="15" customHeight="1" spans="1:70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="1" customFormat="1" ht="15" customHeight="1" spans="1:70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="1" customFormat="1" ht="15" customHeight="1" spans="1:70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="1" customFormat="1" ht="15" customHeight="1" spans="1:70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="1" customFormat="1" ht="15" customHeight="1" spans="1:70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="1" customFormat="1" ht="15" customHeight="1" spans="1:70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="1" customFormat="1" ht="15" customHeight="1" spans="1:70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="1" customFormat="1" ht="15" customHeight="1" spans="1:70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="1" customFormat="1" ht="15" customHeight="1" spans="1:70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="1" customFormat="1" ht="15" customHeight="1" spans="1:70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="1" customFormat="1" ht="15" customHeight="1" spans="1:70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="1" customFormat="1" ht="15" customHeight="1" spans="1:70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="1" customFormat="1" ht="15" customHeight="1" spans="1:70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="1" customFormat="1" ht="15" customHeight="1" spans="1:70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="1" customFormat="1" ht="15" customHeight="1" spans="1:70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="1" customFormat="1" ht="15" customHeight="1" spans="1:70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="1" customFormat="1" ht="15" customHeight="1" spans="1:70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="1" customFormat="1" ht="15" customHeight="1" spans="1:70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="1" customFormat="1" ht="15" customHeight="1" spans="1:70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="1" customFormat="1" ht="15" customHeight="1" spans="1:70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="1" customFormat="1" ht="15" customHeight="1" spans="1:70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="1" customFormat="1" ht="15" customHeight="1" spans="1:70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="1" customFormat="1" ht="15" customHeight="1" spans="1:70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="1" customFormat="1" ht="15" customHeight="1" spans="1:70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="1" customFormat="1" ht="15" customHeight="1" spans="1:70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="1" customFormat="1" ht="15" customHeight="1" spans="1:70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="1" customFormat="1" ht="15" customHeight="1" spans="1:70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="1" customFormat="1" ht="15" customHeight="1" spans="1:70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="1" customFormat="1" ht="15" customHeight="1" spans="1:70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="1" customFormat="1" ht="15" customHeight="1" spans="1:70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="1" customFormat="1" ht="15" customHeight="1" spans="1:70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="1" customFormat="1" ht="15" customHeight="1" spans="1:70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="1" customFormat="1" ht="15" customHeight="1" spans="1:70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="1" customFormat="1" ht="15" customHeight="1" spans="1:70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="1" customFormat="1" ht="15" customHeight="1" spans="1:70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="1" customFormat="1" ht="15" customHeight="1" spans="1:70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="1" customFormat="1" ht="15" customHeight="1" spans="1:70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="1" customFormat="1" ht="15" customHeight="1" spans="1:70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="1" customFormat="1" ht="15" customHeight="1" spans="1:70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="1" customFormat="1" ht="15" customHeight="1" spans="1:70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="1" customFormat="1" ht="15" customHeight="1" spans="1:70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="1" customFormat="1" ht="15" customHeight="1" spans="1:70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="1" customFormat="1" ht="15" customHeight="1" spans="1:70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="1" customFormat="1" ht="15" customHeight="1" spans="1:70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="1" customFormat="1" ht="15" customHeight="1" spans="1:70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="1" customFormat="1" ht="15" customHeight="1" spans="1:70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="1" customFormat="1" ht="15" customHeight="1" spans="1:70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="1" customFormat="1" ht="15" customHeight="1" spans="1:70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="1" customFormat="1" ht="15" customHeight="1" spans="1:70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="1" customFormat="1" ht="15" customHeight="1" spans="1:70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="1" customFormat="1" ht="15" customHeight="1" spans="1:70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="1" customFormat="1" ht="15" customHeight="1" spans="1:70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="1" customFormat="1" ht="15" customHeight="1" spans="1:70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="1" customFormat="1" ht="15" customHeight="1" spans="1:70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="1" customFormat="1" ht="15" customHeight="1" spans="1:70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="1" customFormat="1" ht="15" customHeight="1" spans="1:70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="1" customFormat="1" ht="15" customHeight="1" spans="1:70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="1" customFormat="1" ht="15" customHeight="1" spans="1:70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="1" customFormat="1" ht="15" customHeight="1" spans="1:70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="1" customFormat="1" ht="15" customHeight="1" spans="1:70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="1" customFormat="1" ht="15" customHeight="1" spans="1:70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="1" customFormat="1" ht="15" customHeight="1" spans="1:70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="1" customFormat="1" ht="15" customHeight="1" spans="1:70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="1" customFormat="1" ht="15" customHeight="1" spans="1:70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="1" customFormat="1" ht="15" customHeight="1" spans="1:70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="1" customFormat="1" ht="15" customHeight="1" spans="1:70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="1" customFormat="1" ht="15" customHeight="1" spans="1:70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="1" customFormat="1" ht="15" customHeight="1" spans="1:70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="1" customFormat="1" ht="15" customHeight="1" spans="1:70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="1" customFormat="1" ht="15" customHeight="1" spans="1:70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="1" customFormat="1" ht="15" customHeight="1" spans="1:70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="1" customFormat="1" ht="15" customHeight="1" spans="1:70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="1" customFormat="1" ht="15" customHeight="1" spans="1:70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="1" customFormat="1" ht="15" customHeight="1" spans="1:70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="1" customFormat="1" ht="15" customHeight="1" spans="1:70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="1" customFormat="1" ht="15" customHeight="1" spans="1:70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="1" customFormat="1" ht="15" customHeight="1" spans="1:70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="1" customFormat="1" ht="15" customHeight="1" spans="1:70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="1" customFormat="1" ht="15" customHeight="1" spans="1:70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="1" customFormat="1" ht="15" customHeight="1" spans="1:70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="1" customFormat="1" ht="15" customHeight="1" spans="1:70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="1" customFormat="1" ht="15" customHeight="1" spans="1:70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="1" customFormat="1" ht="15" customHeight="1" spans="1:70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="1" customFormat="1" ht="15" customHeight="1" spans="1:70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="1" customFormat="1" ht="15" customHeight="1" spans="1:70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="1" customFormat="1" ht="15" customHeight="1" spans="1:70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="1" customFormat="1" ht="15" customHeight="1" spans="1:70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="1" customFormat="1" ht="15" customHeight="1" spans="1:70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="1" customFormat="1" ht="15" customHeight="1" spans="1:70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="1" customFormat="1" ht="15" customHeight="1" spans="1:70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="1" customFormat="1" ht="15" customHeight="1" spans="1:70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="1" customFormat="1" ht="15" customHeight="1" spans="1:70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="1" customFormat="1" ht="15" customHeight="1" spans="1:70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="1" customFormat="1" ht="15" customHeight="1" spans="1:70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="1" customFormat="1" ht="15" customHeight="1" spans="1:70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="1" customFormat="1" ht="15" customHeight="1" spans="1:70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="1" customFormat="1" ht="15" customHeight="1" spans="1:70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="1" customFormat="1" ht="15" customHeight="1" spans="1:70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="1" customFormat="1" ht="15" customHeight="1" spans="1:70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="1" customFormat="1" ht="15" customHeight="1" spans="1:70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="1" customFormat="1" ht="15" customHeight="1" spans="1:70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="1" customFormat="1" ht="15" customHeight="1" spans="1:70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="1" customFormat="1" ht="15" customHeight="1" spans="1:70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="1" customFormat="1" ht="15" customHeight="1" spans="1:70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="1" customFormat="1" ht="15" customHeight="1" spans="1:70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="1" customFormat="1" ht="15" customHeight="1" spans="1:70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="1" customFormat="1" ht="15" customHeight="1" spans="1:70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="1" customFormat="1" ht="15" customHeight="1" spans="1:70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="1" customFormat="1" ht="15" customHeight="1" spans="1:70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="1" customFormat="1" ht="15" customHeight="1" spans="1:70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="1" customFormat="1" ht="15" customHeight="1" spans="1:70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="1" customFormat="1" ht="15" customHeight="1" spans="1:70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="1" customFormat="1" ht="15" customHeight="1" spans="1:70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="1" customFormat="1" ht="15" customHeight="1" spans="1:70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="1" customFormat="1" ht="15" customHeight="1" spans="1:70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="1" customFormat="1" ht="15" customHeight="1" spans="1:70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="1" customFormat="1" ht="15" customHeight="1" spans="1:70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="1" customFormat="1" ht="15" customHeight="1" spans="1:70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="1" customFormat="1" ht="15" customHeight="1" spans="1:70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="1" customFormat="1" ht="15" customHeight="1" spans="1:70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="1" customFormat="1" ht="15" customHeight="1" spans="1:70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="1" customFormat="1" ht="15" customHeight="1" spans="1:70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="1" customFormat="1" ht="15" customHeight="1" spans="1:70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="1" customFormat="1" ht="15" customHeight="1" spans="1:70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="1" customFormat="1" ht="15" customHeight="1" spans="1:70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="1" customFormat="1" ht="15" customHeight="1" spans="1:70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="1" customFormat="1" ht="15" customHeight="1" spans="1:70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="1" customFormat="1" ht="15" customHeight="1" spans="1:70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="1" customFormat="1" ht="15" customHeight="1" spans="1:70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="1" customFormat="1" ht="15" customHeight="1" spans="1:70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="1" customFormat="1" ht="15" customHeight="1" spans="1:70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="1" customFormat="1" ht="15" customHeight="1" spans="1:70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="1" customFormat="1" ht="15" customHeight="1" spans="1:70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="1" customFormat="1" ht="15" customHeight="1" spans="1:70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="1" customFormat="1" ht="15" customHeight="1" spans="1:70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="1" customFormat="1" ht="15" customHeight="1" spans="1:70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="1" customFormat="1" ht="15" customHeight="1" spans="1:70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="1" customFormat="1" ht="15" customHeight="1" spans="1:70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="1" customFormat="1" ht="15" customHeight="1" spans="1:70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="1" customFormat="1" ht="15" customHeight="1" spans="1:70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="1" customFormat="1" ht="15" customHeight="1" spans="1:70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="1" customFormat="1" ht="15" customHeight="1" spans="1:70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="1" customFormat="1" ht="15" customHeight="1" spans="1:70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="1" customFormat="1" ht="15" customHeight="1" spans="1:70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="1" customFormat="1" ht="15" customHeight="1" spans="1:70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="1" customFormat="1" ht="15" customHeight="1" spans="1:70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="1" customFormat="1" ht="15" customHeight="1" spans="1:70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="1" customFormat="1" ht="15" customHeight="1" spans="1:70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="1" customFormat="1" ht="15" customHeight="1" spans="1:70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="1" customFormat="1" ht="15" customHeight="1" spans="1:70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="1" customFormat="1" ht="15" customHeight="1" spans="1:70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="1" customFormat="1" ht="15" customHeight="1" spans="1:70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="1" customFormat="1" ht="15" customHeight="1" spans="1:70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="1" customFormat="1" ht="15" customHeight="1" spans="1:70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="1" customFormat="1" ht="15" customHeight="1" spans="1:70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="1" customFormat="1" ht="15" customHeight="1" spans="1:70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="1" customFormat="1" ht="15" customHeight="1" spans="1:70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="1" customFormat="1" ht="15" customHeight="1" spans="1:70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="1" customFormat="1" ht="15" customHeight="1" spans="1:70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="1" customFormat="1" ht="15" customHeight="1" spans="1:70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="1" customFormat="1" ht="15" customHeight="1" spans="1:70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="1" customFormat="1" ht="15" customHeight="1" spans="1:70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="1" customFormat="1" ht="15" customHeight="1" spans="1:70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="1" customFormat="1" ht="15" customHeight="1" spans="1:70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="1" customFormat="1" ht="15" customHeight="1" spans="1:70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="1" customFormat="1" ht="15" customHeight="1" spans="1:70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="1" customFormat="1" ht="15" customHeight="1" spans="1:70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="1" customFormat="1" ht="15" customHeight="1" spans="1:70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="1" customFormat="1" ht="15" customHeight="1" spans="1:70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="1" customFormat="1" ht="15" customHeight="1" spans="1:70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="1" customFormat="1" ht="15" customHeight="1" spans="1:70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="1" customFormat="1" ht="15" customHeight="1" spans="1:70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="1" customFormat="1" ht="15" customHeight="1" spans="1:70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="1" customFormat="1" ht="15" customHeight="1" spans="1:70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="1" customFormat="1" ht="15" customHeight="1" spans="1:70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="1" customFormat="1" ht="15" customHeight="1" spans="1:70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="1" customFormat="1" ht="15" customHeight="1" spans="1:70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="1" customFormat="1" ht="15" customHeight="1" spans="1:70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="1" customFormat="1" ht="15" customHeight="1" spans="1:70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="1" customFormat="1" ht="15" customHeight="1" spans="1:70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="1" customFormat="1" ht="15" customHeight="1" spans="1:70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="1" customFormat="1" ht="15" customHeight="1" spans="1:70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="1" customFormat="1" ht="15" customHeight="1" spans="1:70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="1" customFormat="1" ht="15" customHeight="1" spans="1:70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="1" customFormat="1" ht="15" customHeight="1" spans="1:70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="1" customFormat="1" ht="15" customHeight="1" spans="1:70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="1" customFormat="1" ht="15" customHeight="1" spans="1:70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="1" customFormat="1" ht="15" customHeight="1" spans="1:70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="1" customFormat="1" ht="15" customHeight="1" spans="1:70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="1" customFormat="1" ht="15" customHeight="1" spans="1:70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="1" customFormat="1" ht="15" customHeight="1" spans="1:70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="1" customFormat="1" ht="15" customHeight="1" spans="1:70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="1" customFormat="1" ht="15" customHeight="1" spans="1:70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="1" customFormat="1" ht="15" customHeight="1" spans="1:70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="1" customFormat="1" ht="15" customHeight="1" spans="1:70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="1" customFormat="1" ht="15" customHeight="1" spans="1:70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="1" customFormat="1" ht="15" customHeight="1" spans="1:70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="1" customFormat="1" ht="15" customHeight="1" spans="1:70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="1" customFormat="1" ht="15" customHeight="1" spans="1:70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="1" customFormat="1" ht="15" customHeight="1" spans="1:70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="1" customFormat="1" ht="15" customHeight="1" spans="1:70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="1" customFormat="1" ht="15" customHeight="1" spans="1:70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="1" customFormat="1" ht="15" customHeight="1" spans="1:70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="1" customFormat="1" ht="15" customHeight="1" spans="1:70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="1" customFormat="1" ht="15" customHeight="1" spans="1:70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="1" customFormat="1" ht="15" customHeight="1" spans="1:70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="1" customFormat="1" ht="15" customHeight="1" spans="1:70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="1" customFormat="1" ht="15" customHeight="1" spans="1:70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="1" customFormat="1" ht="15" customHeight="1" spans="1:70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="1" customFormat="1" ht="15" customHeight="1" spans="1:70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="1" customFormat="1" ht="15" customHeight="1" spans="1:70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="1" customFormat="1" ht="15" customHeight="1" spans="1:70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="1" customFormat="1" ht="15" customHeight="1" spans="1:70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="1" customFormat="1" ht="15" customHeight="1" spans="1:70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="1" customFormat="1" ht="15" customHeight="1" spans="1:70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="1" customFormat="1" ht="15" customHeight="1" spans="1:70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="1" customFormat="1" ht="15" customHeight="1" spans="1:70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="1" customFormat="1" ht="15" customHeight="1" spans="1:70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="1" customFormat="1" ht="15" customHeight="1" spans="1:70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="1" customFormat="1" ht="15" customHeight="1" spans="1:70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="1" customFormat="1" ht="15" customHeight="1" spans="1:70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="1" customFormat="1" ht="15" customHeight="1" spans="1:70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="1" customFormat="1" ht="15" customHeight="1" spans="1:70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="1" customFormat="1" ht="15" customHeight="1" spans="1:70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="1" customFormat="1" ht="15" customHeight="1" spans="1:70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="1" customFormat="1" ht="15" customHeight="1" spans="1:70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="1" customFormat="1" ht="15" customHeight="1" spans="1:70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="1" customFormat="1" ht="15" customHeight="1" spans="1:70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="1" customFormat="1" ht="15" customHeight="1" spans="1:70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="1" customFormat="1" ht="15" customHeight="1" spans="1:70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="1" customFormat="1" ht="15" customHeight="1" spans="1:70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="1" customFormat="1" ht="15" customHeight="1" spans="1:70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="1" customFormat="1" ht="15" customHeight="1" spans="1:70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="1" customFormat="1" ht="15" customHeight="1" spans="1:70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="1" customFormat="1" ht="15" customHeight="1" spans="1:70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="1" customFormat="1" ht="15" customHeight="1" spans="1:70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="1" customFormat="1" ht="15" customHeight="1" spans="1:70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="1" customFormat="1" ht="15" customHeight="1" spans="1:70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="1" customFormat="1" ht="15" customHeight="1" spans="1:70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="1" customFormat="1" ht="15" customHeight="1" spans="1:70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="1" customFormat="1" ht="15" customHeight="1" spans="1:70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="1" customFormat="1" ht="15" customHeight="1" spans="1:70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="1" customFormat="1" ht="15" customHeight="1" spans="1:70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="1" customFormat="1" ht="15" customHeight="1" spans="1:70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="1" customFormat="1" ht="15" customHeight="1" spans="1:70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="1" customFormat="1" ht="15" customHeight="1" spans="1:70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="1" customFormat="1" ht="15" customHeight="1" spans="1:70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="1" customFormat="1" ht="15" customHeight="1" spans="1:70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="1" customFormat="1" ht="15" customHeight="1" spans="1:70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="1" customFormat="1" ht="15" customHeight="1" spans="1:70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="1" customFormat="1" ht="15" customHeight="1" spans="1:70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="1" customFormat="1" ht="15" customHeight="1" spans="1:70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="1" customFormat="1" ht="15" customHeight="1" spans="1:70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="1" customFormat="1" ht="15" customHeight="1" spans="1:70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="1" customFormat="1" ht="15" customHeight="1" spans="1:70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="1" customFormat="1" ht="15" customHeight="1" spans="1:70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="1" customFormat="1" ht="15" customHeight="1" spans="1:70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="1" customFormat="1" ht="15" customHeight="1" spans="1:70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="1" customFormat="1" ht="15" customHeight="1" spans="1:70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="1" customFormat="1" ht="15" customHeight="1" spans="1:70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="1" customFormat="1" ht="15" customHeight="1" spans="1:70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="1" customFormat="1" ht="15" customHeight="1" spans="1:70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="1" customFormat="1" ht="15" customHeight="1" spans="1:70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="1" customFormat="1" ht="15" customHeight="1" spans="1:70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="1" customFormat="1" ht="15" customHeight="1" spans="1:70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="1" customFormat="1" ht="15" customHeight="1" spans="1:70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="1" customFormat="1" ht="15" customHeight="1" spans="1:70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="1" customFormat="1" ht="15" customHeight="1" spans="1:70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="1" customFormat="1" ht="15" customHeight="1" spans="1:70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="1" customFormat="1" ht="15" customHeight="1" spans="1:70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="1" customFormat="1" ht="15" customHeight="1" spans="1:70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="1" customFormat="1" ht="15" customHeight="1" spans="1:70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="1" customFormat="1" ht="15" customHeight="1" spans="1:70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="1" customFormat="1" ht="15" customHeight="1" spans="1:70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="1" customFormat="1" ht="15" customHeight="1" spans="1:70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="1" customFormat="1" ht="15" customHeight="1" spans="1:70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="1" customFormat="1" ht="15" customHeight="1" spans="1:70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="1" customFormat="1" ht="15" customHeight="1" spans="1:70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="1" customFormat="1" ht="15" customHeight="1" spans="1:70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="1" customFormat="1" ht="15" customHeight="1" spans="1:70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="1" customFormat="1" ht="15" customHeight="1" spans="1:70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="1" customFormat="1" ht="15" customHeight="1" spans="1:70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="1" customFormat="1" ht="15" customHeight="1" spans="1:70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="1" customFormat="1" ht="15" customHeight="1" spans="1:70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="1" customFormat="1" ht="15" customHeight="1" spans="1:70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="1" customFormat="1" ht="15" customHeight="1" spans="1:70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="1" customFormat="1" ht="15" customHeight="1" spans="1:70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="1" customFormat="1" ht="15" customHeight="1" spans="1:70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="1" customFormat="1" ht="15" customHeight="1" spans="1:70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="1" customFormat="1" ht="15" customHeight="1" spans="1:70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="1" customFormat="1" ht="15" customHeight="1" spans="1:70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="1" customFormat="1" ht="15" customHeight="1" spans="1:70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="1" customFormat="1" ht="15" customHeight="1" spans="1:70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="1" customFormat="1" ht="15" customHeight="1" spans="1:70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="1" customFormat="1" ht="15" customHeight="1" spans="1:70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="1" customFormat="1" ht="15" customHeight="1" spans="1:70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="1" customFormat="1" ht="15" customHeight="1" spans="1:70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="1" customFormat="1" ht="15" customHeight="1" spans="1:70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="1" customFormat="1" ht="15" customHeight="1" spans="1:70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="1" customFormat="1" ht="15" customHeight="1" spans="1:70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="1" customFormat="1" ht="15" customHeight="1" spans="1:70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="1" customFormat="1" ht="15" customHeight="1" spans="1:70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="1" customFormat="1" ht="15" customHeight="1" spans="1:70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="1" customFormat="1" ht="15" customHeight="1" spans="1:70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="1" customFormat="1" ht="15" customHeight="1" spans="1:70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="1" customFormat="1" ht="15" customHeight="1" spans="1:70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="1" customFormat="1" ht="15" customHeight="1" spans="1:70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="1" customFormat="1" ht="15" customHeight="1" spans="1:70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="1" customFormat="1" ht="15" customHeight="1" spans="1:70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="1" customFormat="1" ht="15" customHeight="1" spans="1:70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="1" customFormat="1" ht="15" customHeight="1" spans="1:70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="1" customFormat="1" ht="15" customHeight="1" spans="1:70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="1" customFormat="1" ht="15" customHeight="1" spans="1:70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="1" customFormat="1" ht="15" customHeight="1" spans="1:70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="1" customFormat="1" ht="15" customHeight="1" spans="1:70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="1" customFormat="1" ht="15" customHeight="1" spans="1:70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="1" customFormat="1" ht="15" customHeight="1" spans="1:70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="1" customFormat="1" ht="15" customHeight="1" spans="1:70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="1" customFormat="1" ht="15" customHeight="1" spans="1:70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="1" customFormat="1" ht="15" customHeight="1" spans="1:70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="1" customFormat="1" ht="15" customHeight="1" spans="1:70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="1" customFormat="1" ht="15" customHeight="1" spans="1:70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="1" customFormat="1" ht="15" customHeight="1" spans="1:70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="1" customFormat="1" ht="15" customHeight="1" spans="1:70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="1" customFormat="1" ht="15" customHeight="1" spans="1:70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="1" customFormat="1" ht="15" customHeight="1" spans="1:70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="1" customFormat="1" ht="15" customHeight="1" spans="1:70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="1" customFormat="1" ht="15" customHeight="1" spans="1:70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="1" customFormat="1" ht="15" customHeight="1" spans="1:70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="1" customFormat="1" ht="15" customHeight="1" spans="1:70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="1" customFormat="1" ht="15" customHeight="1" spans="1:70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="1" customFormat="1" ht="15" customHeight="1" spans="1:70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="1" customFormat="1" ht="15" customHeight="1" spans="1:70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="1" customFormat="1" ht="15" customHeight="1" spans="1:70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="1" customFormat="1" ht="15" customHeight="1" spans="1:70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="1" customFormat="1" ht="15" customHeight="1" spans="1:70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="1" customFormat="1" ht="15" customHeight="1" spans="1:70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="1" customFormat="1" ht="15" customHeight="1" spans="1:70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="1" customFormat="1" ht="15" customHeight="1" spans="1:70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="1" customFormat="1" ht="15" customHeight="1" spans="1:70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="1" customFormat="1" ht="15" customHeight="1" spans="1:70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="1" customFormat="1" ht="15" customHeight="1" spans="1:70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="1" customFormat="1" ht="15" customHeight="1" spans="1:70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="1" customFormat="1" ht="15" customHeight="1" spans="1:70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="1" customFormat="1" ht="15" customHeight="1" spans="1:70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="1" customFormat="1" ht="15" customHeight="1" spans="1:70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="1" customFormat="1" ht="15" customHeight="1" spans="1:70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="1" customFormat="1" ht="15" customHeight="1" spans="1:70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="1" customFormat="1" ht="15" customHeight="1" spans="1:70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="1" customFormat="1" ht="15" customHeight="1" spans="1:70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="1" customFormat="1" ht="15" customHeight="1" spans="1:70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="1" customFormat="1" ht="15" customHeight="1" spans="1:70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="1" customFormat="1" ht="15" customHeight="1" spans="1:70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="1" customFormat="1" ht="15" customHeight="1" spans="1:70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="1" customFormat="1" ht="15" customHeight="1" spans="1:70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="1" customFormat="1" ht="15" customHeight="1" spans="1:70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="1" customFormat="1" ht="15" customHeight="1" spans="1:70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="1" customFormat="1" ht="15" customHeight="1" spans="1:70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="1" customFormat="1" ht="15" customHeight="1" spans="1:70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="1" customFormat="1" ht="15" customHeight="1" spans="1:70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="1" customFormat="1" ht="15" customHeight="1" spans="1:70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="1" customFormat="1" ht="15" customHeight="1" spans="1:70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="1" customFormat="1" ht="15" customHeight="1" spans="1:70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="1" customFormat="1" ht="15" customHeight="1" spans="1:70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="1" customFormat="1" ht="15" customHeight="1" spans="1:70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="1" customFormat="1" ht="15" customHeight="1" spans="1:70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="1" customFormat="1" ht="15" customHeight="1" spans="1:70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="1" customFormat="1" ht="15" customHeight="1" spans="1:70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="1" customFormat="1" ht="15" customHeight="1" spans="1:70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="1" customFormat="1" ht="15" customHeight="1" spans="1:70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="1" customFormat="1" ht="15" customHeight="1" spans="1:70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="1" customFormat="1" ht="15" customHeight="1" spans="1:70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="1" customFormat="1" ht="15" customHeight="1" spans="1:70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="1" customFormat="1" ht="15" customHeight="1" spans="1:70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="1" customFormat="1" ht="15" customHeight="1" spans="1:70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="1" customFormat="1" ht="15" customHeight="1" spans="1:70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="1" customFormat="1" ht="15" customHeight="1" spans="1:70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="1" customFormat="1" ht="15" customHeight="1" spans="1:70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="1" customFormat="1" ht="15" customHeight="1" spans="1:70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="1" customFormat="1" ht="15" customHeight="1" spans="1:70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="1" customFormat="1" ht="15" customHeight="1" spans="1:70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="1" customFormat="1" ht="15" customHeight="1" spans="1:70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="1" customFormat="1" ht="15" customHeight="1" spans="1:70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="1" customFormat="1" ht="15" customHeight="1" spans="1:70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="1" customFormat="1" ht="15" customHeight="1" spans="1:70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="1" customFormat="1" ht="15" customHeight="1" spans="1:70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="1" customFormat="1" ht="15" customHeight="1" spans="1:70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="1" customFormat="1" ht="15" customHeight="1" spans="1:70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="1" customFormat="1" ht="15" customHeight="1" spans="1:70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="1" customFormat="1" ht="15" customHeight="1" spans="1:70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="1" customFormat="1" ht="15" customHeight="1" spans="1:70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="1" customFormat="1" ht="15" customHeight="1" spans="1:70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="1" customFormat="1" ht="15" customHeight="1" spans="1:70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="1" customFormat="1" ht="15" customHeight="1" spans="1:70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="1" customFormat="1" ht="15" customHeight="1" spans="1:70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="1" customFormat="1" ht="15" customHeight="1" spans="1:70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="1" customFormat="1" ht="15" customHeight="1" spans="1:70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="1" customFormat="1" ht="15" customHeight="1" spans="1:70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="1" customFormat="1" ht="15" customHeight="1" spans="1:70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="1" customFormat="1" ht="15" customHeight="1" spans="1:70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="1" customFormat="1" ht="15" customHeight="1" spans="1:70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="1" customFormat="1" ht="15" customHeight="1" spans="1:70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="1" customFormat="1" ht="15" customHeight="1" spans="1:70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="1" customFormat="1" ht="15" customHeight="1" spans="1:70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="1" customFormat="1" ht="15" customHeight="1" spans="1:70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="1" customFormat="1" ht="15" customHeight="1" spans="1:70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="1" customFormat="1" ht="15" customHeight="1" spans="1:70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="1" customFormat="1" ht="15" customHeight="1" spans="1:70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="1" customFormat="1" ht="15" customHeight="1" spans="1:70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="1" customFormat="1" ht="15" customHeight="1" spans="1:70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="1" customFormat="1" ht="15" customHeight="1" spans="1:70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="1" customFormat="1" ht="15" customHeight="1" spans="1:70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="1" customFormat="1" ht="15" customHeight="1" spans="1:70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="1" customFormat="1" ht="15" customHeight="1" spans="1:70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="1" customFormat="1" ht="15" customHeight="1" spans="1:70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="1" customFormat="1" ht="15" customHeight="1" spans="1:70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="1" customFormat="1" ht="15" customHeight="1" spans="1:70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="1" customFormat="1" ht="15" customHeight="1" spans="1:70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="1" customFormat="1" ht="15" customHeight="1" spans="1:70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="1" customFormat="1" ht="15" customHeight="1" spans="1:70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="1" customFormat="1" ht="15" customHeight="1" spans="1:70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="1" customFormat="1" ht="15" customHeight="1" spans="1:70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="1" customFormat="1" ht="15" customHeight="1" spans="1:70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="1" customFormat="1" ht="15" customHeight="1" spans="1:70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="1" customFormat="1" ht="15" customHeight="1" spans="1:70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="1" customFormat="1" ht="15" customHeight="1" spans="1:70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="1" customFormat="1" ht="15" customHeight="1" spans="1:70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="1" customFormat="1" ht="15" customHeight="1" spans="1:70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="1" customFormat="1" ht="15" customHeight="1" spans="1:70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="1" customFormat="1" ht="15" customHeight="1" spans="1:70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="1" customFormat="1" ht="15" customHeight="1" spans="1:70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="1" customFormat="1" ht="15" customHeight="1" spans="1:70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="1" customFormat="1" ht="15" customHeight="1" spans="1:70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="1" customFormat="1" ht="15" customHeight="1" spans="1:70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="1" customFormat="1" ht="15" customHeight="1" spans="1:70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="1" customFormat="1" ht="15" customHeight="1" spans="1:70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="1" customFormat="1" ht="15" customHeight="1" spans="1:70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="1" customFormat="1" ht="15" customHeight="1" spans="1:70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="1" customFormat="1" ht="15" customHeight="1" spans="1:70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="1" customFormat="1" ht="15" customHeight="1" spans="1:70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="1" customFormat="1" ht="15" customHeight="1" spans="1:70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="1" customFormat="1" ht="15" customHeight="1" spans="1:70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="1" customFormat="1" ht="15" customHeight="1" spans="1:70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="1" customFormat="1" ht="15" customHeight="1" spans="1:70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="1" customFormat="1" ht="15" customHeight="1" spans="1:70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="1" customFormat="1" ht="15" customHeight="1" spans="1:70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="1" customFormat="1" ht="15" customHeight="1" spans="1:70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="1" customFormat="1" ht="15" customHeight="1" spans="1:70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="1" customFormat="1" ht="15" customHeight="1" spans="1:70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="1" customFormat="1" ht="15" customHeight="1" spans="1:70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="1" customFormat="1" ht="15" customHeight="1" spans="1:70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="1" customFormat="1" ht="15" customHeight="1" spans="1:70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="1" customFormat="1" ht="15" customHeight="1" spans="1:70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="1" customFormat="1" ht="15" customHeight="1" spans="1:70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="1" customFormat="1" ht="15" customHeight="1" spans="1:70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="1" customFormat="1" ht="15" customHeight="1" spans="1:70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="1" customFormat="1" ht="15" customHeight="1" spans="1:70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="1" customFormat="1" ht="15" customHeight="1" spans="1:70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="1" customFormat="1" ht="15" customHeight="1" spans="1:70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="1" customFormat="1" ht="15" customHeight="1" spans="1:70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="1" customFormat="1" ht="15" customHeight="1" spans="1:70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="1" customFormat="1" ht="15" customHeight="1" spans="1:70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="1" customFormat="1" ht="15" customHeight="1" spans="1:70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="1" customFormat="1" ht="15" customHeight="1" spans="1:70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="1" customFormat="1" ht="15" customHeight="1" spans="1:70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="1" customFormat="1" ht="15" customHeight="1" spans="1:70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="1" customFormat="1" ht="15" customHeight="1" spans="1:70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="1" customFormat="1" ht="15" customHeight="1" spans="1:70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="1" customFormat="1" ht="15" customHeight="1" spans="1:70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="1" customFormat="1" ht="15" customHeight="1" spans="1:70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="1" customFormat="1" ht="15" customHeight="1" spans="1:70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="1" customFormat="1" ht="15" customHeight="1" spans="1:70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="1" customFormat="1" ht="15" customHeight="1" spans="1:70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="1" customFormat="1" ht="15" customHeight="1" spans="1:70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="1" customFormat="1" ht="15" customHeight="1" spans="1:70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="1" customFormat="1" ht="15" customHeight="1" spans="1:70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="1" customFormat="1" ht="15" customHeight="1" spans="1:70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="1" customFormat="1" ht="15" customHeight="1" spans="1:70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="1" customFormat="1" ht="15" customHeight="1" spans="1:70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="1" customFormat="1" ht="15" customHeight="1" spans="1:70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="1" customFormat="1" ht="15" customHeight="1" spans="1:70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="1" customFormat="1" ht="15" customHeight="1" spans="1:70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="1" customFormat="1" ht="15" customHeight="1" spans="1:70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="1" customFormat="1" ht="15" customHeight="1" spans="1:70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="1" customFormat="1" ht="15" customHeight="1" spans="1:70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="1" customFormat="1" ht="15" customHeight="1" spans="1:70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="1" customFormat="1" ht="15" customHeight="1" spans="1:70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="1" customFormat="1" ht="15" customHeight="1" spans="1:70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="1" customFormat="1" ht="15" customHeight="1" spans="1:70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="1" customFormat="1" ht="15" customHeight="1" spans="1:70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="1" customFormat="1" ht="15" customHeight="1" spans="1:70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="1" customFormat="1" ht="15" customHeight="1" spans="1:70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="1" customFormat="1" ht="15" customHeight="1" spans="1:70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="1" customFormat="1" ht="15" customHeight="1" spans="1:70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="1" customFormat="1" ht="15" customHeight="1" spans="1:70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="1" customFormat="1" ht="15" customHeight="1" spans="1:70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="1" customFormat="1" ht="15" customHeight="1" spans="1:70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="1" customFormat="1" ht="15" customHeight="1" spans="1:70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="1" customFormat="1" ht="15" customHeight="1" spans="1:70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="1" customFormat="1" ht="15" customHeight="1" spans="1:70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="1" customFormat="1" ht="15" customHeight="1" spans="1:70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="1" customFormat="1" ht="15" customHeight="1" spans="1:70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="1" customFormat="1" ht="15" customHeight="1" spans="1:70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="1" customFormat="1" ht="15" customHeight="1" spans="1:70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="1" customFormat="1" ht="15" customHeight="1" spans="1:70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="1" customFormat="1" ht="15" customHeight="1" spans="1:70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="1" customFormat="1" ht="15" customHeight="1" spans="1:70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="1" customFormat="1" ht="15" customHeight="1" spans="1:70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="1" customFormat="1" ht="15" customHeight="1" spans="1:70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="1" customFormat="1" ht="15" customHeight="1" spans="1:70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="1" customFormat="1" ht="15" customHeight="1" spans="1:70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="1" customFormat="1" ht="15" customHeight="1" spans="1:70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="1" customFormat="1" ht="15" customHeight="1" spans="1:70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="1" customFormat="1" ht="15" customHeight="1" spans="1:70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="1" customFormat="1" ht="15" customHeight="1" spans="1:70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="1" customFormat="1" ht="15" customHeight="1" spans="1:70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="1" customFormat="1" ht="15" customHeight="1" spans="1:70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="1" customFormat="1" ht="15" customHeight="1" spans="1:70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="1" customFormat="1" ht="15" customHeight="1" spans="1:70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="1" customFormat="1" ht="15" customHeight="1" spans="1:70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="1" customFormat="1" ht="15" customHeight="1" spans="1:70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="1" customFormat="1" ht="15" customHeight="1" spans="1:70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="1" customFormat="1" ht="15" customHeight="1" spans="1:70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="1" customFormat="1" ht="15" customHeight="1" spans="1:70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="1" customFormat="1" ht="15" customHeight="1" spans="1:70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="1" customFormat="1" ht="15" customHeight="1" spans="1:70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="1" customFormat="1" ht="15" customHeight="1" spans="1:70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="1" customFormat="1" ht="15" customHeight="1" spans="1:70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="1" customFormat="1" ht="15" customHeight="1" spans="1:70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="1" customFormat="1" ht="15" customHeight="1" spans="1:70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="1" customFormat="1" ht="15" customHeight="1" spans="1:70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="1" customFormat="1" ht="15" customHeight="1" spans="1:70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="1" customFormat="1" ht="15" customHeight="1" spans="1:70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="1" customFormat="1" ht="15" customHeight="1" spans="1:70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="1" customFormat="1" ht="15" customHeight="1" spans="1:70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="1" customFormat="1" ht="15" customHeight="1" spans="1:70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="1" customFormat="1" ht="15" customHeight="1" spans="1:70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="1" customFormat="1" ht="15" customHeight="1" spans="1:70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="1" customFormat="1" ht="15" customHeight="1" spans="1:70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="1" customFormat="1" ht="15" customHeight="1" spans="1:70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="1" customFormat="1" ht="15" customHeight="1" spans="1:70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="1" customFormat="1" ht="15" customHeight="1" spans="1:70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="1" customFormat="1" ht="15" customHeight="1" spans="1:70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="1" customFormat="1" ht="15" customHeight="1" spans="1:70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="1" customFormat="1" ht="15" customHeight="1" spans="1:70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="1" customFormat="1" ht="15" customHeight="1" spans="1:70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="1" customFormat="1" ht="15" customHeight="1" spans="1:70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="1" customFormat="1" ht="15" customHeight="1" spans="1:70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="1" customFormat="1" ht="15" customHeight="1" spans="1:70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="1" customFormat="1" ht="15" customHeight="1" spans="1:70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="1" customFormat="1" ht="15" customHeight="1" spans="1:70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="1" customFormat="1" ht="15" customHeight="1" spans="1:70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="1" customFormat="1" ht="15" customHeight="1" spans="1:70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="1" customFormat="1" ht="15" customHeight="1" spans="1:70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="1" customFormat="1" ht="15" customHeight="1" spans="1:70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="1" customFormat="1" ht="15" customHeight="1" spans="1:70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="1" customFormat="1" ht="15" customHeight="1" spans="1:70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="1" customFormat="1" ht="15" customHeight="1" spans="1:70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="1" customFormat="1" ht="15" customHeight="1" spans="1:70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="1" customFormat="1" ht="15" customHeight="1" spans="1:70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="1" customFormat="1" ht="15" customHeight="1" spans="1:70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="1" customFormat="1" ht="15" customHeight="1" spans="1:70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="1" customFormat="1" ht="15" customHeight="1" spans="1:70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="1" customFormat="1" ht="15" customHeight="1" spans="1:70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="1" customFormat="1" ht="15" customHeight="1" spans="1:70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="1" customFormat="1" ht="15" customHeight="1" spans="1:70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="1" customFormat="1" ht="15" customHeight="1" spans="1:70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="1" customFormat="1" ht="15" customHeight="1" spans="1:70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="1" customFormat="1" ht="15" customHeight="1" spans="1:70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="1" customFormat="1" ht="15" customHeight="1" spans="1:70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="1" customFormat="1" ht="15" customHeight="1" spans="1:70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="1" customFormat="1" ht="15" customHeight="1" spans="1:70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="1" customFormat="1" ht="15" customHeight="1" spans="1:70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="1" customFormat="1" ht="15" customHeight="1" spans="1:70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="1" customFormat="1" ht="15" customHeight="1" spans="1:70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="1" customFormat="1" ht="15" customHeight="1" spans="1:70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="1" customFormat="1" ht="15" customHeight="1" spans="1:70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="1" customFormat="1" ht="15" customHeight="1" spans="1:70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="1" customFormat="1" ht="15" customHeight="1" spans="1:70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="1" customFormat="1" ht="15" customHeight="1" spans="1:70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="1" customFormat="1" ht="15" customHeight="1" spans="1:70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="1" customFormat="1" ht="15" customHeight="1" spans="1:70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="1" customFormat="1" ht="15" customHeight="1" spans="1:70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="1" customFormat="1" ht="15" customHeight="1" spans="1:70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="1" customFormat="1" ht="15" customHeight="1" spans="1:70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="1" customFormat="1" ht="15" customHeight="1" spans="1:70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="1" customFormat="1" ht="15" customHeight="1" spans="1:70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="1" customFormat="1" ht="15" customHeight="1" spans="1:70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="1" customFormat="1" ht="15" customHeight="1" spans="1:70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="1" customFormat="1" ht="15" customHeight="1" spans="1:70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="1" customFormat="1" ht="15" customHeight="1" spans="1:70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="1" customFormat="1" ht="15" customHeight="1" spans="1:70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="1" customFormat="1" ht="15" customHeight="1" spans="1:70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="1" customFormat="1" ht="15" customHeight="1" spans="1:70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="1" customFormat="1" ht="15" customHeight="1" spans="1:70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="1" customFormat="1" ht="15" customHeight="1" spans="1:70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="1" customFormat="1" ht="15" customHeight="1" spans="1:70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="1" customFormat="1" ht="15" customHeight="1" spans="1:70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="1" customFormat="1" ht="15" customHeight="1" spans="1:70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="1" customFormat="1" ht="15" customHeight="1" spans="1:70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="1" customFormat="1" ht="15" customHeight="1" spans="1:70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="1" customFormat="1" ht="15" customHeight="1" spans="1:70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="1" customFormat="1" ht="15" customHeight="1" spans="1:70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="1" customFormat="1" ht="15" customHeight="1" spans="1:70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="1" customFormat="1" ht="15" customHeight="1" spans="1:70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="1" customFormat="1" ht="15" customHeight="1" spans="1:70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="1" customFormat="1" ht="15" customHeight="1" spans="1:70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="1" customFormat="1" ht="15" customHeight="1" spans="1:70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="1" customFormat="1" ht="15" customHeight="1" spans="1:70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="1" customFormat="1" ht="15" customHeight="1" spans="1:70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="1" customFormat="1" ht="15" customHeight="1" spans="1:70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="1" customFormat="1" ht="15" customHeight="1" spans="1:70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="1" customFormat="1" ht="15" customHeight="1" spans="1:70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="1" customFormat="1" ht="15" customHeight="1" spans="1:70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="1" customFormat="1" ht="15" customHeight="1" spans="1:70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="1" customFormat="1" ht="15" customHeight="1" spans="1:70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="1" customFormat="1" ht="15" customHeight="1" spans="1:70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="1" customFormat="1" ht="15" customHeight="1" spans="1:70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="1" customFormat="1" ht="15" customHeight="1" spans="1:70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="1" customFormat="1" ht="15" customHeight="1" spans="1:70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="1" customFormat="1" ht="15" customHeight="1" spans="1:70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="1" customFormat="1" ht="15" customHeight="1" spans="1:70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="1" customFormat="1" ht="15" customHeight="1" spans="1:70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="1" customFormat="1" ht="15" customHeight="1" spans="1:70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="1" customFormat="1" ht="15" customHeight="1" spans="1:70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="1" customFormat="1" ht="15" customHeight="1" spans="1:70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="1" customFormat="1" ht="15" customHeight="1" spans="1:70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="1" customFormat="1" ht="15" customHeight="1" spans="1:70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="1" customFormat="1" ht="15" customHeight="1" spans="1:70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="1" customFormat="1" ht="15" customHeight="1" spans="1:70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="1" customFormat="1" ht="15" customHeight="1" spans="1:70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="1" customFormat="1" ht="15" customHeight="1" spans="1:70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="1" customFormat="1" ht="15" customHeight="1" spans="1:70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="1" customFormat="1" ht="15" customHeight="1" spans="1:70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="1" customFormat="1" ht="15" customHeight="1" spans="1:70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="1" customFormat="1" ht="15" customHeight="1" spans="1:70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="1" customFormat="1" ht="15" customHeight="1" spans="1:70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="1" customFormat="1" ht="15" customHeight="1" spans="1:70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="1" customFormat="1" ht="15" customHeight="1" spans="1:70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="1" customFormat="1" ht="15" customHeight="1" spans="1:70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="1" customFormat="1" ht="15" customHeight="1" spans="1:70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="1" customFormat="1" ht="15" customHeight="1" spans="1:70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="1" customFormat="1" ht="15" customHeight="1" spans="1:70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="1" customFormat="1" ht="15" customHeight="1" spans="1:70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="1" customFormat="1" ht="15" customHeight="1" spans="1:70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="1" customFormat="1" ht="15" customHeight="1" spans="1:70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="1" customFormat="1" ht="15" customHeight="1" spans="1:70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="1" customFormat="1" ht="15" customHeight="1" spans="1:70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="1" customFormat="1" ht="15" customHeight="1" spans="1:70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="1" customFormat="1" ht="15" customHeight="1" spans="1:70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="1" customFormat="1" ht="15" customHeight="1" spans="1:70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="1" customFormat="1" ht="15" customHeight="1" spans="1:70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="1" customFormat="1" ht="15" customHeight="1" spans="1:70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="1" customFormat="1" ht="15" customHeight="1" spans="1:70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="1" customFormat="1" ht="15" customHeight="1" spans="1:70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="1" customFormat="1" ht="15" customHeight="1" spans="1:70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="1" customFormat="1" ht="15" customHeight="1" spans="1:70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="1" customFormat="1" ht="15" customHeight="1" spans="1:70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="1" customFormat="1" ht="15" customHeight="1" spans="1:70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="1" customFormat="1" ht="15" customHeight="1" spans="1:70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="1" customFormat="1" ht="15" customHeight="1" spans="1:70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="1" customFormat="1" ht="15" customHeight="1" spans="1:70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="1" customFormat="1" ht="15" customHeight="1" spans="1:70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="1" customFormat="1" ht="15" customHeight="1" spans="1:70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="1" customFormat="1" ht="15" customHeight="1" spans="1:70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="1" customFormat="1" ht="15" customHeight="1" spans="1:70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="1" customFormat="1" ht="15" customHeight="1" spans="1:70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="1" customFormat="1" ht="15" customHeight="1" spans="1:70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="1" customFormat="1" ht="15" customHeight="1" spans="1:70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="1" customFormat="1" ht="15" customHeight="1" spans="1:70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="1" customFormat="1" ht="15" customHeight="1" spans="1:70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="1" customFormat="1" ht="15" customHeight="1" spans="1:70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="1" customFormat="1" ht="15" customHeight="1" spans="1:70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="1" customFormat="1" ht="15" customHeight="1" spans="1:70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="1" customFormat="1" ht="15" customHeight="1" spans="1:70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="1" customFormat="1" ht="15" customHeight="1" spans="1:70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="1" customFormat="1" ht="15" customHeight="1" spans="1:70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="1" customFormat="1" ht="15" customHeight="1" spans="1:70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="1" customFormat="1" ht="15" customHeight="1" spans="1:70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="1" customFormat="1" ht="15" customHeight="1" spans="1:70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="1" customFormat="1" ht="15" customHeight="1" spans="1:70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="1" customFormat="1" ht="15" customHeight="1" spans="1:70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="1" customFormat="1" ht="15" customHeight="1" spans="1:70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="1" customFormat="1" ht="15" customHeight="1" spans="1:70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="1" customFormat="1" ht="15" customHeight="1" spans="1:70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="1" customFormat="1" ht="15" customHeight="1" spans="1:70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="1" customFormat="1" ht="15" customHeight="1" spans="1:70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="1" customFormat="1" ht="15" customHeight="1" spans="1:70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="1" customFormat="1" ht="15" customHeight="1" spans="1:70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="1" customFormat="1" ht="15" customHeight="1" spans="1:70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="1" customFormat="1" ht="15" customHeight="1" spans="1:70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="1" customFormat="1" ht="15" customHeight="1" spans="1:70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="1" customFormat="1" ht="15" customHeight="1" spans="1:70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="1" customFormat="1" ht="15" customHeight="1" spans="1:70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="1" customFormat="1" ht="15" customHeight="1" spans="1:70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="1" customFormat="1" ht="15" customHeight="1" spans="1:70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="1" customFormat="1" ht="15" customHeight="1" spans="1:70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="1" customFormat="1" ht="15" customHeight="1" spans="1:70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="1" customFormat="1" ht="15" customHeight="1" spans="1:70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="1" customFormat="1" ht="15" customHeight="1" spans="1:70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="1" customFormat="1" ht="15" customHeight="1" spans="1:70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="1" customFormat="1" ht="15" customHeight="1" spans="1:70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="1" customFormat="1" ht="15" customHeight="1" spans="1:70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="1" customFormat="1" ht="15" customHeight="1" spans="1:70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="1" customFormat="1" ht="15" customHeight="1" spans="1:70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="1" customFormat="1" ht="15" customHeight="1" spans="1:70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="1" customFormat="1" ht="15" customHeight="1" spans="1:70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="1" customFormat="1" ht="15" customHeight="1" spans="1:70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="1" customFormat="1" ht="15" customHeight="1" spans="1:70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="1" customFormat="1" ht="15" customHeight="1" spans="1:70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="1" customFormat="1" ht="15" customHeight="1" spans="1:70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="1" customFormat="1" ht="15" customHeight="1" spans="1:70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="1" customFormat="1" ht="15" customHeight="1" spans="1:70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="1" customFormat="1" ht="15" customHeight="1" spans="1:70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="1" customFormat="1" ht="15" customHeight="1" spans="1:70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="1" customFormat="1" ht="15" customHeight="1" spans="1:70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="1" customFormat="1" ht="15" customHeight="1" spans="1:70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="1" customFormat="1" ht="15" customHeight="1" spans="1:70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="1" customFormat="1" ht="15" customHeight="1" spans="1:70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="1" customFormat="1" ht="15" customHeight="1" spans="1:70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="1" customFormat="1" ht="15" customHeight="1" spans="1:70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="1" customFormat="1" ht="15" customHeight="1" spans="1:70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="1" customFormat="1" ht="15" customHeight="1" spans="1:70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="1" customFormat="1" ht="15" customHeight="1" spans="1:70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="1" customFormat="1" ht="15" customHeight="1" spans="1:70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="1" customFormat="1" ht="15" customHeight="1" spans="1:70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="1" customFormat="1" ht="15" customHeight="1" spans="1:70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="1" customFormat="1" ht="15" customHeight="1" spans="1:70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="1" customFormat="1" ht="15" customHeight="1" spans="1:70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="1" customFormat="1" ht="15" customHeight="1" spans="1:70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="1" customFormat="1" ht="15" customHeight="1" spans="1:70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="1" customFormat="1" ht="15" customHeight="1" spans="1:70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="1" customFormat="1" ht="15" customHeight="1" spans="1:70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="1" customFormat="1" ht="15" customHeight="1" spans="1:70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="1" customFormat="1" ht="15" customHeight="1" spans="1:70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="1" customFormat="1" ht="15" customHeight="1" spans="1:70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="1" customFormat="1" ht="15" customHeight="1" spans="1:70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="1" customFormat="1" ht="15" customHeight="1" spans="1:70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="1" customFormat="1" ht="15" customHeight="1" spans="1:70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="1" customFormat="1" ht="15" customHeight="1" spans="1:70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="1" customFormat="1" ht="15" customHeight="1" spans="1:70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="1" customFormat="1" ht="15" customHeight="1" spans="1:70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="1" customFormat="1" ht="15" customHeight="1" spans="1:70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="1" customFormat="1" ht="15" customHeight="1" spans="1:70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="1" customFormat="1" ht="15" customHeight="1" spans="1:70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="1" customFormat="1" ht="15" customHeight="1" spans="1:70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="1" customFormat="1" ht="15" customHeight="1" spans="1:70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="1" customFormat="1" ht="15" customHeight="1" spans="1:70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="1" customFormat="1" ht="15" customHeight="1" spans="1:70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="1" customFormat="1" ht="15" customHeight="1" spans="1:70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="1" customFormat="1" ht="15" customHeight="1" spans="1:70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="1" customFormat="1" ht="15" customHeight="1" spans="1:70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="1" customFormat="1" ht="15" customHeight="1" spans="1:70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="1" customFormat="1" ht="15" customHeight="1" spans="1:70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="1" customFormat="1" ht="15" customHeight="1" spans="1:70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="1" customFormat="1" ht="15" customHeight="1" spans="1:70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="1" customFormat="1" ht="15" customHeight="1" spans="1:70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="1" customFormat="1" ht="15" customHeight="1" spans="1:70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="1" customFormat="1" ht="15" customHeight="1" spans="1:70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="1" customFormat="1" ht="15" customHeight="1" spans="1:70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="1" customFormat="1" ht="15" customHeight="1" spans="1:70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="1" customFormat="1" ht="15" customHeight="1" spans="1:70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="1" customFormat="1" ht="15" customHeight="1" spans="1:70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="1" customFormat="1" ht="15" customHeight="1" spans="1:70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="1" customFormat="1" ht="15" customHeight="1" spans="1:70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="1" customFormat="1" ht="15" customHeight="1" spans="1:70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="1" customFormat="1" ht="15" customHeight="1" spans="1:70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="1" customFormat="1" ht="15" customHeight="1" spans="1:70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="1" customFormat="1" ht="15" customHeight="1" spans="1:70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="1" customFormat="1" ht="15" customHeight="1" spans="1:70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="1" customFormat="1" ht="15" customHeight="1" spans="1:70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="1" customFormat="1" ht="15" customHeight="1" spans="1:70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="1" customFormat="1" ht="15" customHeight="1" spans="1:70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="1" customFormat="1" ht="15" customHeight="1" spans="1:70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="1" customFormat="1" ht="15" customHeight="1" spans="1:70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="1" customFormat="1" ht="15" customHeight="1" spans="1:70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="1" customFormat="1" ht="15" customHeight="1" spans="1:70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="1" customFormat="1" ht="15" customHeight="1" spans="1:70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="1" customFormat="1" ht="15" customHeight="1" spans="1:70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="1" customFormat="1" ht="15" customHeight="1" spans="1:70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="1" customFormat="1" ht="15" customHeight="1" spans="1:70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="1" customFormat="1" ht="15" customHeight="1" spans="1:70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="1" customFormat="1" ht="15" customHeight="1" spans="1:70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="1" customFormat="1" ht="15" customHeight="1" spans="1:70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="1" customFormat="1" ht="15" customHeight="1" spans="1:70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="1" customFormat="1" ht="15" customHeight="1" spans="1:70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="1" customFormat="1" ht="15" customHeight="1" spans="1:70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="1" customFormat="1" ht="15" customHeight="1" spans="1:70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="1" customFormat="1" ht="15" customHeight="1" spans="1:70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="1" customFormat="1" ht="15" customHeight="1" spans="1:70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="1" customFormat="1" ht="15" customHeight="1" spans="1:70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="1" customFormat="1" ht="15" customHeight="1" spans="1:70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="1" customFormat="1" ht="15" customHeight="1" spans="1:70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="1" customFormat="1" ht="15" customHeight="1" spans="1:70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="1" customFormat="1" ht="15" customHeight="1" spans="1:70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="1" customFormat="1" ht="15" customHeight="1" spans="1:70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="1" customFormat="1" ht="15" customHeight="1" spans="1:70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="1" customFormat="1" ht="15" customHeight="1" spans="1:70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="1" customFormat="1" ht="15" customHeight="1" spans="1:70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="1" customFormat="1" ht="15" customHeight="1" spans="1:70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="1" customFormat="1" ht="15" customHeight="1" spans="1:70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="1" customFormat="1" ht="15" customHeight="1" spans="1:70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="1" customFormat="1" ht="15" customHeight="1" spans="1:70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="1" customFormat="1" ht="15" customHeight="1" spans="1:70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="1" customFormat="1" ht="15" customHeight="1" spans="1:70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="1" customFormat="1" ht="15" customHeight="1" spans="1:70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="1" customFormat="1" ht="15" customHeight="1" spans="1:70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="1" customFormat="1" ht="15" customHeight="1" spans="1:70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="1" customFormat="1" ht="15" customHeight="1" spans="1:70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="1" customFormat="1" ht="15" customHeight="1" spans="1:70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="1" customFormat="1" ht="15" customHeight="1" spans="1:70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="1" customFormat="1" ht="15" customHeight="1" spans="1:70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="1" customFormat="1" ht="15" customHeight="1" spans="1:70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="1" customFormat="1" ht="15" customHeight="1" spans="1:70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="1" customFormat="1" ht="15" customHeight="1" spans="1:70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="1" customFormat="1" ht="15" customHeight="1" spans="1:70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="1" customFormat="1" ht="15" customHeight="1" spans="1:70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="1" customFormat="1" ht="15" customHeight="1" spans="1:70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="1" customFormat="1" ht="15" customHeight="1" spans="1:70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="1" customFormat="1" ht="15" customHeight="1" spans="1:70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="1" customFormat="1" ht="15" customHeight="1" spans="1:70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="1" customFormat="1" ht="15" customHeight="1" spans="1:70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="1" customFormat="1" ht="15" customHeight="1" spans="1:70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="1" customFormat="1" ht="15" customHeight="1" spans="1:70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="1" customFormat="1" ht="15" customHeight="1" spans="1:70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="1" customFormat="1" ht="15" customHeight="1" spans="1:70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="1" customFormat="1" ht="15" customHeight="1" spans="1:70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="1" customFormat="1" ht="15" customHeight="1" spans="1:70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="1" customFormat="1" ht="15" customHeight="1" spans="1:70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="1" customFormat="1" ht="15" customHeight="1" spans="1:70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="1" customFormat="1" ht="15" customHeight="1" spans="1:70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="1" customFormat="1" ht="15" customHeight="1" spans="1:70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="1" customFormat="1" ht="15" customHeight="1" spans="1:70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="1" customFormat="1" ht="15" customHeight="1" spans="1:70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="1" customFormat="1" ht="15" customHeight="1" spans="1:70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="1" customFormat="1" ht="15" customHeight="1" spans="1:70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="1" customFormat="1" ht="15" customHeight="1" spans="1:70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="1" customFormat="1" ht="15" customHeight="1" spans="1:70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="1" customFormat="1" ht="15" customHeight="1" spans="1:70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="1" customFormat="1" ht="15" customHeight="1" spans="1:70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="1" customFormat="1" ht="15" customHeight="1" spans="1:70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="1" customFormat="1" ht="15" customHeight="1" spans="1:70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="1" customFormat="1" ht="15" customHeight="1" spans="1:70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="1" customFormat="1" ht="15" customHeight="1" spans="1:70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="1" customFormat="1" ht="15" customHeight="1" spans="1:70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="1" customFormat="1" ht="15" customHeight="1" spans="1:70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="1" customFormat="1" ht="15" customHeight="1" spans="1:70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="1" customFormat="1" ht="15" customHeight="1" spans="1:70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="1" customFormat="1" ht="15" customHeight="1" spans="1:70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="1" customFormat="1" ht="15" customHeight="1" spans="1:70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="1" customFormat="1" ht="15" customHeight="1" spans="1:70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="1" customFormat="1" ht="15" customHeight="1" spans="1:70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="1" customFormat="1" ht="15" customHeight="1" spans="1:70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="1" customFormat="1" ht="15" customHeight="1" spans="1:70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="1" customFormat="1" ht="15" customHeight="1" spans="1:70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="1" customFormat="1" ht="15" customHeight="1" spans="1:70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="1" customFormat="1" ht="15" customHeight="1" spans="1:70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="1" customFormat="1" ht="15" customHeight="1" spans="1:70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="1" customFormat="1" ht="15" customHeight="1" spans="1:70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="1" customFormat="1" ht="15" customHeight="1" spans="1:70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="1" customFormat="1" ht="15" customHeight="1" spans="1:70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="1" customFormat="1" ht="15" customHeight="1" spans="1:70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="1" customFormat="1" ht="15" customHeight="1" spans="1:70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="1" customFormat="1" ht="15" customHeight="1" spans="1:70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="1" customFormat="1" ht="15" customHeight="1" spans="1:70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="1" customFormat="1" ht="15" customHeight="1" spans="1:70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="1" customFormat="1" ht="15" customHeight="1" spans="1:70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="1" customFormat="1" ht="15" customHeight="1" spans="1:70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="1" customFormat="1" ht="15" customHeight="1" spans="1:70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="1" customFormat="1" ht="15" customHeight="1" spans="1:70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="1" customFormat="1" ht="15" customHeight="1" spans="1:70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="1" customFormat="1" ht="15" customHeight="1" spans="1:70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="1" customFormat="1" ht="15" customHeight="1" spans="1:70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="1" customFormat="1" ht="15" customHeight="1" spans="1:70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="1" customFormat="1" ht="15" customHeight="1" spans="1:70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="1" customFormat="1" ht="15" customHeight="1" spans="1:70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="1" customFormat="1" ht="15" customHeight="1" spans="1:70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="1" customFormat="1" ht="15" customHeight="1" spans="1:70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="1" customFormat="1" ht="15" customHeight="1" spans="1:70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="1" customFormat="1" ht="15" customHeight="1" spans="1:70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="1" customFormat="1" ht="15" customHeight="1" spans="1:70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="1" customFormat="1" ht="15" customHeight="1" spans="1:70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="1" customFormat="1" ht="15" customHeight="1" spans="1:70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="1" customFormat="1" ht="15" customHeight="1" spans="1:70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="1" customFormat="1" ht="15" customHeight="1" spans="1:70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="1" customFormat="1" ht="15" customHeight="1" spans="1:70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="1" customFormat="1" ht="15" customHeight="1" spans="1:70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="1" customFormat="1" ht="15" customHeight="1" spans="1:70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="1" customFormat="1" ht="15" customHeight="1" spans="1:70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="1" customFormat="1" ht="15" customHeight="1" spans="1:70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="1" customFormat="1" ht="15" customHeight="1" spans="1:70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="1" customFormat="1" ht="15" customHeight="1" spans="1:70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="1" customFormat="1" ht="15" customHeight="1" spans="1:70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="1" customFormat="1" ht="15" customHeight="1" spans="1:70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="1" customFormat="1" ht="15" customHeight="1" spans="1:70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="1" customFormat="1" ht="15" customHeight="1" spans="1:70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="1" customFormat="1" ht="15" customHeight="1" spans="1:70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="1" customFormat="1" ht="15" customHeight="1" spans="1:70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="1" customFormat="1" ht="15" customHeight="1" spans="1:70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="1" customFormat="1" ht="15" customHeight="1" spans="1:70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="1" customFormat="1" ht="15" customHeight="1" spans="1:70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="1" customFormat="1" ht="15" customHeight="1" spans="1:70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="1" customFormat="1" ht="15" customHeight="1" spans="1:70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="1" customFormat="1" ht="15" customHeight="1" spans="1:70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="1" customFormat="1" ht="15" customHeight="1" spans="1:70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="1" customFormat="1" ht="15" customHeight="1" spans="1:70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="1" customFormat="1" ht="15" customHeight="1" spans="1:70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="1" customFormat="1" ht="15" customHeight="1" spans="1:70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="1" customFormat="1" ht="15" customHeight="1" spans="1:70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="1" customFormat="1" ht="15" customHeight="1" spans="1:70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="1" customFormat="1" ht="15" customHeight="1" spans="1:70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="1" customFormat="1" ht="15" customHeight="1" spans="1:70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="1" customFormat="1" ht="15" customHeight="1" spans="1:70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="1" customFormat="1" ht="15" customHeight="1" spans="1:70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="1" customFormat="1" ht="15" customHeight="1" spans="1:70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="1" customFormat="1" ht="15" customHeight="1" spans="1:70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="1" customFormat="1" ht="15" customHeight="1" spans="1:70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="1" customFormat="1" ht="15" customHeight="1" spans="1:70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="1" customFormat="1" ht="15" customHeight="1" spans="1:70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="1" customFormat="1" ht="15" customHeight="1" spans="1:70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="1" customFormat="1" ht="15" customHeight="1" spans="1:70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="1" customFormat="1" ht="15" customHeight="1" spans="1:70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="1" customFormat="1" ht="15" customHeight="1" spans="1:70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="1" customFormat="1" ht="15" customHeight="1" spans="1:70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="1" customFormat="1" ht="15" customHeight="1" spans="1:70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="1" customFormat="1" ht="15" customHeight="1" spans="1:70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="1" customFormat="1" ht="15" customHeight="1" spans="1:70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="1" customFormat="1" ht="15" customHeight="1" spans="1:70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="1" customFormat="1" ht="15" customHeight="1" spans="1:70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="1" customFormat="1" ht="15" customHeight="1" spans="1:70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="1" customFormat="1" ht="15" customHeight="1" spans="1:70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="1" customFormat="1" ht="15" customHeight="1" spans="1:70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="1" customFormat="1" ht="15" customHeight="1" spans="1:70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="1" customFormat="1" ht="15" customHeight="1" spans="1:70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="1" customFormat="1" ht="15" customHeight="1" spans="1:70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="1" customFormat="1" ht="15" customHeight="1" spans="1:70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="1" customFormat="1" ht="15" customHeight="1" spans="1:70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="1" customFormat="1" ht="15" customHeight="1" spans="1:70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="1" customFormat="1" ht="15" customHeight="1" spans="1:70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="1" customFormat="1" ht="15" customHeight="1" spans="1:70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="1" customFormat="1" ht="15" customHeight="1" spans="1:70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="1" customFormat="1" ht="15" customHeight="1" spans="1:70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="1" customFormat="1" ht="15" customHeight="1" spans="1:70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="1" customFormat="1" ht="15" customHeight="1" spans="1:70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="1" customFormat="1" ht="15" customHeight="1" spans="1:70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="1" customFormat="1" ht="15" customHeight="1" spans="1:70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="1" customFormat="1" ht="15" customHeight="1" spans="1:70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="1" customFormat="1" ht="15" customHeight="1" spans="1:70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="1" customFormat="1" ht="15" customHeight="1" spans="1:70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="1" customFormat="1" ht="15" customHeight="1" spans="1:70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="1" customFormat="1" ht="15" customHeight="1" spans="1:70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="1" customFormat="1" ht="15" customHeight="1" spans="1:70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="1" customFormat="1" ht="15" customHeight="1" spans="1:70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="1" customFormat="1" ht="15" customHeight="1" spans="1:70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="1" customFormat="1" ht="15" customHeight="1" spans="1:70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="1" customFormat="1" ht="15" customHeight="1" spans="1:70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="1" customFormat="1" ht="15" customHeight="1" spans="1:70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="1" customFormat="1" ht="15" customHeight="1" spans="1:70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="1" customFormat="1" ht="15" customHeight="1" spans="1:70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="1" customFormat="1" ht="15" customHeight="1" spans="1:70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="1" customFormat="1" ht="15" customHeight="1" spans="1:70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="1" customFormat="1" ht="15" customHeight="1" spans="1:70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="1" customFormat="1" ht="15" customHeight="1" spans="1:70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="1" customFormat="1" ht="15" customHeight="1" spans="1:70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="1" customFormat="1" ht="15" customHeight="1" spans="1:70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="1" customFormat="1" ht="15" customHeight="1" spans="1:70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="1" customFormat="1" ht="15" customHeight="1" spans="1:70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="1" customFormat="1" ht="15" customHeight="1" spans="1:70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="1" customFormat="1" ht="15" customHeight="1" spans="1:70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="1" customFormat="1" ht="15" customHeight="1" spans="1:70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="1" customFormat="1" ht="15" customHeight="1" spans="1:70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="1" customFormat="1" ht="15" customHeight="1" spans="1:70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="1" customFormat="1" ht="15" customHeight="1" spans="1:70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="1" customFormat="1" ht="15" customHeight="1" spans="1:70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="1" customFormat="1" ht="15" customHeight="1" spans="1:70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="1" customFormat="1" ht="15" customHeight="1" spans="1:70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="1" customFormat="1" ht="15" customHeight="1" spans="1:70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="1" customFormat="1" ht="15" customHeight="1" spans="1:70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="1" customFormat="1" ht="15" customHeight="1" spans="1:70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="1" customFormat="1" ht="15" customHeight="1" spans="1:70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="1" customFormat="1" ht="15" customHeight="1" spans="1:70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="1" customFormat="1" ht="15" customHeight="1" spans="1:70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="1" customFormat="1" ht="15" customHeight="1" spans="1:70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="1" customFormat="1" ht="15" customHeight="1" spans="1:70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="1" customFormat="1" ht="15" customHeight="1" spans="1:70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="1" customFormat="1" ht="15" customHeight="1" spans="1:70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="1" customFormat="1" ht="15" customHeight="1" spans="1:70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="1" customFormat="1" ht="15" customHeight="1" spans="1:70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="1" customFormat="1" ht="15" customHeight="1" spans="1:70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="1" customFormat="1" ht="15" customHeight="1" spans="1:70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="1" customFormat="1" ht="15" customHeight="1" spans="1:70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="1" customFormat="1" ht="15" customHeight="1" spans="1:70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="1" customFormat="1" ht="15" customHeight="1" spans="1:70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="1" customFormat="1" ht="15" customHeight="1" spans="1:70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="1" customFormat="1" ht="15" customHeight="1" spans="1:70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="1" customFormat="1" ht="15" customHeight="1" spans="1:70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="1" customFormat="1" ht="15" customHeight="1" spans="1:70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="1" customFormat="1" ht="15" customHeight="1" spans="1:70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="1" customFormat="1" ht="15" customHeight="1" spans="1:70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="1" customFormat="1" ht="15" customHeight="1" spans="1:70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="1" customFormat="1" ht="15" customHeight="1" spans="1:70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="1" customFormat="1" ht="15" customHeight="1" spans="1:70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="1" customFormat="1" ht="15" customHeight="1" spans="1:70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="1" customFormat="1" ht="15" customHeight="1" spans="1:70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="1" customFormat="1" ht="15" customHeight="1" spans="1:70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="1" customFormat="1" ht="15" customHeight="1" spans="1:70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="1" customFormat="1" ht="15" customHeight="1" spans="1:70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="1" customFormat="1" ht="15" customHeight="1" spans="1:70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="1" customFormat="1" ht="15" customHeight="1" spans="1:70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="1" customFormat="1" ht="15" customHeight="1" spans="1:70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="1" customFormat="1" ht="15" customHeight="1" spans="1:70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="1" customFormat="1" ht="15" customHeight="1" spans="1:70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="1" customFormat="1" ht="15" customHeight="1" spans="1:70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="1" customFormat="1" ht="15" customHeight="1" spans="1:70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="1" customFormat="1" ht="15" customHeight="1" spans="1:70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="1" customFormat="1" ht="15" customHeight="1" spans="1:70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="1" customFormat="1" ht="15" customHeight="1" spans="1:70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="1" customFormat="1" ht="15" customHeight="1" spans="1:70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="1" customFormat="1" ht="15" customHeight="1" spans="1:70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="1" customFormat="1" ht="15" customHeight="1" spans="1:70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="1" customFormat="1" ht="15" customHeight="1" spans="1:70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="1" customFormat="1" ht="15" customHeight="1" spans="1:70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="1" customFormat="1" ht="15" customHeight="1" spans="1:70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="1" customFormat="1" ht="15" customHeight="1" spans="1:70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="1" customFormat="1" ht="15" customHeight="1" spans="1:70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="1" customFormat="1" ht="15" customHeight="1" spans="1:70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="1" customFormat="1" ht="15" customHeight="1" spans="1:70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="1" customFormat="1" ht="15" customHeight="1" spans="1:70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="1" customFormat="1" ht="15" customHeight="1" spans="1:70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="1" customFormat="1" ht="15" customHeight="1" spans="1:70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="1" customFormat="1" ht="15" customHeight="1" spans="1:70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="1" customFormat="1" ht="15" customHeight="1" spans="1:70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="1" customFormat="1" ht="15" customHeight="1" spans="1:70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="1" customFormat="1" ht="15" customHeight="1" spans="1:70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="1" customFormat="1" ht="15" customHeight="1" spans="1:70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="1" customFormat="1" ht="15" customHeight="1" spans="1:70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="1" customFormat="1" ht="15" customHeight="1" spans="1:70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="1" customFormat="1" ht="15" customHeight="1" spans="1:70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="1" customFormat="1" ht="15" customHeight="1" spans="1:70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="1" customFormat="1" ht="15" customHeight="1" spans="1:70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="1" customFormat="1" ht="15" customHeight="1" spans="1:70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="1" customFormat="1" ht="15" customHeight="1" spans="1:70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="1" customFormat="1" ht="15" customHeight="1" spans="1:70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="1" customFormat="1" ht="15" customHeight="1" spans="1:70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="1" customFormat="1" ht="15" customHeight="1" spans="1:70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="1" customFormat="1" ht="15" customHeight="1" spans="1:70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="1" customFormat="1" ht="15" customHeight="1" spans="1:70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="1" customFormat="1" ht="15" customHeight="1" spans="1:70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="1" customFormat="1" ht="15" customHeight="1" spans="1:70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="1" customFormat="1" ht="15" customHeight="1" spans="1:70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="1" customFormat="1" ht="15" customHeight="1" spans="1:70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="1" customFormat="1" ht="15" customHeight="1" spans="1:70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="1" customFormat="1" ht="15" customHeight="1" spans="1:70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="1" customFormat="1" ht="15" customHeight="1" spans="1:70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="1" customFormat="1" ht="15" customHeight="1" spans="1:70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="1" customFormat="1" ht="15" customHeight="1" spans="1:70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="1" customFormat="1" ht="15" customHeight="1" spans="1:70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="1" customFormat="1" ht="15" customHeight="1" spans="1:70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="1" customFormat="1" ht="15" customHeight="1" spans="1:70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="1" customFormat="1" ht="15" customHeight="1" spans="1:70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="1" customFormat="1" ht="15" customHeight="1" spans="1:70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="1" customFormat="1" ht="15" customHeight="1" spans="1:70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="1" customFormat="1" ht="15" customHeight="1" spans="1:70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="1" customFormat="1" ht="15" customHeight="1" spans="1:70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="1" customFormat="1" ht="15" customHeight="1" spans="1:70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="1" customFormat="1" ht="15" customHeight="1" spans="1:70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="1" customFormat="1" ht="15" customHeight="1" spans="1:70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="1" customFormat="1" ht="15" customHeight="1" spans="1:70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="1" customFormat="1" ht="15" customHeight="1" spans="1:70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="1" customFormat="1" ht="15" customHeight="1" spans="1:70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="1" customFormat="1" ht="15" customHeight="1" spans="1:70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="1" customFormat="1" ht="15" customHeight="1" spans="1:70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="1" customFormat="1" ht="15" customHeight="1" spans="1:70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="1" customFormat="1" ht="15" customHeight="1" spans="1:70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="1" customFormat="1" ht="15" customHeight="1" spans="1:70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="1" customFormat="1" ht="15" customHeight="1" spans="1:70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="1" customFormat="1" ht="15" customHeight="1" spans="1:70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="1" customFormat="1" ht="15" customHeight="1" spans="1:70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="1" customFormat="1" ht="15" customHeight="1" spans="1:70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="1" customFormat="1" ht="15" customHeight="1" spans="1:70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="1" customFormat="1" ht="15" customHeight="1" spans="1:70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="1" customFormat="1" ht="15" customHeight="1" spans="1:70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="1" customFormat="1" ht="15" customHeight="1" spans="1:70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="1" customFormat="1" ht="15" customHeight="1" spans="1:70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="1" customFormat="1" ht="15" customHeight="1" spans="1:70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="1" customFormat="1" ht="15" customHeight="1" spans="1:70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="1" customFormat="1" ht="15" customHeight="1" spans="1:70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="1" customFormat="1" ht="15" customHeight="1" spans="1:70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="1" customFormat="1" ht="15" customHeight="1" spans="1:70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="1" customFormat="1" ht="15" customHeight="1" spans="1:70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="1" customFormat="1" ht="15" customHeight="1" spans="1:70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="1" customFormat="1" ht="15" customHeight="1" spans="1:70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="1" customFormat="1" ht="15" customHeight="1" spans="1:70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="1" customFormat="1" ht="15" customHeight="1" spans="1:70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="1" customFormat="1" ht="15" customHeight="1" spans="1:70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="1" customFormat="1" ht="15" customHeight="1" spans="1:70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="1" customFormat="1" ht="15" customHeight="1" spans="1:70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="1" customFormat="1" ht="15" customHeight="1" spans="1:70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="1" customFormat="1" ht="15" customHeight="1" spans="1:70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="1" customFormat="1" ht="15" customHeight="1" spans="1:70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="1" customFormat="1" ht="15" customHeight="1" spans="1:70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="1" customFormat="1" ht="15" customHeight="1" spans="1:70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="1" customFormat="1" ht="15" customHeight="1" spans="1:70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="1" customFormat="1" ht="15" customHeight="1" spans="1:70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="1" customFormat="1" ht="15" customHeight="1" spans="1:70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="1" customFormat="1" ht="15" customHeight="1" spans="1:70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="1" customFormat="1" ht="15" customHeight="1" spans="1:70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="1" customFormat="1" ht="15" customHeight="1" spans="1:70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="1" customFormat="1" ht="15" customHeight="1" spans="1:70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="1" customFormat="1" ht="15" customHeight="1" spans="1:70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="1" customFormat="1" ht="15" customHeight="1" spans="1:70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="1" customFormat="1" ht="15" customHeight="1" spans="1:70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="1" customFormat="1" ht="15" customHeight="1" spans="1:70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="1" customFormat="1" ht="15" customHeight="1" spans="1:70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="1" customFormat="1" ht="15" customHeight="1" spans="1:70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="1" customFormat="1" ht="15" customHeight="1" spans="1:70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="1" customFormat="1" ht="15" customHeight="1" spans="1:70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="1" customFormat="1" ht="15" customHeight="1" spans="1:70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="1" customFormat="1" ht="15" customHeight="1" spans="1:70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="1" customFormat="1" ht="15" customHeight="1" spans="1:70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="1" customFormat="1" ht="15" customHeight="1" spans="1:70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="1" customFormat="1" ht="15" customHeight="1" spans="1:70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="1" customFormat="1" ht="15" customHeight="1" spans="1:70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="1" customFormat="1" ht="15" customHeight="1" spans="1:70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="1" customFormat="1" ht="15" customHeight="1" spans="1:70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="1" customFormat="1" ht="15" customHeight="1" spans="1:70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="1" customFormat="1" ht="15" customHeight="1" spans="1:70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="1" customFormat="1" ht="15" customHeight="1" spans="1:70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="1" customFormat="1" ht="15" customHeight="1" spans="1:70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="1" customFormat="1" ht="15" customHeight="1" spans="1:70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="1" customFormat="1" ht="15" customHeight="1" spans="1:70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="1" customFormat="1" ht="15" customHeight="1" spans="1:70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="1" customFormat="1" ht="15" customHeight="1" spans="1:70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="1" customFormat="1" ht="15" customHeight="1" spans="1:70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="1" customFormat="1" ht="15" customHeight="1" spans="1:70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="1" customFormat="1" ht="15" customHeight="1" spans="1:70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="1" customFormat="1" ht="15" customHeight="1" spans="1:70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="1" customFormat="1" ht="15" customHeight="1" spans="1:70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="1" customFormat="1" ht="15" customHeight="1" spans="1:70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="1" customFormat="1" ht="15" customHeight="1" spans="1:70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="1" customFormat="1" ht="15" customHeight="1" spans="1:70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="1" customFormat="1" ht="15" customHeight="1" spans="1:70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="1" customFormat="1" ht="15" customHeight="1" spans="1:70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="1" customFormat="1" ht="15" customHeight="1" spans="1:70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="1" customFormat="1" ht="15" customHeight="1" spans="1:70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="1" customFormat="1" ht="15" customHeight="1" spans="1:70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="1" customFormat="1" ht="15" customHeight="1" spans="1:70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="1" customFormat="1" ht="15" customHeight="1" spans="1:70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="1" customFormat="1" ht="15" customHeight="1" spans="1:70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="1" customFormat="1" ht="15" customHeight="1" spans="1:70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="1" customFormat="1" ht="15" customHeight="1" spans="1:70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="1" customFormat="1" ht="15" customHeight="1" spans="1:70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="1" customFormat="1" ht="15" customHeight="1" spans="1:70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="1" customFormat="1" ht="15" customHeight="1" spans="1:70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="1" customFormat="1" ht="15" customHeight="1" spans="1:70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="1" customFormat="1" ht="15" customHeight="1" spans="1:70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="1" customFormat="1" ht="15" customHeight="1" spans="1:70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="1" customFormat="1" ht="15" customHeight="1" spans="1:70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="1" customFormat="1" ht="15" customHeight="1" spans="1:70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="1" customFormat="1" ht="15" customHeight="1" spans="1:70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="1" customFormat="1" ht="15" customHeight="1" spans="1:70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="1" customFormat="1" ht="15" customHeight="1" spans="1:70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="1" customFormat="1" ht="15" customHeight="1" spans="1:70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="1" customFormat="1" ht="15" customHeight="1" spans="1:70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="1" customFormat="1" ht="15" customHeight="1" spans="1:70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="1" customFormat="1" ht="15" customHeight="1" spans="1:70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="1" customFormat="1" ht="15" customHeight="1" spans="1:70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="1" customFormat="1" ht="15" customHeight="1" spans="1:70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="1" customFormat="1" ht="15" customHeight="1" spans="1:70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="1" customFormat="1" ht="15" customHeight="1" spans="1:70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="1" customFormat="1" ht="15" customHeight="1" spans="1:70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="1" customFormat="1" ht="15" customHeight="1" spans="1:70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="1" customFormat="1" ht="15" customHeight="1" spans="1:70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="1" customFormat="1" ht="15" customHeight="1" spans="1:70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="1" customFormat="1" ht="15" customHeight="1" spans="1:70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="1" customFormat="1" ht="15" customHeight="1" spans="1:70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="1" customFormat="1" ht="15" customHeight="1" spans="1:70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="1" customFormat="1" ht="15" customHeight="1" spans="1:70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="1" customFormat="1" ht="15" customHeight="1" spans="1:70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="1" customFormat="1" ht="15" customHeight="1" spans="1:70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="1" customFormat="1" ht="15" customHeight="1" spans="1:70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="1" customFormat="1" ht="15" customHeight="1" spans="1:70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="1" customFormat="1" ht="15" customHeight="1" spans="1:70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="1" customFormat="1" ht="15" customHeight="1" spans="1:70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="1" customFormat="1" ht="15" customHeight="1" spans="1:70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="1" customFormat="1" ht="15" customHeight="1" spans="1:70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="1" customFormat="1" ht="15" customHeight="1" spans="1:70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="1" customFormat="1" ht="15" customHeight="1" spans="1:70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="1" customFormat="1" ht="15" customHeight="1" spans="1:70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="1" customFormat="1" ht="15" customHeight="1" spans="1:70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="1" customFormat="1" ht="15" customHeight="1" spans="1:70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="1" customFormat="1" ht="15" customHeight="1" spans="1:70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="1" customFormat="1" ht="15" customHeight="1" spans="1:70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="1" customFormat="1" ht="15" customHeight="1" spans="1:70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="1" customFormat="1" ht="15" customHeight="1" spans="1:70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="1" customFormat="1" ht="15" customHeight="1" spans="1:70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="1" customFormat="1" ht="15" customHeight="1" spans="1:70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="1" customFormat="1" ht="15" customHeight="1" spans="1:70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="1" customFormat="1" ht="15" customHeight="1" spans="1:70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="1" customFormat="1" ht="15" customHeight="1" spans="1:70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="1" customFormat="1" ht="15" customHeight="1" spans="1:70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="1" customFormat="1" ht="15" customHeight="1" spans="1:70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="1" customFormat="1" ht="15" customHeight="1" spans="1:70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="1" customFormat="1" ht="15" customHeight="1" spans="1:70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="1" customFormat="1" ht="15" customHeight="1" spans="1:70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="1" customFormat="1" ht="15" customHeight="1" spans="1:70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="1" customFormat="1" ht="15" customHeight="1" spans="1:70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="1" customFormat="1" ht="15" customHeight="1" spans="1:70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="1" customFormat="1" ht="15" customHeight="1" spans="1:70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="1" customFormat="1" ht="15" customHeight="1" spans="1:70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="1" customFormat="1" ht="15" customHeight="1" spans="1:70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="1" customFormat="1" ht="15" customHeight="1" spans="1:70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="1" customFormat="1" ht="15" customHeight="1" spans="1:70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="1" customFormat="1" ht="15" customHeight="1" spans="1:70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="1" customFormat="1" ht="15" customHeight="1" spans="1:70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="1" customFormat="1" ht="15" customHeight="1" spans="1:70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="1" customFormat="1" ht="15" customHeight="1" spans="1:70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="1" customFormat="1" ht="15" customHeight="1" spans="1:70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="1" customFormat="1" ht="15" customHeight="1" spans="1:70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="1" customFormat="1" ht="15" customHeight="1" spans="1:70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="1" customFormat="1" ht="15" customHeight="1" spans="1:70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="1" customFormat="1" ht="15" customHeight="1" spans="1:70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="1" customFormat="1" ht="15" customHeight="1" spans="1:70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="1" customFormat="1" ht="15" customHeight="1" spans="1:70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="1" customFormat="1" ht="15" customHeight="1" spans="1:70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="1" customFormat="1" ht="15" customHeight="1" spans="1:70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="1" customFormat="1" ht="15" customHeight="1" spans="1:70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="1" customFormat="1" ht="15" customHeight="1" spans="1:70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="1" customFormat="1" ht="15" customHeight="1" spans="1:70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="1" customFormat="1" ht="15" customHeight="1" spans="1:70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="1" customFormat="1" ht="15" customHeight="1" spans="1:70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="1" customFormat="1" ht="15" customHeight="1" spans="1:70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="1" customFormat="1" ht="15" customHeight="1" spans="1:70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="1" customFormat="1" ht="15" customHeight="1" spans="1:70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="1" customFormat="1" ht="15" customHeight="1" spans="1:70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="1" customFormat="1" ht="15" customHeight="1" spans="1:70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="1" customFormat="1" ht="15" customHeight="1" spans="1:70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="1" customFormat="1" ht="15" customHeight="1" spans="1:70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="1" customFormat="1" ht="15" customHeight="1" spans="1:70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="1" customFormat="1" ht="15" customHeight="1" spans="1:70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="1" customFormat="1" ht="15" customHeight="1" spans="1:70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="1" customFormat="1" ht="15" customHeight="1" spans="1:70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="1" customFormat="1" ht="15" customHeight="1" spans="1:70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="1" customFormat="1" ht="15" customHeight="1" spans="1:70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="1" customFormat="1" ht="15" customHeight="1" spans="1:70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="1" customFormat="1" ht="15" customHeight="1" spans="1:70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="1" customFormat="1" ht="15" customHeight="1" spans="1:70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="1" customFormat="1" ht="15" customHeight="1" spans="1:70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="1" customFormat="1" ht="15" customHeight="1" spans="1:70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="1" customFormat="1" ht="15" customHeight="1" spans="1:70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="1" customFormat="1" ht="15" customHeight="1" spans="1:70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="1" customFormat="1" ht="15" customHeight="1" spans="1:70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="1" customFormat="1" ht="15" customHeight="1" spans="1:70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="1" customFormat="1" ht="15" customHeight="1" spans="1:70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="1" customFormat="1" ht="15" customHeight="1" spans="1:70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="1" customFormat="1" ht="15" customHeight="1" spans="1:70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="1" customFormat="1" ht="15" customHeight="1" spans="1:70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="1" customFormat="1" ht="15" customHeight="1" spans="1:70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="1" customFormat="1" ht="15" customHeight="1" spans="1:70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="1" customFormat="1" ht="15" customHeight="1" spans="1:70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="1" customFormat="1" ht="15" customHeight="1" spans="1:70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="1" customFormat="1" ht="15" customHeight="1" spans="1:70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="1" customFormat="1" ht="15" customHeight="1" spans="1:70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="1" customFormat="1" ht="15" customHeight="1" spans="1:70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="1" customFormat="1" ht="15" customHeight="1" spans="1:70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="1" customFormat="1" ht="15" customHeight="1" spans="1:70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="1" customFormat="1" ht="15" customHeight="1" spans="1:70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="1" customFormat="1" ht="15" customHeight="1" spans="1:70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="1" customFormat="1" ht="15" customHeight="1" spans="1:70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="1" customFormat="1" ht="15" customHeight="1" spans="1:70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="1" customFormat="1" ht="15" customHeight="1" spans="1:70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="1" customFormat="1" ht="15" customHeight="1" spans="1:70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="1" customFormat="1" ht="15" customHeight="1" spans="1:70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="1" customFormat="1" ht="15" customHeight="1" spans="1:70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="1" customFormat="1" ht="15" customHeight="1" spans="1:70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="1" customFormat="1" ht="15" customHeight="1" spans="1:70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="1" customFormat="1" ht="15" customHeight="1" spans="1:70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="1" customFormat="1" ht="15" customHeight="1" spans="1:70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="1" customFormat="1" ht="15" customHeight="1" spans="1:70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="1" customFormat="1" ht="15" customHeight="1" spans="1:70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="1" customFormat="1" ht="15" customHeight="1" spans="1:70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="1" customFormat="1" ht="15" customHeight="1" spans="1:70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="1" customFormat="1" ht="15" customHeight="1" spans="1:70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="1" customFormat="1" ht="15" customHeight="1" spans="1:70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="1" customFormat="1" ht="15" customHeight="1" spans="1:70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="1" customFormat="1" ht="15" customHeight="1" spans="1:70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="1" customFormat="1" ht="15" customHeight="1" spans="1:70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="1" customFormat="1" ht="15" customHeight="1" spans="1:70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="1" customFormat="1" ht="15" customHeight="1" spans="1:70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="1" customFormat="1" ht="15" customHeight="1" spans="1:70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="1" customFormat="1" ht="15" customHeight="1" spans="1:70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="1" customFormat="1" ht="15" customHeight="1" spans="1:70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="1" customFormat="1" ht="15" customHeight="1" spans="1:70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="1" customFormat="1" ht="15" customHeight="1" spans="1:70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="1" customFormat="1" ht="15" customHeight="1" spans="1:70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="1" customFormat="1" ht="15" customHeight="1" spans="1:70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="1" customFormat="1" ht="15" customHeight="1" spans="1:70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="1" customFormat="1" ht="15" customHeight="1" spans="1:70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="1" customFormat="1" ht="15" customHeight="1" spans="1:70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="1" customFormat="1" ht="15" customHeight="1" spans="1:70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="1" customFormat="1" ht="15" customHeight="1" spans="1:70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="1" customFormat="1" ht="15" customHeight="1" spans="1:70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="1" customFormat="1" ht="15" customHeight="1" spans="1:70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="1" customFormat="1" ht="15" customHeight="1" spans="1:70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="1" customFormat="1" ht="15" customHeight="1" spans="1:70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="1" customFormat="1" ht="15" customHeight="1" spans="1:70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="1" customFormat="1" ht="15" customHeight="1" spans="1:70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="1" customFormat="1" ht="15" customHeight="1" spans="1:70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="1" customFormat="1" ht="15" customHeight="1" spans="1:70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="1" customFormat="1" ht="15" customHeight="1" spans="1:70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="1" customFormat="1" ht="15" customHeight="1" spans="1:70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="1" customFormat="1" ht="15" customHeight="1" spans="1:70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="1" customFormat="1" ht="15" customHeight="1" spans="1:70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="1" customFormat="1" ht="15" customHeight="1" spans="1:70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="1" customFormat="1" ht="15" customHeight="1" spans="1:70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="1" customFormat="1" ht="15" customHeight="1" spans="1:70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="1" customFormat="1" ht="15" customHeight="1" spans="1:70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="1" customFormat="1" ht="15" customHeight="1" spans="1:70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="1" customFormat="1" ht="15" customHeight="1" spans="1:70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="1" customFormat="1" ht="15" customHeight="1" spans="1:70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="1" customFormat="1" ht="15" customHeight="1" spans="1:70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="1" customFormat="1" ht="15" customHeight="1" spans="1:70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="1" customFormat="1" ht="15" customHeight="1" spans="1:70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="1" customFormat="1" ht="15" customHeight="1" spans="1:70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="1" customFormat="1" ht="15" customHeight="1" spans="1:70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="1" customFormat="1" ht="15" customHeight="1" spans="1:70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="1" customFormat="1" ht="15" customHeight="1" spans="1:70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="1" customFormat="1" ht="15" customHeight="1" spans="1:70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="1" customFormat="1" ht="15" customHeight="1" spans="1:70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="1" customFormat="1" ht="15" customHeight="1" spans="1:70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="1" customFormat="1" ht="15" customHeight="1" spans="1:70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="1" customFormat="1" ht="15" customHeight="1" spans="1:70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="1" customFormat="1" ht="15" customHeight="1" spans="1:70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="1" customFormat="1" ht="15" customHeight="1" spans="1:70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="1" customFormat="1" ht="15" customHeight="1" spans="1:70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="1" customFormat="1" ht="15" customHeight="1" spans="1:70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="1" customFormat="1" ht="15" customHeight="1" spans="1:70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="1" customFormat="1" ht="15" customHeight="1" spans="1:70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="1" customFormat="1" ht="15" customHeight="1" spans="1:70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="1" customFormat="1" ht="15" customHeight="1" spans="1:70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="1" customFormat="1" ht="15" customHeight="1" spans="1:70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="1" customFormat="1" ht="15" customHeight="1" spans="1:70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="1" customFormat="1" ht="15" customHeight="1" spans="1:70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="1" customFormat="1" ht="15" customHeight="1" spans="1:70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="1" customFormat="1" ht="15" customHeight="1" spans="1:70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="1" customFormat="1" ht="15" customHeight="1" spans="1:70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="1" customFormat="1" ht="15" customHeight="1" spans="1:70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="1" customFormat="1" ht="15" customHeight="1" spans="1:70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="1" customFormat="1" ht="15" customHeight="1" spans="1:70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="1" customFormat="1" ht="15" customHeight="1" spans="1:70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="1" customFormat="1" ht="15" customHeight="1" spans="1:70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="1" customFormat="1" ht="15" customHeight="1" spans="1:70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="1" customFormat="1" ht="15" customHeight="1" spans="1:70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="1" customFormat="1" ht="15" customHeight="1" spans="1:70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="1" customFormat="1" ht="15" customHeight="1" spans="1:70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="1" customFormat="1" ht="15" customHeight="1" spans="1:70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="1" customFormat="1" ht="15" customHeight="1" spans="1:70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="1" customFormat="1" ht="15" customHeight="1" spans="1:70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="1" customFormat="1" ht="15" customHeight="1" spans="1:70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="1" customFormat="1" ht="15" customHeight="1" spans="1:70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="1" customFormat="1" ht="15" customHeight="1" spans="1:70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="1" customFormat="1" ht="15" customHeight="1" spans="1:70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="1" customFormat="1" ht="15" customHeight="1" spans="1:70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="1" customFormat="1" ht="15" customHeight="1" spans="1:70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="1" customFormat="1" ht="15" customHeight="1" spans="1:70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="1" customFormat="1" ht="15" customHeight="1" spans="1:70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="1" customFormat="1" ht="15" customHeight="1" spans="1:70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="1" customFormat="1" ht="15" customHeight="1" spans="1:70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="1" customFormat="1" ht="15" customHeight="1" spans="1:70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="1" customFormat="1" ht="15" customHeight="1" spans="1:70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="1" customFormat="1" ht="15" customHeight="1" spans="1:70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="1" customFormat="1" ht="15" customHeight="1" spans="1:70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="1" customFormat="1" ht="15" customHeight="1" spans="1:70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="1" customFormat="1" ht="15" customHeight="1" spans="1:70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="1" customFormat="1" ht="15" customHeight="1" spans="1:70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="1" customFormat="1" ht="15" customHeight="1" spans="1:70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="1" customFormat="1" ht="15" customHeight="1" spans="1:70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="1" customFormat="1" ht="15" customHeight="1" spans="1:70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="1" customFormat="1" ht="15" customHeight="1" spans="1:70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="1" customFormat="1" ht="15" customHeight="1" spans="1:70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="1" customFormat="1" ht="15" customHeight="1" spans="1:70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="1" customFormat="1" ht="15" customHeight="1" spans="1:70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="1" customFormat="1" ht="15" customHeight="1" spans="1:70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="1" customFormat="1" ht="15" customHeight="1" spans="1:70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="1" customFormat="1" ht="15" customHeight="1" spans="1:70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="1" customFormat="1" ht="15" customHeight="1" spans="1:70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="1" customFormat="1" ht="15" customHeight="1" spans="1:70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="1" customFormat="1" ht="15" customHeight="1" spans="1:70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="1" customFormat="1" ht="15" customHeight="1" spans="1:70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="1" customFormat="1" ht="15" customHeight="1" spans="1:70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="1" customFormat="1" ht="15" customHeight="1" spans="1:70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="1" customFormat="1" ht="15" customHeight="1" spans="1:70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="1" customFormat="1" ht="15" customHeight="1" spans="1:70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="1" customFormat="1" ht="15" customHeight="1" spans="1:70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="1" customFormat="1" ht="15" customHeight="1" spans="1:70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="1" customFormat="1" ht="15" customHeight="1" spans="1:70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="1" customFormat="1" ht="15" customHeight="1" spans="1:70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="1" customFormat="1" ht="15" customHeight="1" spans="1:70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="1" customFormat="1" ht="15" customHeight="1" spans="1:70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="1" customFormat="1" ht="15" customHeight="1" spans="1:70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="1" customFormat="1" ht="15" customHeight="1" spans="1:70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="1" customFormat="1" ht="15" customHeight="1" spans="1:70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="1" customFormat="1" ht="15" customHeight="1" spans="1:70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="1" customFormat="1" ht="15" customHeight="1" spans="1:70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="1" customFormat="1" ht="15" customHeight="1" spans="1:70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="1" customFormat="1" ht="15" customHeight="1" spans="1:70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="1" customFormat="1" ht="15" customHeight="1" spans="1:70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="1" customFormat="1" ht="15" customHeight="1" spans="1:70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="1" customFormat="1" ht="15" customHeight="1" spans="1:70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="1" customFormat="1" ht="15" customHeight="1" spans="1:70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="1" customFormat="1" ht="15" customHeight="1" spans="1:70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="1" customFormat="1" ht="15" customHeight="1" spans="1:70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="1" customFormat="1" ht="15" customHeight="1" spans="1:70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="1" customFormat="1" ht="15" customHeight="1" spans="1:70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="1" customFormat="1" ht="15" customHeight="1" spans="1:70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="1" customFormat="1" ht="15" customHeight="1" spans="1:70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="1" customFormat="1" ht="15" customHeight="1" spans="1:70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="1" customFormat="1" ht="15" customHeight="1" spans="1:70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="1" customFormat="1" ht="15" customHeight="1" spans="1:70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="1" customFormat="1" ht="15" customHeight="1" spans="1:70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="1" customFormat="1" ht="15" customHeight="1" spans="1:70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="1" customFormat="1" ht="15" customHeight="1" spans="1:70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="1" customFormat="1" ht="15" customHeight="1" spans="1:70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="1" customFormat="1" ht="15" customHeight="1" spans="1:70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="1" customFormat="1" ht="15" customHeight="1" spans="1:70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="1" customFormat="1" ht="15" customHeight="1" spans="1:70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="1" customFormat="1" ht="15" customHeight="1" spans="1:70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="1" customFormat="1" ht="15" customHeight="1" spans="1:70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="1" customFormat="1" ht="15" customHeight="1" spans="1:70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="1" customFormat="1" ht="15" customHeight="1" spans="1:70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="1" customFormat="1" ht="15" customHeight="1" spans="1:70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="1" customFormat="1" ht="15" customHeight="1" spans="1:70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="1" customFormat="1" ht="15" customHeight="1" spans="1:70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="1" customFormat="1" ht="15" customHeight="1" spans="1:70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="1" customFormat="1" ht="15" customHeight="1" spans="1:70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="1" customFormat="1" ht="15" customHeight="1" spans="1:70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="1" customFormat="1" ht="15" customHeight="1" spans="1:70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="1" customFormat="1" ht="15" customHeight="1" spans="1:70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="1" customFormat="1" ht="15" customHeight="1" spans="1:70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="1" customFormat="1" ht="15" customHeight="1" spans="1:70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="1" customFormat="1" ht="15" customHeight="1" spans="1:70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="1" customFormat="1" ht="15" customHeight="1" spans="1:70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="1" customFormat="1" ht="15" customHeight="1" spans="1:70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="1" customFormat="1" ht="15" customHeight="1" spans="1:70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="1" customFormat="1" ht="15" customHeight="1" spans="1:70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="1" customFormat="1" ht="15" customHeight="1" spans="1:70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="1" customFormat="1" ht="15" customHeight="1" spans="1:70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="1" customFormat="1" ht="15" customHeight="1" spans="1:70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="1" customFormat="1" ht="15" customHeight="1" spans="1:70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="1" customFormat="1" ht="15" customHeight="1" spans="1:70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="1" customFormat="1" ht="15" customHeight="1" spans="1:70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="1" customFormat="1" ht="15" customHeight="1" spans="1:70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="1" customFormat="1" ht="15" customHeight="1" spans="1:70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="1" customFormat="1" ht="15" customHeight="1" spans="1:70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="1" customFormat="1" ht="15" customHeight="1" spans="1:70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="1" customFormat="1" ht="15" customHeight="1" spans="1:70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="1" customFormat="1" ht="15" customHeight="1" spans="1:70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="1" customFormat="1" ht="15" customHeight="1" spans="1:70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="1" customFormat="1" ht="15" customHeight="1" spans="1:70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="1" customFormat="1" ht="15" customHeight="1" spans="1:70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="1" customFormat="1" ht="15" customHeight="1" spans="1:70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="1" customFormat="1" ht="15" customHeight="1" spans="1:70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="1" customFormat="1" ht="15" customHeight="1" spans="1:70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="1" customFormat="1" ht="15" customHeight="1" spans="1:70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="1" customFormat="1" ht="15" customHeight="1" spans="1:70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="1" customFormat="1" ht="15" customHeight="1" spans="1:70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="1" customFormat="1" ht="15" customHeight="1" spans="1:70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="1" customFormat="1" ht="15" customHeight="1" spans="1:70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="1" customFormat="1" ht="15" customHeight="1" spans="1:70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="1" customFormat="1" ht="15" customHeight="1" spans="1:70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="1" customFormat="1" ht="15" customHeight="1" spans="1:70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="1" customFormat="1" ht="15" customHeight="1" spans="1:70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="1" customFormat="1" ht="15" customHeight="1" spans="1:70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="1" customFormat="1" ht="15" customHeight="1" spans="1:70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="1" customFormat="1" ht="15" customHeight="1" spans="1:70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="1" customFormat="1" ht="15" customHeight="1" spans="1:70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="1" customFormat="1" ht="15" customHeight="1" spans="1:70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="1" customFormat="1" ht="15" customHeight="1" spans="1:70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="1" customFormat="1" ht="15" customHeight="1" spans="1:70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="1" customFormat="1" ht="15" customHeight="1" spans="1:70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="1" customFormat="1" ht="15" customHeight="1" spans="1:70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="1" customFormat="1" ht="15" customHeight="1" spans="1:70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="1" customFormat="1" ht="15" customHeight="1" spans="1:70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="1" customFormat="1" ht="15" customHeight="1" spans="1:70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="1" customFormat="1" ht="15" customHeight="1" spans="1:70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="1" customFormat="1" ht="15" customHeight="1" spans="1:70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="1" customFormat="1" ht="15" customHeight="1" spans="1:70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="1" customFormat="1" ht="15" customHeight="1" spans="1:70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="1" customFormat="1" ht="15" customHeight="1" spans="1:70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="1" customFormat="1" ht="15" customHeight="1" spans="1:70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="1" customFormat="1" ht="15" customHeight="1" spans="1:70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="1" customFormat="1" ht="15" customHeight="1" spans="1:70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="1" customFormat="1" ht="15" customHeight="1" spans="1:70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="1" customFormat="1" ht="15" customHeight="1" spans="1:70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="1" customFormat="1" ht="15" customHeight="1" spans="1:70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="1" customFormat="1" ht="15" customHeight="1" spans="1:70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="1" customFormat="1" ht="15" customHeight="1" spans="1:70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="1" customFormat="1" ht="15" customHeight="1" spans="1:70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="1" customFormat="1" ht="15" customHeight="1" spans="1:70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="1" customFormat="1" ht="15" customHeight="1" spans="1:70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="1" customFormat="1" ht="15" customHeight="1" spans="1:70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="1" customFormat="1" ht="15" customHeight="1" spans="1:70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="1" customFormat="1" ht="15" customHeight="1" spans="1:70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="1" customFormat="1" ht="15" customHeight="1" spans="1:70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="1" customFormat="1" ht="15" customHeight="1" spans="1:70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="1" customFormat="1" ht="15" customHeight="1" spans="1:70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="1" customFormat="1" ht="15" customHeight="1" spans="1:70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="1" customFormat="1" ht="15" customHeight="1" spans="1:70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="1" customFormat="1" ht="15" customHeight="1" spans="1:70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="1" customFormat="1" ht="15" customHeight="1" spans="1:70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="1" customFormat="1" ht="15" customHeight="1" spans="1:70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="1" customFormat="1" ht="15" customHeight="1" spans="1:70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="1" customFormat="1" ht="15" customHeight="1" spans="1:70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="1" customFormat="1" ht="15" customHeight="1" spans="1:70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="1" customFormat="1" ht="15" customHeight="1" spans="1:70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="1" customFormat="1" ht="15" customHeight="1" spans="1:70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="1" customFormat="1" ht="15" customHeight="1" spans="1:70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="1" customFormat="1" ht="15" customHeight="1" spans="1:70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="1" customFormat="1" ht="15" customHeight="1" spans="1:70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="1" customFormat="1" ht="15" customHeight="1" spans="1:70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="1" customFormat="1" ht="15" customHeight="1" spans="1:70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="1" customFormat="1" ht="15" customHeight="1" spans="1:70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="1" customFormat="1" ht="15" customHeight="1" spans="1:70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="1" customFormat="1" ht="15" customHeight="1" spans="1:70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="1" customFormat="1" ht="15" customHeight="1" spans="1:70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="1" customFormat="1" ht="15" customHeight="1" spans="1:70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="1" customFormat="1" ht="15" customHeight="1" spans="1:70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="1" customFormat="1" ht="15" customHeight="1" spans="1:70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="1" customFormat="1" ht="15" customHeight="1" spans="1:70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="1" customFormat="1" ht="15" customHeight="1" spans="1:70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="1" customFormat="1" ht="15" customHeight="1" spans="1:70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="1" customFormat="1" ht="15" customHeight="1" spans="1:70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="1" customFormat="1" ht="15" customHeight="1" spans="1:70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="1" customFormat="1" ht="15" customHeight="1" spans="1:70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="1" customFormat="1" ht="15" customHeight="1" spans="1:70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="1" customFormat="1" ht="15" customHeight="1" spans="1:70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="1" customFormat="1" ht="15" customHeight="1" spans="1:70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="1" customFormat="1" ht="15" customHeight="1" spans="1:70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="1" customFormat="1" ht="15" customHeight="1" spans="1:70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="1" customFormat="1" ht="15" customHeight="1" spans="1:70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="1" customFormat="1" ht="15" customHeight="1" spans="1:70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="1" customFormat="1" ht="15" customHeight="1" spans="1:70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="1" customFormat="1" ht="15" customHeight="1" spans="1:70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="1" customFormat="1" ht="15" customHeight="1" spans="1:70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="1" customFormat="1" ht="15" customHeight="1" spans="1:70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="1" customFormat="1" ht="15" customHeight="1" spans="1:70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="1" customFormat="1" ht="15" customHeight="1" spans="1:70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="1" customFormat="1" ht="15" customHeight="1" spans="1:70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="1" customFormat="1" ht="15" customHeight="1" spans="1:70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="1" customFormat="1" ht="15" customHeight="1" spans="1:70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="1" customFormat="1" ht="15" customHeight="1" spans="1:70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="1" customFormat="1" ht="15" customHeight="1" spans="1:70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="1" customFormat="1" ht="15" customHeight="1" spans="1:70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="1" customFormat="1" ht="15" customHeight="1" spans="1:70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="1" customFormat="1" ht="15" customHeight="1" spans="1:70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="1" customFormat="1" ht="15" customHeight="1" spans="1:70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="1" customFormat="1" ht="15" customHeight="1" spans="1:70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="1" customFormat="1" ht="15" customHeight="1" spans="1:70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="1" customFormat="1" ht="15" customHeight="1" spans="1:70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="1" customFormat="1" ht="15" customHeight="1" spans="1:70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="1" customFormat="1" ht="15" customHeight="1" spans="1:70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="1" customFormat="1" ht="15" customHeight="1" spans="1:70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="1" customFormat="1" ht="15" customHeight="1" spans="1:70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="1" customFormat="1" ht="15" customHeight="1" spans="1:70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="1" customFormat="1" ht="15" customHeight="1" spans="1:70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="1" customFormat="1" ht="15" customHeight="1" spans="1:70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="1" customFormat="1" ht="15" customHeight="1" spans="1:70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="1" customFormat="1" ht="15" customHeight="1" spans="1:70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="1" customFormat="1" ht="15" customHeight="1" spans="1:70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="1" customFormat="1" ht="15" customHeight="1" spans="1:70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="1" customFormat="1" ht="15" customHeight="1" spans="1:70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="1" customFormat="1" ht="15" customHeight="1" spans="1:70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="1" customFormat="1" ht="15" customHeight="1" spans="1:70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="1" customFormat="1" ht="15" customHeight="1" spans="1:70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="1" customFormat="1" ht="15" customHeight="1" spans="1:70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="1" customFormat="1" ht="15" customHeight="1" spans="1:70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="1" customFormat="1" ht="15" customHeight="1" spans="1:70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="1" customFormat="1" ht="15" customHeight="1" spans="1:70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="1" customFormat="1" ht="15" customHeight="1" spans="1:70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="1" customFormat="1" ht="15" customHeight="1" spans="1:70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="1" customFormat="1" ht="15" customHeight="1" spans="1:70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="1" customFormat="1" ht="15" customHeight="1" spans="1:70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="1" customFormat="1" ht="15" customHeight="1" spans="1:70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="1" customFormat="1" ht="15" customHeight="1" spans="1:70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="1" customFormat="1" ht="15" customHeight="1" spans="1:70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="1" customFormat="1" ht="15" customHeight="1" spans="1:70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="1" customFormat="1" ht="15" customHeight="1" spans="1:70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="1" customFormat="1" ht="15" customHeight="1" spans="1:70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="1" customFormat="1" ht="15" customHeight="1" spans="1:70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="1" customFormat="1" ht="15" customHeight="1" spans="1:70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="1" customFormat="1" ht="15" customHeight="1" spans="1:70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="1" customFormat="1" ht="15" customHeight="1" spans="1:70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="1" customFormat="1" ht="15" customHeight="1" spans="1:70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="1" customFormat="1" ht="15" customHeight="1" spans="1:70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="1" customFormat="1" ht="15" customHeight="1" spans="1:70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="1" customFormat="1" ht="15" customHeight="1" spans="1:70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="1" customFormat="1" ht="15" customHeight="1" spans="1:70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="1" customFormat="1" ht="15" customHeight="1" spans="1:70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="1" customFormat="1" ht="15" customHeight="1" spans="1:70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="1" customFormat="1" ht="15" customHeight="1" spans="1:70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="1" customFormat="1" ht="15" customHeight="1" spans="1:70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="1" customFormat="1" ht="15" customHeight="1" spans="1:70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="1" customFormat="1" ht="15" customHeight="1" spans="1:70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="1" customFormat="1" ht="15" customHeight="1" spans="1:70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="1" customFormat="1" ht="15" customHeight="1" spans="1:70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="1" customFormat="1" ht="15" customHeight="1" spans="1:70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="1" customFormat="1" ht="15" customHeight="1" spans="1:70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="1" customFormat="1" ht="15" customHeight="1" spans="1:70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="1" customFormat="1" ht="15" customHeight="1" spans="1:70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="1" customFormat="1" ht="15" customHeight="1" spans="1:70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="1" customFormat="1" ht="15" customHeight="1" spans="1:70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="1" customFormat="1" ht="15" customHeight="1" spans="1:70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="1" customFormat="1" ht="15" customHeight="1" spans="1:70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="1" customFormat="1" ht="15" customHeight="1" spans="1:70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="1" customFormat="1" ht="15" customHeight="1" spans="1:70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="1" customFormat="1" ht="15" customHeight="1" spans="1:70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="1" customFormat="1" ht="15" customHeight="1" spans="1:70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="1" customFormat="1" ht="15" customHeight="1" spans="1:70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="1" customFormat="1" ht="15" customHeight="1" spans="1:70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="1" customFormat="1" ht="15" customHeight="1" spans="1:70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="1" customFormat="1" ht="15" customHeight="1" spans="1:70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="1" customFormat="1" ht="15" customHeight="1" spans="1:70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="1" customFormat="1" ht="15" customHeight="1" spans="1:70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="1" customFormat="1" ht="15" customHeight="1" spans="1:70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="1" customFormat="1" ht="15" customHeight="1" spans="1:70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="1" customFormat="1" ht="15" customHeight="1" spans="1:70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="1" customFormat="1" ht="15" customHeight="1" spans="1:70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="1" customFormat="1" ht="15" customHeight="1" spans="1:70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="1" customFormat="1" ht="15" customHeight="1" spans="1:70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="1" customFormat="1" ht="15" customHeight="1" spans="1:70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="1" customFormat="1" ht="15" customHeight="1" spans="1:70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="1" customFormat="1" ht="15" customHeight="1" spans="1:70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="1" customFormat="1" ht="15" customHeight="1" spans="1:70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="1" customFormat="1" ht="15" customHeight="1" spans="1:70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="1" customFormat="1" ht="15" customHeight="1" spans="1:70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="1" customFormat="1" ht="15" customHeight="1" spans="1:70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="1" customFormat="1" ht="15" customHeight="1" spans="1:70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="1" customFormat="1" ht="15" customHeight="1" spans="1:70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="1" customFormat="1" ht="15" customHeight="1" spans="1:70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="1" customFormat="1" ht="15" customHeight="1" spans="1:70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="1" customFormat="1" ht="15" customHeight="1" spans="1:70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="1" customFormat="1" ht="15" customHeight="1" spans="1:70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="1" customFormat="1" ht="15" customHeight="1" spans="1:70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="1" customFormat="1" ht="15" customHeight="1" spans="1:70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="1" customFormat="1" ht="15" customHeight="1" spans="1:70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="1" customFormat="1" ht="15" customHeight="1" spans="1:70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="1" customFormat="1" ht="15" customHeight="1" spans="1:70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="1" customFormat="1" ht="15" customHeight="1" spans="1:70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="1" customFormat="1" ht="15" customHeight="1" spans="1:70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="1" customFormat="1" ht="15" customHeight="1" spans="1:70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="1" customFormat="1" ht="15" customHeight="1" spans="1:70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="1" customFormat="1" ht="15" customHeight="1" spans="1:70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="1" customFormat="1" ht="15" customHeight="1" spans="1:70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="1" customFormat="1" ht="15" customHeight="1" spans="1:70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="1" customFormat="1" ht="15" customHeight="1" spans="1:70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="1" customFormat="1" ht="15" customHeight="1" spans="1:70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="1" customFormat="1" ht="15" customHeight="1" spans="1:70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="1" customFormat="1" ht="15" customHeight="1" spans="1:70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="1" customFormat="1" ht="15" customHeight="1" spans="1:70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="1" customFormat="1" ht="15" customHeight="1" spans="1:70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="1" customFormat="1" ht="15" customHeight="1" spans="1:70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="1" customFormat="1" ht="15" customHeight="1" spans="1:70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="1" customFormat="1" ht="15" customHeight="1" spans="1:70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="1" customFormat="1" ht="15" customHeight="1" spans="1:70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="1" customFormat="1" ht="15" customHeight="1" spans="1:70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="1" customFormat="1" ht="15" customHeight="1" spans="1:70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="1" customFormat="1" ht="15" customHeight="1" spans="1:70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="1" customFormat="1" ht="15" customHeight="1" spans="1:70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="1" customFormat="1" ht="15" customHeight="1" spans="1:70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="1" customFormat="1" ht="15" customHeight="1" spans="1:70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="1" customFormat="1" ht="15" customHeight="1" spans="1:70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="1" customFormat="1" ht="15" customHeight="1" spans="1:70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="1" customFormat="1" ht="15" customHeight="1" spans="1:70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="1" customFormat="1" ht="15" customHeight="1" spans="1:70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="1" customFormat="1" ht="15" customHeight="1" spans="1:70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="1" customFormat="1" ht="15" customHeight="1" spans="1:70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="1" customFormat="1" ht="15" customHeight="1" spans="1:70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="1" customFormat="1" ht="15" customHeight="1" spans="1:70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="1" customFormat="1" ht="15" customHeight="1" spans="1:70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="1" customFormat="1" ht="15" customHeight="1" spans="1:70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="1" customFormat="1" ht="15" customHeight="1" spans="1:70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="1" customFormat="1" ht="15" customHeight="1" spans="1:70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="1" customFormat="1" ht="15" customHeight="1" spans="1:70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="1" customFormat="1" ht="15" customHeight="1" spans="1:70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="1" customFormat="1" ht="15" customHeight="1" spans="1:70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="1" customFormat="1" ht="15" customHeight="1" spans="1:70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="1" customFormat="1" ht="15" customHeight="1" spans="1:70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="1" customFormat="1" ht="15" customHeight="1" spans="1:70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="1" customFormat="1" ht="15" customHeight="1" spans="1:70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="1" customFormat="1" ht="15" customHeight="1" spans="1:70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="1" customFormat="1" ht="15" customHeight="1" spans="1:70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="1" customFormat="1" ht="15" customHeight="1" spans="1:70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="1" customFormat="1" ht="15" customHeight="1" spans="1:70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="1" customFormat="1" ht="15" customHeight="1" spans="1:70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="1" customFormat="1" ht="15" customHeight="1" spans="1:70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="1" customFormat="1" ht="15" customHeight="1" spans="1:70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="1" customFormat="1" ht="15" customHeight="1" spans="1:70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="1" customFormat="1" ht="15" customHeight="1" spans="1:70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="1" customFormat="1" ht="15" customHeight="1" spans="1:70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="1" customFormat="1" ht="15" customHeight="1" spans="1:70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="1" customFormat="1" ht="15" customHeight="1" spans="1:70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="1" customFormat="1" ht="15" customHeight="1" spans="1:70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="1" customFormat="1" ht="15" customHeight="1" spans="1:70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="1" customFormat="1" ht="15" customHeight="1" spans="1:70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="1" customFormat="1" ht="15" customHeight="1" spans="1:70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="1" customFormat="1" ht="15" customHeight="1" spans="1:70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="1" customFormat="1" ht="15" customHeight="1" spans="1:70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="1" customFormat="1" ht="15" customHeight="1" spans="1:70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="1" customFormat="1" ht="15" customHeight="1" spans="1:70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="1" customFormat="1" ht="15" customHeight="1" spans="1:70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="1" customFormat="1" ht="15" customHeight="1" spans="1:70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="1" customFormat="1" ht="15" customHeight="1" spans="1:70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="1" customFormat="1" ht="15" customHeight="1" spans="1:70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="1" customFormat="1" ht="15" customHeight="1" spans="1:70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="1" customFormat="1" ht="15" customHeight="1" spans="1:70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="1" customFormat="1" ht="15" customHeight="1" spans="1:70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="1" customFormat="1" ht="15" customHeight="1" spans="1:70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="1" customFormat="1" ht="15" customHeight="1" spans="1:70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="1" customFormat="1" ht="15" customHeight="1" spans="1:70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="1" customFormat="1" ht="15" customHeight="1" spans="1:70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="1" customFormat="1" ht="15" customHeight="1" spans="1:70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="1" customFormat="1" ht="15" customHeight="1" spans="1:70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="1" customFormat="1" ht="15" customHeight="1" spans="1:70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="1" customFormat="1" ht="15" customHeight="1" spans="1:70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="1" customFormat="1" ht="15" customHeight="1" spans="1:70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="1" customFormat="1" ht="15" customHeight="1" spans="1:70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="1" customFormat="1" ht="15" customHeight="1" spans="1:70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="1" customFormat="1" ht="15" customHeight="1" spans="1:70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="1" customFormat="1" ht="15" customHeight="1" spans="1:70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="1" customFormat="1" ht="15" customHeight="1" spans="1:70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="1" customFormat="1" ht="15" customHeight="1" spans="1:70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="1" customFormat="1" ht="15" customHeight="1" spans="1:70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="1" customFormat="1" ht="15" customHeight="1" spans="1:70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="1" customFormat="1" ht="15" customHeight="1" spans="1:70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="1" customFormat="1" ht="15" customHeight="1" spans="1:70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="1" customFormat="1" ht="15" customHeight="1" spans="1:70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="1" customFormat="1" ht="15" customHeight="1" spans="1:70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="1" customFormat="1" ht="15" customHeight="1" spans="1:70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="1" customFormat="1" ht="15" customHeight="1" spans="1:70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="1" customFormat="1" ht="15" customHeight="1" spans="1:70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="1" customFormat="1" ht="15" customHeight="1" spans="1:70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="1" customFormat="1" ht="15" customHeight="1" spans="1:70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="1" customFormat="1" ht="15" customHeight="1" spans="1:70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="1" customFormat="1" ht="15" customHeight="1" spans="1:70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="1" customFormat="1" ht="15" customHeight="1" spans="1:70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="1" customFormat="1" ht="15" customHeight="1" spans="1:70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="1" customFormat="1" ht="15" customHeight="1" spans="1:70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="1" customFormat="1" ht="15" customHeight="1" spans="1:70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="1" customFormat="1" ht="15" customHeight="1" spans="1:70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="1" customFormat="1" ht="15" customHeight="1" spans="1:70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="1" customFormat="1" ht="15" customHeight="1" spans="1:70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="1" customFormat="1" ht="15" customHeight="1" spans="1:70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="1" customFormat="1" ht="15" customHeight="1" spans="1:70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="1" customFormat="1" ht="15" customHeight="1" spans="1:70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="1" customFormat="1" ht="15" customHeight="1" spans="1:70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="1" customFormat="1" ht="15" customHeight="1" spans="1:70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="1" customFormat="1" ht="15" customHeight="1" spans="1:70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="1" customFormat="1" ht="15" customHeight="1" spans="1:70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="1" customFormat="1" ht="15" customHeight="1" spans="1:70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="1" customFormat="1" ht="15" customHeight="1" spans="1:70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="1" customFormat="1" ht="15" customHeight="1" spans="1:70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="1" customFormat="1" ht="15" customHeight="1" spans="1:70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="1" customFormat="1" ht="15" customHeight="1" spans="1:70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="1" customFormat="1" ht="15" customHeight="1" spans="1:70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="1" customFormat="1" ht="15" customHeight="1" spans="1:70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="1" customFormat="1" ht="15" customHeight="1" spans="1:70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="1" customFormat="1" ht="15" customHeight="1" spans="1:70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="1" customFormat="1" ht="15" customHeight="1" spans="1:70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="1" customFormat="1" ht="15" customHeight="1" spans="1:70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="1" customFormat="1" ht="15" customHeight="1" spans="1:70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="1" customFormat="1" ht="15" customHeight="1" spans="1:70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="1" customFormat="1" ht="15" customHeight="1" spans="1:70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="1" customFormat="1" ht="15" customHeight="1" spans="1:70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="1" customFormat="1" ht="15" customHeight="1" spans="1:70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="1" customFormat="1" ht="15" customHeight="1" spans="1:70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="1" customFormat="1" ht="15" customHeight="1" spans="1:70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="1" customFormat="1" ht="15" customHeight="1" spans="1:70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="1" customFormat="1" ht="15" customHeight="1" spans="1:70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="1" customFormat="1" ht="15" customHeight="1" spans="1:70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="1" customFormat="1" ht="15" customHeight="1" spans="1:70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="1" customFormat="1" ht="15" customHeight="1" spans="1:70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="1" customFormat="1" ht="15" customHeight="1" spans="1:70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="1" customFormat="1" ht="15" customHeight="1" spans="1:70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="1" customFormat="1" ht="15" customHeight="1" spans="1:70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="1" customFormat="1" ht="15" customHeight="1" spans="1:70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="1" customFormat="1" ht="15" customHeight="1" spans="1:70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="1" customFormat="1" ht="15" customHeight="1" spans="1:70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="1" customFormat="1" ht="15" customHeight="1" spans="1:70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="1" customFormat="1" ht="15" customHeight="1" spans="1:70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="1" customFormat="1" ht="15" customHeight="1" spans="1:70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="1" customFormat="1" ht="15" customHeight="1" spans="1:70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="1" customFormat="1" ht="15" customHeight="1" spans="1:70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="1" customFormat="1" ht="15" customHeight="1" spans="1:70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="1" customFormat="1" ht="15" customHeight="1" spans="1:70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="1" customFormat="1" ht="15" customHeight="1" spans="1:70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="1" customFormat="1" ht="15" customHeight="1" spans="1:70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="1" customFormat="1" ht="15" customHeight="1" spans="1:70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="1" customFormat="1" ht="15" customHeight="1" spans="1:70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="1" customFormat="1" ht="15" customHeight="1" spans="1:70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="1" customFormat="1" ht="15" customHeight="1" spans="1:70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="1" customFormat="1" ht="15" customHeight="1" spans="1:70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="1" customFormat="1" ht="15" customHeight="1" spans="1:70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="1" customFormat="1" ht="15" customHeight="1" spans="1:70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="1" customFormat="1" ht="15" customHeight="1" spans="1:70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="1" customFormat="1" ht="15" customHeight="1" spans="1:70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="1" customFormat="1" ht="15" customHeight="1" spans="1:70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="1" customFormat="1" ht="15" customHeight="1" spans="1:70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="1" customFormat="1" ht="15" customHeight="1" spans="1:70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="1" customFormat="1" ht="15" customHeight="1" spans="1:70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="1" customFormat="1" ht="15" customHeight="1" spans="1:70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="1" customFormat="1" ht="15" customHeight="1" spans="1:70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="1" customFormat="1" ht="15" customHeight="1" spans="1:70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="1" customFormat="1" ht="15" customHeight="1" spans="1:70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="1" customFormat="1" ht="15" customHeight="1" spans="1:70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="1" customFormat="1" ht="15" customHeight="1" spans="1:70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="1" customFormat="1" ht="15" customHeight="1" spans="1:70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="1" customFormat="1" ht="15" customHeight="1" spans="1:70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="1" customFormat="1" ht="15" customHeight="1" spans="1:70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="1" customFormat="1" ht="15" customHeight="1" spans="1:70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="1" customFormat="1" ht="15" customHeight="1" spans="1:70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="1" customFormat="1" ht="15" customHeight="1" spans="1:70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="1" customFormat="1" ht="15" customHeight="1" spans="1:70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="1" customFormat="1" ht="15" customHeight="1" spans="1:70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="1" customFormat="1" ht="15" customHeight="1" spans="1:70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="1" customFormat="1" ht="15" customHeight="1" spans="1:70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="1" customFormat="1" ht="15" customHeight="1" spans="1:70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="1" customFormat="1" ht="15" customHeight="1" spans="1:70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="1" customFormat="1" ht="15" customHeight="1" spans="1:70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="1" customFormat="1" ht="15" customHeight="1" spans="1:70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="1" customFormat="1" ht="15" customHeight="1" spans="1:70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="1" customFormat="1" ht="15" customHeight="1" spans="1:70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="1" customFormat="1" ht="15" customHeight="1" spans="1:70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="1" customFormat="1" ht="15" customHeight="1" spans="1:70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="1" customFormat="1" ht="15" customHeight="1" spans="1:70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="1" customFormat="1" ht="15" customHeight="1" spans="1:70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="1" customFormat="1" ht="15" customHeight="1" spans="1:70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="1" customFormat="1" ht="15" customHeight="1" spans="1:70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="1" customFormat="1" ht="15" customHeight="1" spans="1:70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="1" customFormat="1" ht="15" customHeight="1" spans="1:70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="1" customFormat="1" ht="15" customHeight="1" spans="1:70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="1" customFormat="1" ht="15" customHeight="1" spans="1:70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="1" customFormat="1" ht="15" customHeight="1" spans="1:70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="1" customFormat="1" ht="15" customHeight="1" spans="1:70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="1" customFormat="1" ht="15" customHeight="1" spans="1:70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="1" customFormat="1" ht="15" customHeight="1" spans="1:70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="1" customFormat="1" ht="15" customHeight="1" spans="1:70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="1" customFormat="1" ht="15" customHeight="1" spans="1:70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="1" customFormat="1" ht="15" customHeight="1" spans="1:70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="1" customFormat="1" ht="15" customHeight="1" spans="1:70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="1" customFormat="1" ht="15" customHeight="1" spans="1:70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="1" customFormat="1" ht="15" customHeight="1" spans="1:70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="1" customFormat="1" ht="15" customHeight="1" spans="1:70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="1" customFormat="1" ht="15" customHeight="1" spans="1:70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="1" customFormat="1" ht="15" customHeight="1" spans="1:70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="1" customFormat="1" ht="15" customHeight="1" spans="1:70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="1" customFormat="1" ht="15" customHeight="1" spans="1:70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="1" customFormat="1" ht="15" customHeight="1" spans="1:70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="1" customFormat="1" ht="15" customHeight="1" spans="1:70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="1" customFormat="1" ht="15" customHeight="1" spans="1:70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="1" customFormat="1" ht="15" customHeight="1" spans="1:70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="1" customFormat="1" ht="15" customHeight="1" spans="1:70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="1" customFormat="1" ht="15" customHeight="1" spans="1:70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="1" customFormat="1" ht="15" customHeight="1" spans="1:70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="1" customFormat="1" ht="15" customHeight="1" spans="1:70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="1" customFormat="1" ht="15" customHeight="1" spans="1:70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="1" customFormat="1" ht="15" customHeight="1" spans="1:70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="1" customFormat="1" ht="15" customHeight="1" spans="1:70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="1" customFormat="1" ht="15" customHeight="1" spans="1:70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="1" customFormat="1" ht="15" customHeight="1" spans="1:70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="1" customFormat="1" ht="15" customHeight="1" spans="1:70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="1" customFormat="1" ht="15" customHeight="1" spans="1:70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="1" customFormat="1" ht="15" customHeight="1" spans="1:70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="1" customFormat="1" ht="15" customHeight="1" spans="1:70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="1" customFormat="1" ht="15" customHeight="1" spans="1:70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="1" customFormat="1" ht="15" customHeight="1" spans="1:70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="1" customFormat="1" ht="15" customHeight="1" spans="1:70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="1" customFormat="1" ht="15" customHeight="1" spans="1:70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="1" customFormat="1" ht="15" customHeight="1" spans="1:70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="1" customFormat="1" ht="15" customHeight="1" spans="1:70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="1" customFormat="1" ht="15" customHeight="1" spans="1:70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="1" customFormat="1" ht="15" customHeight="1" spans="1:70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="1" customFormat="1" ht="15" customHeight="1" spans="1:70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="1" customFormat="1" ht="15" customHeight="1" spans="1:70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="1" customFormat="1" ht="15" customHeight="1" spans="1:70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="1" customFormat="1" ht="15" customHeight="1" spans="1:70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="1" customFormat="1" ht="15" customHeight="1" spans="1:70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="1" customFormat="1" ht="15" customHeight="1" spans="1:70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="1" customFormat="1" ht="15" customHeight="1" spans="1:70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="1" customFormat="1" ht="15" customHeight="1" spans="1:70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="1" customFormat="1" ht="15" customHeight="1" spans="1:70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="1" customFormat="1" ht="15" customHeight="1" spans="1:70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="1" customFormat="1" ht="15" customHeight="1" spans="1:70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="1" customFormat="1" ht="15" customHeight="1" spans="1:70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="1" customFormat="1" ht="15" customHeight="1" spans="1:70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="1" customFormat="1" ht="15" customHeight="1" spans="1:70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="1" customFormat="1" ht="15" customHeight="1" spans="1:70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="1" customFormat="1" ht="15" customHeight="1" spans="1:70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="1" customFormat="1" ht="15" customHeight="1" spans="1:70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="1" customFormat="1" ht="15" customHeight="1" spans="1:70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="1" customFormat="1" ht="15" customHeight="1" spans="1:70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="1" customFormat="1" ht="15" customHeight="1" spans="1:70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="1" customFormat="1" ht="15" customHeight="1" spans="1:70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="1" customFormat="1" ht="15" customHeight="1" spans="1:70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="1" customFormat="1" ht="15" customHeight="1" spans="1:70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="1" customFormat="1" ht="15" customHeight="1" spans="1:70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="1" customFormat="1" ht="15" customHeight="1" spans="1:70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="1" customFormat="1" ht="15" customHeight="1" spans="1:70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="1" customFormat="1" ht="15" customHeight="1" spans="1:70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="1" customFormat="1" ht="15" customHeight="1" spans="1:70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="1" customFormat="1" ht="15" customHeight="1" spans="1:70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="1" customFormat="1" ht="15" customHeight="1" spans="1:70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="1" customFormat="1" ht="15" customHeight="1" spans="1:70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="1" customFormat="1" ht="15" customHeight="1" spans="1:70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="1" customFormat="1" ht="15" customHeight="1" spans="1:70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="1" customFormat="1" ht="15" customHeight="1" spans="1:70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="1" customFormat="1" ht="15" customHeight="1" spans="1:70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="1" customFormat="1" ht="15" customHeight="1" spans="1:70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="1" customFormat="1" ht="15" customHeight="1" spans="1:70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="1" customFormat="1" ht="15" customHeight="1" spans="1:70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="1" customFormat="1" ht="15" customHeight="1" spans="1:70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="1" customFormat="1" ht="15" customHeight="1" spans="1:70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="1" customFormat="1" ht="15" customHeight="1" spans="1:70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="1" customFormat="1" ht="15" customHeight="1" spans="1:70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="1" customFormat="1" ht="15" customHeight="1" spans="1:70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="1" customFormat="1" ht="15" customHeight="1" spans="1:70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="1" customFormat="1" ht="15" customHeight="1" spans="1:70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="1" customFormat="1" ht="15" customHeight="1" spans="1:70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="1" customFormat="1" ht="15" customHeight="1" spans="1:70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="1" customFormat="1" ht="15" customHeight="1" spans="1:70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="1" customFormat="1" ht="15" customHeight="1" spans="1:70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="1" customFormat="1" ht="15" customHeight="1" spans="1:70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="1" customFormat="1" ht="15" customHeight="1" spans="1:70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="1" customFormat="1" ht="15" customHeight="1" spans="1:70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="1" customFormat="1" ht="15" customHeight="1" spans="1:70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="1" customFormat="1" ht="15" customHeight="1" spans="1:70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="1" customFormat="1" ht="15" customHeight="1" spans="1:70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="1" customFormat="1" ht="15" customHeight="1" spans="1:70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="1" customFormat="1" ht="15" customHeight="1" spans="1:70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="1" customFormat="1" ht="15" customHeight="1" spans="1:70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="1" customFormat="1" ht="15" customHeight="1" spans="1:70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="1" customFormat="1" ht="15" customHeight="1" spans="1:70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="1" customFormat="1" ht="15" customHeight="1" spans="1:70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="1" customFormat="1" ht="15" customHeight="1" spans="1:70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="1" customFormat="1" ht="15" customHeight="1" spans="1:70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="1" customFormat="1" ht="15" customHeight="1" spans="1:70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="1" customFormat="1" ht="15" customHeight="1" spans="1:70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="1" customFormat="1" ht="15" customHeight="1" spans="1:70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="1" customFormat="1" ht="15" customHeight="1" spans="1:70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="1" customFormat="1" ht="15" customHeight="1" spans="1:70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="1" customFormat="1" ht="15" customHeight="1" spans="1:70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="1" customFormat="1" ht="15" customHeight="1" spans="1:70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="1" customFormat="1" ht="15" customHeight="1" spans="1:70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="1" customFormat="1" ht="15" customHeight="1" spans="1:70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="1" customFormat="1" ht="15" customHeight="1" spans="1:70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="1" customFormat="1" ht="15" customHeight="1" spans="1:70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="1" customFormat="1" ht="15" customHeight="1" spans="1:70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="1" customFormat="1" ht="15" customHeight="1" spans="1:70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="1" customFormat="1" ht="15" customHeight="1" spans="1:70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="1" customFormat="1" ht="15" customHeight="1" spans="1:70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="1" customFormat="1" ht="15" customHeight="1" spans="1:70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="1" customFormat="1" ht="15" customHeight="1" spans="1:70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="1" customFormat="1" ht="15" customHeight="1" spans="1:70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="1" customFormat="1" ht="15" customHeight="1" spans="1:70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="1" customFormat="1" ht="15" customHeight="1" spans="1:70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="1" customFormat="1" ht="15" customHeight="1" spans="1:70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="1" customFormat="1" ht="15" customHeight="1" spans="1:70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="1" customFormat="1" ht="15" customHeight="1" spans="1:70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="1" customFormat="1" ht="15" customHeight="1" spans="1:70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="1" customFormat="1" ht="15" customHeight="1" spans="1:70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="1" customFormat="1" ht="15" customHeight="1" spans="1:70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="1" customFormat="1" ht="15" customHeight="1" spans="1:70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="1" customFormat="1" ht="15" customHeight="1" spans="1:70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="1" customFormat="1" ht="15" customHeight="1" spans="1:70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="1" customFormat="1" ht="15" customHeight="1" spans="1:70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="1" customFormat="1" ht="15" customHeight="1" spans="1:70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="1" customFormat="1" ht="15" customHeight="1" spans="1:70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="1" customFormat="1" ht="15" customHeight="1" spans="1:70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="1" customFormat="1" ht="15" customHeight="1" spans="1:70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="1" customFormat="1" ht="15" customHeight="1" spans="1:70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="1" customFormat="1" ht="15" customHeight="1" spans="1:70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="1" customFormat="1" ht="15" customHeight="1" spans="1:70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="1" customFormat="1" ht="15" customHeight="1" spans="1:70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="1" customFormat="1" ht="15" customHeight="1" spans="1:70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="1" customFormat="1" ht="15" customHeight="1" spans="1:70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="1" customFormat="1" ht="15" customHeight="1" spans="1:70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="1" customFormat="1" ht="15" customHeight="1" spans="1:70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="1" customFormat="1" ht="15" customHeight="1" spans="1:70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="1" customFormat="1" ht="15" customHeight="1" spans="1:70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="1" customFormat="1" ht="15" customHeight="1" spans="1:70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="1" customFormat="1" ht="15" customHeight="1" spans="1:70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="1" customFormat="1" ht="15" customHeight="1" spans="1:70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="1" customFormat="1" ht="15" customHeight="1" spans="1:70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="1" customFormat="1" ht="15" customHeight="1" spans="1:70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="1" customFormat="1" ht="15" customHeight="1" spans="1:70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="1" customFormat="1" ht="15" customHeight="1" spans="1:70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="1" customFormat="1" ht="15" customHeight="1" spans="1:70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="1" customFormat="1" ht="15" customHeight="1" spans="1:70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="1" customFormat="1" ht="15" customHeight="1" spans="1:70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="1" customFormat="1" ht="15" customHeight="1" spans="1:70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="1" customFormat="1" ht="15" customHeight="1" spans="1:70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="1" customFormat="1" ht="15" customHeight="1" spans="1:70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="1" customFormat="1" ht="15" customHeight="1" spans="1:70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="1" customFormat="1" ht="15" customHeight="1" spans="1:70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="1" customFormat="1" ht="15" customHeight="1" spans="1:70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="1" customFormat="1" ht="15" customHeight="1" spans="1:70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="1" customFormat="1" ht="15" customHeight="1" spans="1:70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="1" customFormat="1" ht="15" customHeight="1" spans="1:70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="1" customFormat="1" ht="15" customHeight="1" spans="1:70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="1" customFormat="1" ht="15" customHeight="1" spans="1:70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="1" customFormat="1" ht="15" customHeight="1" spans="1:70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="1" customFormat="1" ht="15" customHeight="1" spans="1:70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="1" customFormat="1" ht="15" customHeight="1" spans="1:70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="1" customFormat="1" ht="15" customHeight="1" spans="1:70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="1" customFormat="1" ht="15" customHeight="1" spans="1:70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="1" customFormat="1" ht="15" customHeight="1" spans="1:70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="1" customFormat="1" ht="15" customHeight="1" spans="1:70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="1" customFormat="1" ht="15" customHeight="1" spans="1:70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="1" customFormat="1" ht="15" customHeight="1" spans="1:70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="1" customFormat="1" ht="15" customHeight="1" spans="1:70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="1" customFormat="1" ht="15" customHeight="1" spans="1:70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="1" customFormat="1" ht="15" customHeight="1" spans="1:70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="1" customFormat="1" ht="15" customHeight="1" spans="1:70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="1" customFormat="1" ht="15" customHeight="1" spans="1:70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="1" customFormat="1" ht="15" customHeight="1" spans="1:70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="1" customFormat="1" ht="15" customHeight="1" spans="1:70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="1" customFormat="1" ht="15" customHeight="1" spans="1:70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="1" customFormat="1" ht="15" customHeight="1" spans="1:70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="1" customFormat="1" ht="15" customHeight="1" spans="1:70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="1" customFormat="1" ht="15" customHeight="1" spans="1:70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="1" customFormat="1" ht="15" customHeight="1" spans="1:70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="1" customFormat="1" ht="15" customHeight="1" spans="1:70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="1" customFormat="1" ht="15" customHeight="1" spans="1:70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="1" customFormat="1" ht="15" customHeight="1" spans="1:70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="1" customFormat="1" ht="15" customHeight="1" spans="1:70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="1" customFormat="1" ht="15" customHeight="1" spans="1:70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="1" customFormat="1" ht="15" customHeight="1" spans="1:70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="1" customFormat="1" ht="15" customHeight="1" spans="1:70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="1" customFormat="1" ht="15" customHeight="1" spans="1:70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="1" customFormat="1" ht="15" customHeight="1" spans="1:70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="1" customFormat="1" ht="15" customHeight="1" spans="1:70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="1" customFormat="1" ht="15" customHeight="1" spans="1:70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="1" customFormat="1" ht="15" customHeight="1" spans="1:70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="1" customFormat="1" ht="15" customHeight="1" spans="1:70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="1" customFormat="1" ht="15" customHeight="1" spans="1:70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="1" customFormat="1" ht="15" customHeight="1" spans="1:70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="1" customFormat="1" ht="15" customHeight="1" spans="1:70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="1" customFormat="1" ht="15" customHeight="1" spans="1:70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="1" customFormat="1" ht="15" customHeight="1" spans="1:70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="1" customFormat="1" ht="15" customHeight="1" spans="1:70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="1" customFormat="1" ht="15" customHeight="1" spans="1:70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="1" customFormat="1" ht="15" customHeight="1" spans="1:70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="1" customFormat="1" ht="15" customHeight="1" spans="1:70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="1" customFormat="1" ht="15" customHeight="1" spans="1:70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="1" customFormat="1" ht="15" customHeight="1" spans="1:70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="1" customFormat="1" ht="15" customHeight="1" spans="1:70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="1" customFormat="1" ht="15" customHeight="1" spans="1:70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="1" customFormat="1" ht="15" customHeight="1" spans="1:70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="1" customFormat="1" ht="15" customHeight="1" spans="1:70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="1" customFormat="1" ht="15" customHeight="1" spans="1:70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="1" customFormat="1" ht="15" customHeight="1" spans="1:70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="1" customFormat="1" ht="15" customHeight="1" spans="1:70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="1" customFormat="1" ht="15" customHeight="1" spans="1:70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="1" customFormat="1" ht="15" customHeight="1" spans="1:70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="1" customFormat="1" ht="15" customHeight="1" spans="1:70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="1" customFormat="1" ht="15" customHeight="1" spans="1:70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="1" customFormat="1" ht="15" customHeight="1" spans="1:70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="1" customFormat="1" ht="15" customHeight="1" spans="1:70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="1" customFormat="1" ht="15" customHeight="1" spans="1:70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="1" customFormat="1" ht="15" customHeight="1" spans="1:70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="1" customFormat="1" ht="15" customHeight="1" spans="1:70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="1" customFormat="1" ht="15" customHeight="1" spans="1:70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="1" customFormat="1" ht="15" customHeight="1" spans="1:70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="1" customFormat="1" ht="15" customHeight="1" spans="1:70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="1" customFormat="1" ht="15" customHeight="1" spans="1:70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="1" customFormat="1" ht="15" customHeight="1" spans="1:70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="1" customFormat="1" ht="15" customHeight="1" spans="1:70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="1" customFormat="1" ht="15" customHeight="1" spans="1:70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="1" customFormat="1" ht="15" customHeight="1" spans="1:70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="1" customFormat="1" ht="15" customHeight="1" spans="1:70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="1" customFormat="1" ht="15" customHeight="1" spans="1:70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="1" customFormat="1" ht="15" customHeight="1" spans="1:70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="1" customFormat="1" ht="15" customHeight="1" spans="1:70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="1" customFormat="1" ht="15" customHeight="1" spans="1:70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="1" customFormat="1" ht="15" customHeight="1" spans="1:70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="1" customFormat="1" ht="15" customHeight="1" spans="1:70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="1" customFormat="1" ht="15" customHeight="1" spans="1:70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="1" customFormat="1" ht="15" customHeight="1" spans="1:70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="1" customFormat="1" ht="15" customHeight="1" spans="1:70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="1" customFormat="1" ht="15" customHeight="1" spans="1:70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="1" customFormat="1" ht="15" customHeight="1" spans="1:70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="1" customFormat="1" ht="15" customHeight="1" spans="1:70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="1" customFormat="1" ht="15" customHeight="1" spans="1:70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="1" customFormat="1" ht="15" customHeight="1" spans="1:70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="1" customFormat="1" ht="15" customHeight="1" spans="1:70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="1" customFormat="1" ht="15" customHeight="1" spans="1:70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="1" customFormat="1" ht="15" customHeight="1" spans="1:70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="1" customFormat="1" ht="15" customHeight="1" spans="1:70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="1" customFormat="1" ht="15" customHeight="1" spans="1:70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="1" customFormat="1" ht="15" customHeight="1" spans="1:70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="1" customFormat="1" ht="15" customHeight="1" spans="1:70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="1" customFormat="1" ht="15" customHeight="1" spans="1:70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="1" customFormat="1" ht="15" customHeight="1" spans="1:70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="1" customFormat="1" ht="15" customHeight="1" spans="1:70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="1" customFormat="1" ht="15" customHeight="1" spans="1:70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="1" customFormat="1" ht="15" customHeight="1" spans="1:70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="1" customFormat="1" ht="15" customHeight="1" spans="1:70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="1" customFormat="1" ht="15" customHeight="1" spans="1:70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="1" customFormat="1" ht="15" customHeight="1" spans="1:70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="1" customFormat="1" ht="15" customHeight="1" spans="1:70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="1" customFormat="1" ht="15" customHeight="1" spans="1:70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="1" customFormat="1" ht="15" customHeight="1" spans="1:70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="1" customFormat="1" ht="15" customHeight="1" spans="1:70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="1" customFormat="1" ht="15" customHeight="1" spans="1:70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="1" customFormat="1" ht="15" customHeight="1" spans="1:70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="1" customFormat="1" ht="15" customHeight="1" spans="1:70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="1" customFormat="1" ht="15" customHeight="1" spans="1:70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="1" customFormat="1" ht="15" customHeight="1" spans="1:70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="1" customFormat="1" ht="15" customHeight="1" spans="1:70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="1" customFormat="1" ht="15" customHeight="1" spans="1:70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="1" customFormat="1" ht="15" customHeight="1" spans="1:70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="1" customFormat="1" ht="15" customHeight="1" spans="1:70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="1" customFormat="1" ht="15" customHeight="1" spans="1:70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="1" customFormat="1" ht="15" customHeight="1" spans="1:70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="1" customFormat="1" ht="15" customHeight="1" spans="1:70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="1" customFormat="1" ht="15" customHeight="1" spans="1:70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="1" customFormat="1" ht="15" customHeight="1" spans="1:70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="1" customFormat="1" ht="15" customHeight="1" spans="1:70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="1" customFormat="1" ht="15" customHeight="1" spans="1:70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="1" customFormat="1" ht="15" customHeight="1" spans="1:70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="1" customFormat="1" ht="15" customHeight="1" spans="1:70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="1" customFormat="1" ht="15" customHeight="1" spans="1:70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="1" customFormat="1" ht="15" customHeight="1" spans="1:70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="1" customFormat="1" ht="15" customHeight="1" spans="1:70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="1" customFormat="1" ht="15" customHeight="1" spans="1:70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="1" customFormat="1" ht="15" customHeight="1" spans="1:70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="1" customFormat="1" ht="15" customHeight="1" spans="1:70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="1" customFormat="1" ht="15" customHeight="1" spans="1:70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="1" customFormat="1" ht="15" customHeight="1" spans="1:70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="1" customFormat="1" ht="15" customHeight="1" spans="1:70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="1" customFormat="1" ht="15" customHeight="1" spans="1:70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="1" customFormat="1" ht="15" customHeight="1" spans="1:70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="1" customFormat="1" ht="15" customHeight="1" spans="1:70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="1" customFormat="1" ht="15" customHeight="1" spans="1:70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="1" customFormat="1" ht="15" customHeight="1" spans="1:70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="1" customFormat="1" ht="15" customHeight="1" spans="1:70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="1" customFormat="1" ht="15" customHeight="1" spans="1:70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="1" customFormat="1" ht="15" customHeight="1" spans="1:70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="1" customFormat="1" ht="15" customHeight="1" spans="1:70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="1" customFormat="1" ht="15" customHeight="1" spans="1:70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="1" customFormat="1" ht="15" customHeight="1" spans="1:70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="1" customFormat="1" ht="15" customHeight="1" spans="1:70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="1" customFormat="1" ht="15" customHeight="1" spans="1:70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="1" customFormat="1" ht="15" customHeight="1" spans="1:70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="1" customFormat="1" ht="15" customHeight="1" spans="1:70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="1" customFormat="1" ht="15" customHeight="1" spans="1:70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="1" customFormat="1" ht="15" customHeight="1" spans="1:70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="1" customFormat="1" ht="15" customHeight="1" spans="1:70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="1" customFormat="1" ht="15" customHeight="1" spans="1:70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="1" customFormat="1" ht="15" customHeight="1" spans="1:70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="1" customFormat="1" ht="15" customHeight="1" spans="1:70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="1" customFormat="1" ht="15" customHeight="1" spans="1:70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="1" customFormat="1" ht="15" customHeight="1" spans="1:70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="1" customFormat="1" ht="15" customHeight="1" spans="1:70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="1" customFormat="1" ht="15" customHeight="1" spans="1:70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="1" customFormat="1" ht="15" customHeight="1" spans="1:70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="1" customFormat="1" ht="15" customHeight="1" spans="1:70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="1" customFormat="1" ht="15" customHeight="1" spans="1:70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="1" customFormat="1" ht="15" customHeight="1" spans="1:70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="1" customFormat="1" ht="15" customHeight="1" spans="1:70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="1" customFormat="1" ht="15" customHeight="1" spans="1:70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="1" customFormat="1" ht="15" customHeight="1" spans="1:70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="1" customFormat="1" ht="15" customHeight="1" spans="1:70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="1" customFormat="1" ht="15" customHeight="1" spans="1:70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="1" customFormat="1" ht="15" customHeight="1" spans="1:70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="1" customFormat="1" ht="15" customHeight="1" spans="1:70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="1" customFormat="1" ht="15" customHeight="1" spans="1:70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="1" customFormat="1" ht="15" customHeight="1" spans="1:70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="1" customFormat="1" ht="15" customHeight="1" spans="1:70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="1" customFormat="1" ht="15" customHeight="1" spans="1:70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="1" customFormat="1" ht="15" customHeight="1" spans="1:70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="1" customFormat="1" ht="15" customHeight="1" spans="1:70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="1" customFormat="1" ht="15" customHeight="1" spans="1:70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="1" customFormat="1" ht="15" customHeight="1" spans="1:70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="1" customFormat="1" ht="15" customHeight="1" spans="1:70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="1" customFormat="1" ht="15" customHeight="1" spans="1:70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="1" customFormat="1" ht="15" customHeight="1" spans="1:70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="1" customFormat="1" ht="15" customHeight="1" spans="1:70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="1" customFormat="1" ht="15" customHeight="1" spans="1:70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="1" customFormat="1" ht="15" customHeight="1" spans="1:70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="1" customFormat="1" ht="15" customHeight="1" spans="1:70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="1" customFormat="1" ht="15" customHeight="1" spans="1:70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="1" customFormat="1" ht="15" customHeight="1" spans="1:70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="1" customFormat="1" ht="15" customHeight="1" spans="1:70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="1" customFormat="1" ht="15" customHeight="1" spans="1:70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="1" customFormat="1" ht="15" customHeight="1" spans="1:70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="1" customFormat="1" ht="15" customHeight="1" spans="1:70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="1" customFormat="1" ht="15" customHeight="1" spans="1:70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="1" customFormat="1" ht="15" customHeight="1" spans="1:70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="1" customFormat="1" ht="15" customHeight="1" spans="1:70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="1" customFormat="1" ht="15" customHeight="1" spans="1:70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="1" customFormat="1" ht="15" customHeight="1" spans="1:70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="1" customFormat="1" ht="15" customHeight="1" spans="1:70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="1" customFormat="1" ht="15" customHeight="1" spans="1:70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="1" customFormat="1" ht="15" customHeight="1" spans="1:70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="1" customFormat="1" ht="15" customHeight="1" spans="1:70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="1" customFormat="1" ht="15" customHeight="1" spans="1:70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="1" customFormat="1" ht="15" customHeight="1" spans="1:70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="1" customFormat="1" ht="15" customHeight="1" spans="1:70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="1" customFormat="1" ht="15" customHeight="1" spans="1:70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="1" customFormat="1" ht="15" customHeight="1" spans="1:70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="1" customFormat="1" ht="15" customHeight="1" spans="1:70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="1" customFormat="1" ht="15" customHeight="1" spans="1:70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="1" customFormat="1" ht="15" customHeight="1" spans="1:70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="1" customFormat="1" ht="15" customHeight="1" spans="1:70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="1" customFormat="1" ht="15" customHeight="1" spans="1:70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="1" customFormat="1" ht="15" customHeight="1" spans="1:70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="1" customFormat="1" ht="15" customHeight="1" spans="1:70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="1" customFormat="1" ht="15" customHeight="1" spans="1:70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="1" customFormat="1" ht="15" customHeight="1" spans="1:70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="1" customFormat="1" ht="15" customHeight="1" spans="1:70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="1" customFormat="1" ht="15" customHeight="1" spans="1:70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="1" customFormat="1" ht="15" customHeight="1" spans="1:70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="1" customFormat="1" ht="15" customHeight="1" spans="1:70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="1" customFormat="1" ht="15" customHeight="1" spans="1:70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="1" customFormat="1" ht="15" customHeight="1" spans="1:70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="1" customFormat="1" ht="15" customHeight="1" spans="1:70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="1" customFormat="1" ht="15" customHeight="1" spans="1:70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="1" customFormat="1" ht="15" customHeight="1" spans="1:70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="1" customFormat="1" ht="15" customHeight="1" spans="1:70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="1" customFormat="1" ht="15" customHeight="1" spans="1:70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="1" customFormat="1" ht="15" customHeight="1" spans="1:70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="1" customFormat="1" ht="15" customHeight="1" spans="1:70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="1" customFormat="1" ht="15" customHeight="1" spans="1:70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="1" customFormat="1" ht="15" customHeight="1" spans="1:70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="1" customFormat="1" ht="15" customHeight="1" spans="1:70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="1" customFormat="1" ht="15" customHeight="1" spans="1:70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="1" customFormat="1" ht="15" customHeight="1" spans="1:70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="1" customFormat="1" ht="15" customHeight="1" spans="1:70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="1" customFormat="1" ht="15" customHeight="1" spans="1:70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="1" customFormat="1" ht="15" customHeight="1" spans="1:70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="1" customFormat="1" ht="15" customHeight="1" spans="1:70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="1" customFormat="1" ht="15" customHeight="1" spans="1:70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="1" customFormat="1" ht="15" customHeight="1" spans="1:70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="1" customFormat="1" ht="15" customHeight="1" spans="1:70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="1" customFormat="1" ht="15" customHeight="1" spans="1:70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="1" customFormat="1" ht="15" customHeight="1" spans="1:70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="1" customFormat="1" ht="15" customHeight="1" spans="1:70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="1" customFormat="1" ht="15" customHeight="1" spans="1:70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="1" customFormat="1" ht="15" customHeight="1" spans="1:70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="1" customFormat="1" ht="15" customHeight="1" spans="1:70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="1" customFormat="1" ht="15" customHeight="1" spans="1:70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="1" customFormat="1" ht="15" customHeight="1" spans="1:70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="1" customFormat="1" ht="15" customHeight="1" spans="1:70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="1" customFormat="1" ht="15" customHeight="1" spans="1:70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="1" customFormat="1" ht="15" customHeight="1" spans="1:70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="1" customFormat="1" ht="15" customHeight="1" spans="1:70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="1" customFormat="1" ht="15" customHeight="1" spans="1:70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="1" customFormat="1" ht="15" customHeight="1" spans="1:70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="1" customFormat="1" ht="15" customHeight="1" spans="1:70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="1" customFormat="1" ht="15" customHeight="1" spans="1:70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="1" customFormat="1" ht="15" customHeight="1" spans="1:70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="1" customFormat="1" ht="15" customHeight="1" spans="1:70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="1" customFormat="1" ht="15" customHeight="1" spans="1:70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="1" customFormat="1" ht="15" customHeight="1" spans="1:70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="1" customFormat="1" ht="15" customHeight="1" spans="1:70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="1" customFormat="1" ht="15" customHeight="1" spans="1:70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="1" customFormat="1" ht="15" customHeight="1" spans="1:70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="1" customFormat="1" ht="15" customHeight="1" spans="1:70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="1" customFormat="1" ht="15" customHeight="1" spans="1:70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="1" customFormat="1" ht="15" customHeight="1" spans="1:70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="1" customFormat="1" ht="15" customHeight="1" spans="1:70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="1" customFormat="1" ht="15" customHeight="1" spans="1:70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="1" customFormat="1" ht="15" customHeight="1" spans="1:70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="1" customFormat="1" ht="15" customHeight="1" spans="1:70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="1" customFormat="1" ht="15" customHeight="1" spans="1:70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="1" customFormat="1" ht="15" customHeight="1" spans="1:70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="1" customFormat="1" ht="15" customHeight="1" spans="1:70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="1" customFormat="1" ht="15" customHeight="1" spans="1:70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="1" customFormat="1" ht="15" customHeight="1" spans="1:70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="1" customFormat="1" ht="15" customHeight="1" spans="1:70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="1" customFormat="1" ht="15" customHeight="1" spans="1:70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="1" customFormat="1" ht="15" customHeight="1" spans="1:70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="1" customFormat="1" ht="15" customHeight="1" spans="1:70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="1" customFormat="1" ht="15" customHeight="1" spans="1:70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="1" customFormat="1" ht="15" customHeight="1" spans="1:70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="1" customFormat="1" ht="15" customHeight="1" spans="1:70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="1" customFormat="1" ht="15" customHeight="1" spans="1:70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="1" customFormat="1" ht="15" customHeight="1" spans="1:70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="1" customFormat="1" ht="15" customHeight="1" spans="1:70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="1" customFormat="1" ht="15" customHeight="1" spans="1:70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="1" customFormat="1" ht="15" customHeight="1" spans="1:70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="1" customFormat="1" ht="15" customHeight="1" spans="1:70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="1" customFormat="1" ht="15" customHeight="1" spans="1:70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="1" customFormat="1" ht="15" customHeight="1" spans="1:70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="1" customFormat="1" ht="15" customHeight="1" spans="1:70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="1" customFormat="1" ht="15" customHeight="1" spans="1:70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="1" customFormat="1" ht="15" customHeight="1" spans="1:70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="1" customFormat="1" ht="15" customHeight="1" spans="1:70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="1" customFormat="1" ht="15" customHeight="1" spans="1:70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="1" customFormat="1" ht="15" customHeight="1" spans="1:70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="1" customFormat="1" ht="15" customHeight="1" spans="1:70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="1" customFormat="1" ht="15" customHeight="1" spans="1:70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="1" customFormat="1" ht="15" customHeight="1" spans="1:70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="1" customFormat="1" ht="15" customHeight="1" spans="1:70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="1" customFormat="1" ht="15" customHeight="1" spans="1:70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="1" customFormat="1" ht="15" customHeight="1" spans="1:70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="1" customFormat="1" ht="15" customHeight="1" spans="1:70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="1" customFormat="1" ht="15" customHeight="1" spans="1:70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="1" customFormat="1" ht="15" customHeight="1" spans="1:70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="1" customFormat="1" ht="15" customHeight="1" spans="1:70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="1" customFormat="1" ht="15" customHeight="1" spans="1:70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="1" customFormat="1" ht="15" customHeight="1" spans="1:70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="1" customFormat="1" ht="15" customHeight="1" spans="1:70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="1" customFormat="1" ht="15" customHeight="1" spans="1:70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="1" customFormat="1" ht="15" customHeight="1" spans="1:70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="1" customFormat="1" ht="15" customHeight="1" spans="1:70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="1" customFormat="1" ht="15" customHeight="1" spans="1:70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="1" customFormat="1" ht="15" customHeight="1" spans="1:70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="1" customFormat="1" ht="15" customHeight="1" spans="1:70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="1" customFormat="1" ht="15" customHeight="1" spans="1:70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="1" customFormat="1" ht="15" customHeight="1" spans="1:70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="1" customFormat="1" ht="15" customHeight="1" spans="1:70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="1" customFormat="1" ht="15" customHeight="1" spans="1:70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="1" customFormat="1" ht="15" customHeight="1" spans="1:70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="1" customFormat="1" ht="15" customHeight="1" spans="1:70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="1" customFormat="1" ht="15" customHeight="1" spans="1:70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="1" customFormat="1" ht="15" customHeight="1" spans="1:70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="1" customFormat="1" ht="15" customHeight="1" spans="1:70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="1" customFormat="1" ht="15" customHeight="1" spans="1:70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="1" customFormat="1" ht="15" customHeight="1" spans="1:70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="1" customFormat="1" ht="15" customHeight="1" spans="1:70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="1" customFormat="1" ht="15" customHeight="1" spans="1:70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="1" customFormat="1" ht="15" customHeight="1" spans="1:70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="1" customFormat="1" ht="15" customHeight="1" spans="1:70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="1" customFormat="1" ht="15" customHeight="1" spans="1:70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="1" customFormat="1" ht="15" customHeight="1" spans="1:70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="1" customFormat="1" ht="15" customHeight="1" spans="1:70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="1" customFormat="1" ht="15" customHeight="1" spans="1:70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="1" customFormat="1" ht="15" customHeight="1" spans="1:70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="1" customFormat="1" ht="15" customHeight="1" spans="1:70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="1" customFormat="1" ht="15" customHeight="1" spans="1:70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="1" customFormat="1" ht="15" customHeight="1" spans="1:70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="1" customFormat="1" ht="15" customHeight="1" spans="1:70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="1" customFormat="1" ht="15" customHeight="1" spans="1:70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="1" customFormat="1" ht="15" customHeight="1" spans="1:70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="1" customFormat="1" ht="15" customHeight="1" spans="1:70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="1" customFormat="1" ht="15" customHeight="1" spans="1:70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="1" customFormat="1" ht="15" customHeight="1" spans="1:70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="1" customFormat="1" ht="15" customHeight="1" spans="1:70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="1" customFormat="1" ht="15" customHeight="1" spans="1:70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="1" customFormat="1" ht="15" customHeight="1" spans="1:70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="1" customFormat="1" ht="15" customHeight="1" spans="1:70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="1" customFormat="1" ht="15" customHeight="1" spans="1:70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="1" customFormat="1" ht="15" customHeight="1" spans="1:70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="1" customFormat="1" ht="15" customHeight="1" spans="1:70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="1" customFormat="1" ht="15" customHeight="1" spans="1:70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="1" customFormat="1" ht="15" customHeight="1" spans="1:70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="1" customFormat="1" ht="15" customHeight="1" spans="1:70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="1" customFormat="1" ht="15" customHeight="1" spans="1:70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="1" customFormat="1" ht="15" customHeight="1" spans="1:70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="1" customFormat="1" ht="15" customHeight="1" spans="1:70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="1" customFormat="1" ht="15" customHeight="1" spans="1:70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="1" customFormat="1" ht="15" customHeight="1" spans="1:70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="1" customFormat="1" ht="15" customHeight="1" spans="1:70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="1" customFormat="1" ht="15" customHeight="1" spans="1:70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="1" customFormat="1" ht="15" customHeight="1" spans="1:70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="1" customFormat="1" ht="15" customHeight="1" spans="1:70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="1" customFormat="1" ht="15" customHeight="1" spans="1:70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="1" customFormat="1" ht="15" customHeight="1" spans="1:70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="1" customFormat="1" ht="15" customHeight="1" spans="1:70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="1" customFormat="1" ht="15" customHeight="1" spans="1:70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="1" customFormat="1" ht="15" customHeight="1" spans="1:70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="1" customFormat="1" ht="15" customHeight="1" spans="1:70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="1" customFormat="1" ht="15" customHeight="1" spans="1:70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="1" customFormat="1" ht="15" customHeight="1" spans="1:70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="1" customFormat="1" ht="15" customHeight="1" spans="1:70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="1" customFormat="1" ht="15" customHeight="1" spans="1:70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="1" customFormat="1" ht="15" customHeight="1" spans="1:70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="1" customFormat="1" ht="15" customHeight="1" spans="1:70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="1" customFormat="1" ht="15" customHeight="1" spans="1:70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="1" customFormat="1" ht="15" customHeight="1" spans="1:70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="1" customFormat="1" ht="15" customHeight="1" spans="1:70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="1" customFormat="1" ht="15" customHeight="1" spans="1:70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="1" customFormat="1" ht="15" customHeight="1" spans="1:70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="1" customFormat="1" ht="15" customHeight="1" spans="1:70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="1" customFormat="1" ht="15" customHeight="1" spans="1:70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="1" customFormat="1" ht="15" customHeight="1" spans="1:70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="1" customFormat="1" ht="15" customHeight="1" spans="1:70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="1" customFormat="1" ht="15" customHeight="1" spans="1:70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="1" customFormat="1" ht="15" customHeight="1" spans="1:70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="1" customFormat="1" ht="15" customHeight="1" spans="1:70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="1" customFormat="1" ht="15" customHeight="1" spans="1:70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="1" customFormat="1" ht="15" customHeight="1" spans="1:70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="1" customFormat="1" ht="15" customHeight="1" spans="1:70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="1" customFormat="1" ht="15" customHeight="1" spans="1:70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="1" customFormat="1" ht="15" customHeight="1" spans="1:70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="1" customFormat="1" ht="15" customHeight="1" spans="1:70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="1" customFormat="1" ht="15" customHeight="1" spans="1:70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="1" customFormat="1" ht="15" customHeight="1" spans="1:70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="1" customFormat="1" ht="15" customHeight="1" spans="1:70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="1" customFormat="1" ht="15" customHeight="1" spans="1:70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="1" customFormat="1" ht="15" customHeight="1" spans="1:70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="1" customFormat="1" ht="15" customHeight="1" spans="1:70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="1" customFormat="1" ht="15" customHeight="1" spans="1:70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="1" customFormat="1" ht="15" customHeight="1" spans="1:70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="1" customFormat="1" ht="15" customHeight="1" spans="1:70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="1" customFormat="1" ht="15" customHeight="1" spans="1:70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="1" customFormat="1" ht="15" customHeight="1" spans="1:70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="1" customFormat="1" ht="15" customHeight="1" spans="1:70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="1" customFormat="1" ht="15" customHeight="1" spans="1:70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="1" customFormat="1" ht="15" customHeight="1" spans="1:70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="1" customFormat="1" ht="15" customHeight="1" spans="1:70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="1" customFormat="1" ht="15" customHeight="1" spans="1:70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="1" customFormat="1" ht="15" customHeight="1" spans="1:70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="1" customFormat="1" ht="15" customHeight="1" spans="1:70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="1" customFormat="1" ht="15" customHeight="1" spans="1:70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="1" customFormat="1" ht="15" customHeight="1" spans="1:70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="1" customFormat="1" ht="15" customHeight="1" spans="1:70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="1" customFormat="1" ht="15" customHeight="1" spans="1:70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="1" customFormat="1" ht="15" customHeight="1" spans="1:70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="1" customFormat="1" ht="15" customHeight="1" spans="1:70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="1" customFormat="1" ht="15" customHeight="1" spans="1:70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="1" customFormat="1" ht="15" customHeight="1" spans="1:70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="1" customFormat="1" ht="15" customHeight="1" spans="1:70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="1" customFormat="1" ht="15" customHeight="1" spans="1:70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="1" customFormat="1" ht="15" customHeight="1" spans="1:70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="1" customFormat="1" ht="15" customHeight="1" spans="1:70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="1" customFormat="1" ht="15" customHeight="1" spans="1:70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="1" customFormat="1" ht="15" customHeight="1" spans="1:70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="1" customFormat="1" ht="15" customHeight="1" spans="1:70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="1" customFormat="1" ht="15" customHeight="1" spans="1:70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="1" customFormat="1" ht="15" customHeight="1" spans="1:70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="1" customFormat="1" ht="15" customHeight="1" spans="1:70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="1" customFormat="1" ht="15" customHeight="1" spans="1:70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="1" customFormat="1" ht="15" customHeight="1" spans="1:70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="1" customFormat="1" ht="15" customHeight="1" spans="1:70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="1" customFormat="1" ht="15" customHeight="1" spans="1:70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="1" customFormat="1" ht="15" customHeight="1" spans="1:70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="1" customFormat="1" ht="15" customHeight="1" spans="1:70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="1" customFormat="1" ht="15" customHeight="1" spans="1:70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="1" customFormat="1" ht="15" customHeight="1" spans="1:70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="1" customFormat="1" ht="15" customHeight="1" spans="1:70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="1" customFormat="1" ht="15" customHeight="1" spans="1:70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="1" customFormat="1" ht="15" customHeight="1" spans="1:70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="1" customFormat="1" ht="15" customHeight="1" spans="1:70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="1" customFormat="1" ht="15" customHeight="1" spans="1:70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="1" customFormat="1" ht="15" customHeight="1" spans="1:70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="1" customFormat="1" ht="15" customHeight="1" spans="1:70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="1" customFormat="1" ht="15" customHeight="1" spans="1:70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="1" customFormat="1" ht="15" customHeight="1" spans="1:70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="1" customFormat="1" ht="15" customHeight="1" spans="1:70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="1" customFormat="1" ht="15" customHeight="1" spans="1:70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="1" customFormat="1" ht="15" customHeight="1" spans="1:70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="1" customFormat="1" ht="15" customHeight="1" spans="1:70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="1" customFormat="1" ht="15" customHeight="1" spans="1:70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="1" customFormat="1" ht="15" customHeight="1" spans="1:70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="1" customFormat="1" ht="15" customHeight="1" spans="1:70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="1" customFormat="1" ht="15" customHeight="1" spans="1:70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="1" customFormat="1" ht="15" customHeight="1" spans="1:70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="1" customFormat="1" ht="15" customHeight="1" spans="1:70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="1" customFormat="1" ht="15" customHeight="1" spans="1:70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="1" customFormat="1" ht="15" customHeight="1" spans="1:70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="1" customFormat="1" ht="15" customHeight="1" spans="1:70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="1" customFormat="1" ht="15" customHeight="1" spans="1:70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="1" customFormat="1" ht="15" customHeight="1" spans="1:70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="1" customFormat="1" ht="15" customHeight="1" spans="1:70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="1" customFormat="1" ht="15" customHeight="1" spans="1:70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="1" customFormat="1" ht="15" customHeight="1" spans="1:70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="1" customFormat="1" ht="15" customHeight="1" spans="1:70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="1" customFormat="1" ht="15" customHeight="1" spans="1:70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="1" customFormat="1" ht="15" customHeight="1" spans="1:70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="1" customFormat="1" ht="15" customHeight="1" spans="1:70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="1" customFormat="1" ht="15" customHeight="1" spans="1:70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="1" customFormat="1" ht="15" customHeight="1" spans="1:70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="1" customFormat="1" ht="15" customHeight="1" spans="1:70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="1" customFormat="1" ht="15" customHeight="1" spans="1:70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="1" customFormat="1" ht="15" customHeight="1" spans="1:70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="1" customFormat="1" ht="15" customHeight="1" spans="1:70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="1" customFormat="1" ht="15" customHeight="1" spans="1:70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="1" customFormat="1" ht="15" customHeight="1" spans="1:70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="1" customFormat="1" ht="15" customHeight="1" spans="1:70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="1" customFormat="1" ht="15" customHeight="1" spans="1:70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="1" customFormat="1" ht="15" customHeight="1" spans="1:70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="1" customFormat="1" ht="15" customHeight="1" spans="1:70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="1" customFormat="1" ht="15" customHeight="1" spans="1:70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="1" customFormat="1" ht="15" customHeight="1" spans="1:70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="1" customFormat="1" ht="15" customHeight="1" spans="1:70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="1" customFormat="1" ht="15" customHeight="1" spans="1:70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="1" customFormat="1" ht="15" customHeight="1" spans="1:70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="1" customFormat="1" ht="15" customHeight="1" spans="1:70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="1" customFormat="1" ht="15" customHeight="1" spans="1:70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="1" customFormat="1" ht="15" customHeight="1" spans="1:70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="1" customFormat="1" ht="15" customHeight="1" spans="1:70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="1" customFormat="1" ht="15" customHeight="1" spans="1:70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="1" customFormat="1" ht="15" customHeight="1" spans="1:70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="1" customFormat="1" ht="15" customHeight="1" spans="1:70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="1" customFormat="1" ht="15" customHeight="1" spans="1:70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="1" customFormat="1" ht="15" customHeight="1" spans="1:70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="1" customFormat="1" ht="15" customHeight="1" spans="1:70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="1" customFormat="1" ht="15" customHeight="1" spans="1:70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="1" customFormat="1" ht="15" customHeight="1" spans="1:70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="1" customFormat="1" ht="15" customHeight="1" spans="1:70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="1" customFormat="1" ht="15" customHeight="1" spans="1:70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="1" customFormat="1" ht="15" customHeight="1" spans="1:70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="1" customFormat="1" ht="15" customHeight="1" spans="1:70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="1" customFormat="1" ht="15" customHeight="1" spans="1:70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="1" customFormat="1" ht="15" customHeight="1" spans="1:70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="1" customFormat="1" ht="15" customHeight="1" spans="1:70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="1" customFormat="1" ht="15" customHeight="1" spans="1:70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="1" customFormat="1" ht="15" customHeight="1" spans="1:70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="1" customFormat="1" ht="15" customHeight="1" spans="1:70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="1" customFormat="1" ht="15" customHeight="1" spans="1:70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="1" customFormat="1" ht="15" customHeight="1" spans="1:70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="1" customFormat="1" ht="15" customHeight="1" spans="1:70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="1" customFormat="1" ht="15" customHeight="1" spans="1:70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="1" customFormat="1" ht="15" customHeight="1" spans="1:70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="1" customFormat="1" ht="15" customHeight="1" spans="1:70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="1" customFormat="1" ht="15" customHeight="1" spans="1:70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="1" customFormat="1" ht="15" customHeight="1" spans="1:70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="1" customFormat="1" ht="15" customHeight="1" spans="1:70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="1" customFormat="1" ht="15" customHeight="1" spans="1:70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="1" customFormat="1" ht="15" customHeight="1" spans="1:70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="1" customFormat="1" ht="15" customHeight="1" spans="1:70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="1" customFormat="1" ht="15" customHeight="1" spans="1:70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="1" customFormat="1" ht="15" customHeight="1" spans="1:70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="1" customFormat="1" ht="15" customHeight="1" spans="1:70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="1" customFormat="1" ht="15" customHeight="1" spans="1:70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="1" customFormat="1" ht="15" customHeight="1" spans="1:70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="1" customFormat="1" ht="15" customHeight="1" spans="1:70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="1" customFormat="1" ht="15" customHeight="1" spans="1:70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="1" customFormat="1" ht="15" customHeight="1" spans="1:70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="1" customFormat="1" ht="15" customHeight="1" spans="1:70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="1" customFormat="1" ht="15" customHeight="1" spans="1:70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="1" customFormat="1" ht="15" customHeight="1" spans="1:70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="1" customFormat="1" ht="15" customHeight="1" spans="1:70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="1" customFormat="1" ht="15" customHeight="1" spans="1:70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="1" customFormat="1" ht="15" customHeight="1" spans="1:70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="1" customFormat="1" ht="15" customHeight="1" spans="1:70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="1" customFormat="1" ht="15" customHeight="1" spans="1:70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="1" customFormat="1" ht="15" customHeight="1" spans="1:70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="1" customFormat="1" ht="15" customHeight="1" spans="1:70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="1" customFormat="1" ht="15" customHeight="1" spans="1:70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="1" customFormat="1" ht="15" customHeight="1" spans="1:70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="1" customFormat="1" ht="15" customHeight="1" spans="1:70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="1" customFormat="1" ht="15" customHeight="1" spans="1:70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="1" customFormat="1" ht="15" customHeight="1" spans="1:70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="1" customFormat="1" ht="15" customHeight="1" spans="1:70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="1" customFormat="1" ht="15" customHeight="1" spans="1:70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="1" customFormat="1" ht="15" customHeight="1" spans="1:70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="1" customFormat="1" ht="15" customHeight="1" spans="1:70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="1" customFormat="1" ht="15" customHeight="1" spans="1:70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="1" customFormat="1" ht="15" customHeight="1" spans="1:70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="1" customFormat="1" ht="15" customHeight="1" spans="1:70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="1" customFormat="1" ht="15" customHeight="1" spans="1:70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="1" customFormat="1" ht="15" customHeight="1" spans="1:70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="1" customFormat="1" ht="15" customHeight="1" spans="1:70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="1" customFormat="1" ht="15" customHeight="1" spans="1:70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="1" customFormat="1" ht="15" customHeight="1" spans="1:70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="1" customFormat="1" ht="15" customHeight="1" spans="1:70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="1" customFormat="1" ht="15" customHeight="1" spans="1:70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="1" customFormat="1" ht="15" customHeight="1" spans="1:70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="1" customFormat="1" ht="15" customHeight="1" spans="1:70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="1" customFormat="1" ht="15" customHeight="1" spans="1:70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="1" customFormat="1" ht="15" customHeight="1" spans="1:70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="1" customFormat="1" ht="15" customHeight="1" spans="1:70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="1" customFormat="1" ht="15" customHeight="1" spans="1:70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="1" customFormat="1" ht="15" customHeight="1" spans="1:70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="1" customFormat="1" ht="15" customHeight="1" spans="1:70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="1" customFormat="1" ht="15" customHeight="1" spans="1:70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="1" customFormat="1" ht="15" customHeight="1" spans="1:70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="1" customFormat="1" ht="15" customHeight="1" spans="1:70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="1" customFormat="1" ht="15" customHeight="1" spans="1:70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="1" customFormat="1" ht="15" customHeight="1" spans="1:70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="1" customFormat="1" ht="15" customHeight="1" spans="1:70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="1" customFormat="1" ht="15" customHeight="1" spans="1:70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="1" customFormat="1" ht="15" customHeight="1" spans="1:70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="1" customFormat="1" ht="15" customHeight="1" spans="1:70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="1" customFormat="1" ht="15" customHeight="1" spans="1:70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="1" customFormat="1" ht="15" customHeight="1" spans="1:70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="1" customFormat="1" ht="15" customHeight="1" spans="1:70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="1" customFormat="1" ht="15" customHeight="1" spans="1:70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="1" customFormat="1" ht="15" customHeight="1" spans="1:70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="1" customFormat="1" ht="15" customHeight="1" spans="1:70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="1" customFormat="1" ht="15" customHeight="1" spans="1:70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="1" customFormat="1" ht="15" customHeight="1" spans="1:70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="1" customFormat="1" ht="15" customHeight="1" spans="1:70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="1" customFormat="1" ht="15" customHeight="1" spans="1:70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="1" customFormat="1" ht="15" customHeight="1" spans="1:70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="1" customFormat="1" ht="15" customHeight="1" spans="1:70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="1" customFormat="1" ht="15" customHeight="1" spans="1:70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="1" customFormat="1" ht="15" customHeight="1" spans="1:70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="1" customFormat="1" ht="15" customHeight="1" spans="1:70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="1" customFormat="1" ht="15" customHeight="1" spans="1:70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="1" customFormat="1" ht="15" customHeight="1" spans="1:70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="1" customFormat="1" ht="15" customHeight="1" spans="1:70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="1" customFormat="1" ht="15" customHeight="1" spans="1:70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="1" customFormat="1" ht="15" customHeight="1" spans="1:70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="1" customFormat="1" ht="15" customHeight="1" spans="1:70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="1" customFormat="1" ht="15" customHeight="1" spans="1:70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="1" customFormat="1" ht="15" customHeight="1" spans="1:70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="1" customFormat="1" ht="15" customHeight="1" spans="1:70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="1" customFormat="1" ht="15" customHeight="1" spans="1:70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="1" customFormat="1" ht="15" customHeight="1" spans="1:70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="1" customFormat="1" ht="15" customHeight="1" spans="1:70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="1" customFormat="1" ht="15" customHeight="1" spans="1:70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="1" customFormat="1" ht="15" customHeight="1" spans="1:70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="1" customFormat="1" ht="15" customHeight="1" spans="1:70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="1" customFormat="1" ht="15" customHeight="1" spans="1:70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="1" customFormat="1" ht="15" customHeight="1" spans="1:70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="1" customFormat="1" ht="15" customHeight="1" spans="1:70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="1" customFormat="1" ht="15" customHeight="1" spans="1:70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="1" customFormat="1" ht="15" customHeight="1" spans="1:70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="1" customFormat="1" ht="15" customHeight="1" spans="1:70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="1" customFormat="1" ht="15" customHeight="1" spans="1:70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="1" customFormat="1" ht="15" customHeight="1" spans="1:70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="1" customFormat="1" ht="15" customHeight="1" spans="1:70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="1" customFormat="1" ht="15" customHeight="1" spans="1:70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="1" customFormat="1" ht="15" customHeight="1" spans="1:70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="1" customFormat="1" ht="15" customHeight="1" spans="1:70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="1" customFormat="1" ht="15" customHeight="1" spans="1:70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="1" customFormat="1" ht="15" customHeight="1" spans="1:70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="1" customFormat="1" ht="15" customHeight="1" spans="1:70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="1" customFormat="1" ht="15" customHeight="1" spans="1:70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="1" customFormat="1" ht="15" customHeight="1" spans="1:70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="1" customFormat="1" ht="15" customHeight="1" spans="1:70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="1" customFormat="1" ht="15" customHeight="1" spans="1:70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="1" customFormat="1" ht="15" customHeight="1" spans="1:70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="1" customFormat="1" ht="15" customHeight="1" spans="1:70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="1" customFormat="1" ht="15" customHeight="1" spans="1:70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="1" customFormat="1" ht="15" customHeight="1" spans="1:70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="1" customFormat="1" ht="15" customHeight="1" spans="1:70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="1" customFormat="1" ht="15" customHeight="1" spans="1:70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="1" customFormat="1" ht="15" customHeight="1" spans="1:70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="1" customFormat="1" ht="15" customHeight="1" spans="1:70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="1" customFormat="1" ht="15" customHeight="1" spans="1:70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="1" customFormat="1" ht="15" customHeight="1" spans="1:70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="1" customFormat="1" ht="15" customHeight="1" spans="1:70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="1" customFormat="1" ht="15" customHeight="1" spans="1:70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="1" customFormat="1" ht="15" customHeight="1" spans="1:70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="1" customFormat="1" ht="15" customHeight="1" spans="1:70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="1" customFormat="1" ht="15" customHeight="1" spans="1:70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="1" customFormat="1" ht="15" customHeight="1" spans="1:70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="1" customFormat="1" ht="15" customHeight="1" spans="1:70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="1" customFormat="1" ht="15" customHeight="1" spans="1:70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="1" customFormat="1" ht="15" customHeight="1" spans="1:70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="1" customFormat="1" ht="15" customHeight="1" spans="1:70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="1" customFormat="1" ht="15" customHeight="1" spans="1:70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="1" customFormat="1" ht="15" customHeight="1" spans="1:70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="1" customFormat="1" ht="15" customHeight="1" spans="1:70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="1" customFormat="1" ht="15" customHeight="1" spans="1:70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="1" customFormat="1" ht="15" customHeight="1" spans="1:70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="1" customFormat="1" ht="15" customHeight="1" spans="1:70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="1" customFormat="1" ht="15" customHeight="1" spans="1:70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="1" customFormat="1" ht="15" customHeight="1" spans="1:70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="1" customFormat="1" ht="15" customHeight="1" spans="1:70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="1" customFormat="1" ht="15" customHeight="1" spans="1:70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="1" customFormat="1" ht="15" customHeight="1" spans="1:70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="1" customFormat="1" ht="15" customHeight="1" spans="1:70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="1" customFormat="1" ht="15" customHeight="1" spans="1:70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="1" customFormat="1" ht="15" customHeight="1" spans="1:70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="1" customFormat="1" ht="15" customHeight="1" spans="1:70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="1" customFormat="1" ht="15" customHeight="1" spans="1:70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="1" customFormat="1" ht="15" customHeight="1" spans="1:70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="1" customFormat="1" ht="15" customHeight="1" spans="1:70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="1" customFormat="1" ht="15" customHeight="1" spans="1:70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="1" customFormat="1" ht="15" customHeight="1" spans="1:70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="1" customFormat="1" ht="15" customHeight="1" spans="1:70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="1" customFormat="1" ht="15" customHeight="1" spans="1:70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="1" customFormat="1" ht="15" customHeight="1" spans="1:70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="1" customFormat="1" ht="15" customHeight="1" spans="1:70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="1" customFormat="1" ht="15" customHeight="1" spans="1:70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="1" customFormat="1" ht="15" customHeight="1" spans="1:70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="1" customFormat="1" ht="15" customHeight="1" spans="1:70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="1" customFormat="1" ht="15" customHeight="1" spans="1:70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="1" customFormat="1" ht="15" customHeight="1" spans="1:70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="1" customFormat="1" ht="15" customHeight="1" spans="1:70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="1" customFormat="1" ht="15" customHeight="1" spans="1:70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="1" customFormat="1" ht="15" customHeight="1" spans="1:70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="1" customFormat="1" ht="15" customHeight="1" spans="1:70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="1" customFormat="1" ht="15" customHeight="1" spans="1:70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="1" customFormat="1" ht="15" customHeight="1" spans="1:70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="1" customFormat="1" ht="15" customHeight="1" spans="1:70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="1" customFormat="1" ht="15" customHeight="1" spans="1:70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="1" customFormat="1" ht="15" customHeight="1" spans="1:70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="1" customFormat="1" ht="15" customHeight="1" spans="1:70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="1" customFormat="1" ht="15" customHeight="1" spans="1:70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="1" customFormat="1" ht="15" customHeight="1" spans="1:70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="1" customFormat="1" ht="15" customHeight="1" spans="1:70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="1" customFormat="1" ht="15" customHeight="1" spans="1:70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="1" customFormat="1" ht="15" customHeight="1" spans="1:70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="1" customFormat="1" ht="15" customHeight="1" spans="1:70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="1" customFormat="1" ht="15" customHeight="1" spans="1:70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="1" customFormat="1" ht="15" customHeight="1" spans="1:70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="1" customFormat="1" ht="15" customHeight="1" spans="1:70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="1" customFormat="1" ht="15" customHeight="1" spans="1:70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="1" customFormat="1" ht="15" customHeight="1" spans="1:70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="1" customFormat="1" ht="15" customHeight="1" spans="1:70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="1" customFormat="1" ht="15" customHeight="1" spans="1:70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="1" customFormat="1" ht="15" customHeight="1" spans="1:70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="1" customFormat="1" ht="15" customHeight="1" spans="1:70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="1" customFormat="1" ht="15" customHeight="1" spans="1:70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="1" customFormat="1" ht="15" customHeight="1" spans="1:70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="1" customFormat="1" ht="15" customHeight="1" spans="1:70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="1" customFormat="1" ht="15" customHeight="1" spans="1:70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="1" customFormat="1" ht="15" customHeight="1" spans="1:70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="1" customFormat="1" ht="15" customHeight="1" spans="1:70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="1" customFormat="1" ht="15" customHeight="1" spans="1:70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="1" customFormat="1" ht="15" customHeight="1" spans="1:70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="1" customFormat="1" ht="15" customHeight="1" spans="1:70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="1" customFormat="1" ht="15" customHeight="1" spans="1:70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="1" customFormat="1" ht="15" customHeight="1" spans="1:70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="1" customFormat="1" ht="15" customHeight="1" spans="1:70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="1" customFormat="1" ht="15" customHeight="1" spans="1:70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="1" customFormat="1" ht="15" customHeight="1" spans="1:70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="1" customFormat="1" ht="15" customHeight="1" spans="1:70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="1" customFormat="1" ht="15" customHeight="1" spans="1:70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="1" customFormat="1" ht="15" customHeight="1" spans="1:70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="1" customFormat="1" ht="15" customHeight="1" spans="1:70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="1" customFormat="1" ht="15" customHeight="1" spans="1:70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="1" customFormat="1" ht="15" customHeight="1" spans="1:70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="1" customFormat="1" ht="15" customHeight="1" spans="1:70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="1" customFormat="1" ht="15" customHeight="1" spans="1:70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="1" customFormat="1" ht="15" customHeight="1" spans="1:70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="1" customFormat="1" ht="15" customHeight="1" spans="1:70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="1" customFormat="1" ht="15" customHeight="1" spans="1:70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="1" customFormat="1" ht="15" customHeight="1" spans="1:70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="1" customFormat="1" ht="15" customHeight="1" spans="1:70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="1" customFormat="1" ht="15" customHeight="1" spans="1:70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="1" customFormat="1" ht="15" customHeight="1" spans="1:70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="1" customFormat="1" ht="15" customHeight="1" spans="1:70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="1" customFormat="1" ht="15" customHeight="1" spans="1:70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="1" customFormat="1" ht="15" customHeight="1" spans="1:70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="1" customFormat="1" ht="15" customHeight="1" spans="1:70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="1" customFormat="1" ht="15" customHeight="1" spans="1:70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="1" customFormat="1" ht="15" customHeight="1" spans="1:70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="1" customFormat="1" ht="15" customHeight="1" spans="1:70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="1" customFormat="1" ht="15" customHeight="1" spans="1:70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="1" customFormat="1" ht="15" customHeight="1" spans="1:70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="1" customFormat="1" ht="15" customHeight="1" spans="1:70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="1" customFormat="1" ht="15" customHeight="1" spans="1:70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="1" customFormat="1" ht="15" customHeight="1" spans="1:70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="1" customFormat="1" ht="15" customHeight="1" spans="1:70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="1" customFormat="1" ht="15" customHeight="1" spans="1:70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="1" customFormat="1" ht="15" customHeight="1" spans="1:70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="1" customFormat="1" ht="15" customHeight="1" spans="1:70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="1" customFormat="1" ht="15" customHeight="1" spans="1:70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="1" customFormat="1" ht="15" customHeight="1" spans="1:70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="1" customFormat="1" ht="15" customHeight="1" spans="1:70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="1" customFormat="1" ht="15" customHeight="1" spans="1:70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="1" customFormat="1" ht="15" customHeight="1" spans="1:70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="1" customFormat="1" ht="15" customHeight="1" spans="1:70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="1" customFormat="1" ht="15" customHeight="1" spans="1:70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="1" customFormat="1" ht="15" customHeight="1" spans="1:70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="1" customFormat="1" ht="15" customHeight="1" spans="1:70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="1" customFormat="1" ht="15" customHeight="1" spans="1:70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="1" customFormat="1" ht="15" customHeight="1" spans="1:70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="1" customFormat="1" ht="15" customHeight="1" spans="1:70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="1" customFormat="1" ht="15" customHeight="1" spans="1:70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="1" customFormat="1" ht="15" customHeight="1" spans="1:70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="1" customFormat="1" ht="15" customHeight="1" spans="1:70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="1" customFormat="1" ht="15" customHeight="1" spans="1:70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="1" customFormat="1" ht="15" customHeight="1" spans="1:70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="1" customFormat="1" ht="15" customHeight="1" spans="1:70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="1" customFormat="1" ht="15" customHeight="1" spans="1:70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="1" customFormat="1" ht="15" customHeight="1" spans="1:70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="1" customFormat="1" ht="15" customHeight="1" spans="1:70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="1" customFormat="1" ht="15" customHeight="1" spans="1:70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="1" customFormat="1" ht="15" customHeight="1" spans="1:70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="1" customFormat="1" ht="15" customHeight="1" spans="1:70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="1" customFormat="1" ht="15" customHeight="1" spans="1:70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="1" customFormat="1" ht="15" customHeight="1" spans="1:70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="1" customFormat="1" ht="15" customHeight="1" spans="1:70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="1" customFormat="1" ht="15" customHeight="1" spans="1:70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="1" customFormat="1" ht="15" customHeight="1" spans="1:70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="1" customFormat="1" ht="15" customHeight="1" spans="1:70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="1" customFormat="1" ht="15" customHeight="1" spans="1:70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="1" customFormat="1" ht="15" customHeight="1" spans="1:70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="1" customFormat="1" ht="15" customHeight="1" spans="1:70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="1" customFormat="1" ht="15" customHeight="1" spans="1:70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="1" customFormat="1" ht="15" customHeight="1" spans="1:70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="1" customFormat="1" ht="15" customHeight="1" spans="1:70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="1" customFormat="1" ht="15" customHeight="1" spans="1:70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="1" customFormat="1" ht="15" customHeight="1" spans="1:70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="1" customFormat="1" ht="15" customHeight="1" spans="1:70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="1" customFormat="1" ht="15" customHeight="1" spans="1:70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="1" customFormat="1" ht="15" customHeight="1" spans="1:70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="1" customFormat="1" ht="15" customHeight="1" spans="1:70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="1" customFormat="1" ht="15" customHeight="1" spans="1:70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="1" customFormat="1" ht="15" customHeight="1" spans="1:70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="1" customFormat="1" ht="15" customHeight="1" spans="1:70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="1" customFormat="1" ht="15" customHeight="1" spans="1:70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="1" customFormat="1" ht="15" customHeight="1" spans="1:70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="1" customFormat="1" ht="15" customHeight="1" spans="1:70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="1" customFormat="1" ht="15" customHeight="1" spans="1:70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="1" customFormat="1" ht="15" customHeight="1" spans="1:70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="1" customFormat="1" ht="15" customHeight="1" spans="1:70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="1" customFormat="1" ht="15" customHeight="1" spans="1:70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="1" customFormat="1" ht="15" customHeight="1" spans="1:70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="1" customFormat="1" ht="15" customHeight="1" spans="1:70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="1" customFormat="1" ht="15" customHeight="1" spans="1:70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="1" customFormat="1" ht="15" customHeight="1" spans="1:70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="1" customFormat="1" ht="15" customHeight="1" spans="1:70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="1" customFormat="1" ht="15" customHeight="1" spans="1:70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="1" customFormat="1" ht="15" customHeight="1" spans="1:70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="1" customFormat="1" ht="15" customHeight="1" spans="1:70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="1" customFormat="1" ht="15" customHeight="1" spans="1:70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="1" customFormat="1" ht="15" customHeight="1" spans="1:70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="1" customFormat="1" ht="15" customHeight="1" spans="1:70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="1" customFormat="1" ht="15" customHeight="1" spans="1:70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="1" customFormat="1" ht="15" customHeight="1" spans="1:70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="1" customFormat="1" ht="15" customHeight="1" spans="1:70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="1" customFormat="1" ht="15" customHeight="1" spans="1:70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="1" customFormat="1" ht="15" customHeight="1" spans="1:70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="1" customFormat="1" ht="15" customHeight="1" spans="1:70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="1" customFormat="1" ht="15" customHeight="1" spans="1:70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="1" customFormat="1" ht="15" customHeight="1" spans="1:70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="1" customFormat="1" ht="15" customHeight="1" spans="1:70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="1" customFormat="1" ht="15" customHeight="1" spans="1:70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="1" customFormat="1" ht="15" customHeight="1" spans="1:70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="1" customFormat="1" ht="15" customHeight="1" spans="1:70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="1" customFormat="1" ht="15" customHeight="1" spans="1:70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="1" customFormat="1" ht="15" customHeight="1" spans="1:70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="1" customFormat="1" ht="15" customHeight="1" spans="1:70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="1" customFormat="1" ht="15" customHeight="1" spans="1:70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="1" customFormat="1" ht="15" customHeight="1" spans="1:70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="1" customFormat="1" ht="15" customHeight="1" spans="1:70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="1" customFormat="1" ht="15" customHeight="1" spans="1:70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="1" customFormat="1" ht="15" customHeight="1" spans="1:70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="1" customFormat="1" ht="15" customHeight="1" spans="1:70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="1" customFormat="1" ht="15" customHeight="1" spans="1:70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="1" customFormat="1" ht="15" customHeight="1" spans="1:70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="1" customFormat="1" ht="15" customHeight="1" spans="1:70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="1" customFormat="1" ht="15" customHeight="1" spans="1:70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="1" customFormat="1" ht="15" customHeight="1" spans="1:70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="1" customFormat="1" ht="15" customHeight="1" spans="1:70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="1" customFormat="1" ht="15" customHeight="1" spans="1:70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="1" customFormat="1" ht="15" customHeight="1" spans="1:70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="1" customFormat="1" ht="15" customHeight="1" spans="1:70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="1" customFormat="1" ht="15" customHeight="1" spans="1:70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="1" customFormat="1" ht="15" customHeight="1" spans="1:70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="1" customFormat="1" ht="15" customHeight="1" spans="1:70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="1" customFormat="1" ht="15" customHeight="1" spans="1:70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="1" customFormat="1" ht="15" customHeight="1" spans="1:70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="1" customFormat="1" ht="15" customHeight="1" spans="1:70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="1" customFormat="1" ht="15" customHeight="1" spans="1:70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="1" customFormat="1" ht="15" customHeight="1" spans="1:70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="1" customFormat="1" ht="15" customHeight="1" spans="1:70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="1" customFormat="1" ht="15" customHeight="1" spans="1:70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="1" customFormat="1" ht="15" customHeight="1" spans="1:70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="1" customFormat="1" ht="15" customHeight="1" spans="1:70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="1" customFormat="1" ht="15" customHeight="1" spans="1:70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="1" customFormat="1" ht="15" customHeight="1" spans="1:70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="1" customFormat="1" ht="15" customHeight="1" spans="1:70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="1" customFormat="1" ht="15" customHeight="1" spans="1:70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="1" customFormat="1" ht="15" customHeight="1" spans="1:70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="1" customFormat="1" ht="15" customHeight="1" spans="1:70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="1" customFormat="1" ht="15" customHeight="1" spans="1:70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="1" customFormat="1" ht="15" customHeight="1" spans="1:70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="1" customFormat="1" ht="15" customHeight="1" spans="1:70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="1" customFormat="1" ht="15" customHeight="1" spans="1:70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="1" customFormat="1" ht="15" customHeight="1" spans="1:70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="1" customFormat="1" ht="15" customHeight="1" spans="1:70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="1" customFormat="1" ht="15" customHeight="1" spans="1:70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="1" customFormat="1" ht="15" customHeight="1" spans="1:70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="1" customFormat="1" ht="15" customHeight="1" spans="1:70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="1" customFormat="1" ht="15" customHeight="1" spans="1:70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="1" customFormat="1" ht="15" customHeight="1" spans="1:70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="1" customFormat="1" ht="15" customHeight="1" spans="1:70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="1" customFormat="1" ht="15" customHeight="1" spans="1:70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="1" customFormat="1" ht="15" customHeight="1" spans="1:70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="1" customFormat="1" ht="15" customHeight="1" spans="1:70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="1" customFormat="1" ht="15" customHeight="1" spans="1:70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="1" customFormat="1" ht="15" customHeight="1" spans="1:70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="1" customFormat="1" ht="15" customHeight="1" spans="1:70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="1" customFormat="1" ht="15" customHeight="1" spans="1:70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="1" customFormat="1" ht="15" customHeight="1" spans="1:70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="1" customFormat="1" ht="15" customHeight="1" spans="1:70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="1" customFormat="1" ht="15" customHeight="1" spans="1:70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="1" customFormat="1" ht="15" customHeight="1" spans="1:70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="1" customFormat="1" ht="15" customHeight="1" spans="1:70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="1" customFormat="1" ht="15" customHeight="1" spans="1:70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="1" customFormat="1" ht="15" customHeight="1" spans="1:70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="1" customFormat="1" ht="15" customHeight="1" spans="1:70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="1" customFormat="1" ht="15" customHeight="1" spans="1:70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="1" customFormat="1" ht="15" customHeight="1" spans="1:70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="1" customFormat="1" ht="15" customHeight="1" spans="1:70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="1" customFormat="1" ht="15" customHeight="1" spans="1:70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="1" customFormat="1" ht="15" customHeight="1" spans="1:70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="1" customFormat="1" ht="15" customHeight="1" spans="1:70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="1" customFormat="1" ht="15" customHeight="1" spans="1:70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="1" customFormat="1" ht="15" customHeight="1" spans="1:70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="1" customFormat="1" ht="15" customHeight="1" spans="1:70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="1" customFormat="1" ht="15" customHeight="1" spans="1:70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="1" customFormat="1" ht="15" customHeight="1" spans="1:70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="1" customFormat="1" ht="15" customHeight="1" spans="1:70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="1" customFormat="1" ht="15" customHeight="1" spans="1:70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="1" customFormat="1" ht="15" customHeight="1" spans="1:70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="1" customFormat="1" ht="15" customHeight="1" spans="1:70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="1" customFormat="1" ht="15" customHeight="1" spans="1:70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="1" customFormat="1" ht="15" customHeight="1" spans="1:70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="1" customFormat="1" ht="15" customHeight="1" spans="1:70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="1" customFormat="1" ht="15" customHeight="1" spans="1:70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="1" customFormat="1" ht="15" customHeight="1" spans="1:70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="1" customFormat="1" ht="15" customHeight="1" spans="1:70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="1" customFormat="1" ht="15" customHeight="1" spans="1:70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="1" customFormat="1" ht="15" customHeight="1" spans="1:70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="1" customFormat="1" ht="15" customHeight="1" spans="1:70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="1" customFormat="1" ht="15" customHeight="1" spans="1:70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="1" customFormat="1" ht="15" customHeight="1" spans="1:70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="1" customFormat="1" ht="15" customHeight="1" spans="1:70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="1" customFormat="1" ht="15" customHeight="1" spans="1:70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="1" customFormat="1" ht="15" customHeight="1" spans="1:70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="1" customFormat="1" ht="15" customHeight="1" spans="1:70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="1" customFormat="1" ht="15" customHeight="1" spans="1:70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="1" customFormat="1" ht="15" customHeight="1" spans="1:70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="1" customFormat="1" ht="15" customHeight="1" spans="1:70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="1" customFormat="1" ht="15" customHeight="1" spans="1:70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="1" customFormat="1" ht="15" customHeight="1" spans="1:70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="1" customFormat="1" ht="15" customHeight="1" spans="1:70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="1" customFormat="1" ht="15" customHeight="1" spans="1:70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="1" customFormat="1" ht="15" customHeight="1" spans="1:70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="1" customFormat="1" ht="15" customHeight="1" spans="1:70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="1" customFormat="1" ht="15" customHeight="1" spans="1:70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="1" customFormat="1" ht="15" customHeight="1" spans="1:70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="1" customFormat="1" ht="15" customHeight="1" spans="1:70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="1" customFormat="1" ht="15" customHeight="1" spans="1:70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="1" customFormat="1" ht="15" customHeight="1" spans="1:70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="1" customFormat="1" ht="15" customHeight="1" spans="1:70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="1" customFormat="1" ht="15" customHeight="1" spans="1:70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="1" customFormat="1" ht="15" customHeight="1" spans="1:70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="1" customFormat="1" ht="15" customHeight="1" spans="1:70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="1" customFormat="1" ht="15" customHeight="1" spans="1:70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="1" customFormat="1" ht="15" customHeight="1" spans="1:70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="1" customFormat="1" ht="15" customHeight="1" spans="1:70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="1" customFormat="1" ht="15" customHeight="1" spans="1:70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="1" customFormat="1" ht="15" customHeight="1" spans="1:70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="1" customFormat="1" ht="15" customHeight="1" spans="1:70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="1" customFormat="1" ht="15" customHeight="1" spans="1:70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="1" customFormat="1" ht="15" customHeight="1" spans="1:70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="1" customFormat="1" ht="15" customHeight="1" spans="1:70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="1" customFormat="1" ht="15" customHeight="1" spans="1:70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="1" customFormat="1" ht="15" customHeight="1" spans="1:70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="1" customFormat="1" ht="15" customHeight="1" spans="1:70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="1" customFormat="1" ht="15" customHeight="1" spans="1:70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="1" customFormat="1" ht="15" customHeight="1" spans="1:70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="1" customFormat="1" ht="15" customHeight="1" spans="1:70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="1" customFormat="1" ht="15" customHeight="1" spans="1:70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="1" customFormat="1" ht="15" customHeight="1" spans="1:70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="1" customFormat="1" ht="15" customHeight="1" spans="1:70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="1" customFormat="1" ht="15" customHeight="1" spans="1:70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="1" customFormat="1" ht="15" customHeight="1" spans="1:70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="1" customFormat="1" ht="15" customHeight="1" spans="1:70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="1" customFormat="1" ht="15" customHeight="1" spans="1:70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="1" customFormat="1" ht="15" customHeight="1" spans="1:70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="1" customFormat="1" ht="15" customHeight="1" spans="1:70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="1" customFormat="1" ht="15" customHeight="1" spans="1:70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="1" customFormat="1" ht="15" customHeight="1" spans="1:70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="1" customFormat="1" ht="15" customHeight="1" spans="1:70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="1" customFormat="1" ht="15" customHeight="1" spans="1:70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="1" customFormat="1" ht="15" customHeight="1" spans="1:70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="1" customFormat="1" ht="15" customHeight="1" spans="1:70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="1" customFormat="1" ht="15" customHeight="1" spans="1:70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="1" customFormat="1" ht="15" customHeight="1" spans="1:70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="1" customFormat="1" ht="15" customHeight="1" spans="1:70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="1" customFormat="1" ht="15" customHeight="1" spans="1:70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="1" customFormat="1" ht="15" customHeight="1" spans="1:70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="1" customFormat="1" ht="15" customHeight="1" spans="1:70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="1" customFormat="1" ht="15" customHeight="1" spans="1:70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="1" customFormat="1" ht="15" customHeight="1" spans="1:70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="1" customFormat="1" ht="15" customHeight="1" spans="1:70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="1" customFormat="1" ht="15" customHeight="1" spans="1:70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="1" customFormat="1" ht="15" customHeight="1" spans="1:70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="1" customFormat="1" ht="15" customHeight="1" spans="1:70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="1" customFormat="1" ht="15" customHeight="1" spans="1:70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="1" customFormat="1" ht="15" customHeight="1" spans="1:70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="1" customFormat="1" ht="15" customHeight="1" spans="1:70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="1" customFormat="1" ht="15" customHeight="1" spans="1:70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="1" customFormat="1" ht="15" customHeight="1" spans="1:70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="1" customFormat="1" ht="15" customHeight="1" spans="1:70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="1" customFormat="1" ht="15" customHeight="1" spans="1:70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="1" customFormat="1" ht="15" customHeight="1" spans="1:70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="1" customFormat="1" ht="15" customHeight="1" spans="1:70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="1" customFormat="1" ht="15" customHeight="1" spans="1:70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="1" customFormat="1" ht="15" customHeight="1" spans="1:70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="1" customFormat="1" ht="15" customHeight="1" spans="1:70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="1" customFormat="1" ht="15" customHeight="1" spans="1:70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="1" customFormat="1" ht="15" customHeight="1" spans="1:70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="1" customFormat="1" ht="15" customHeight="1" spans="1:70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="1" customFormat="1" ht="15" customHeight="1" spans="1:70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="1" customFormat="1" ht="15" customHeight="1" spans="1:70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="1" customFormat="1" ht="15" customHeight="1" spans="1:70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="1" customFormat="1" ht="15" customHeight="1" spans="1:70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="1" customFormat="1" ht="15" customHeight="1" spans="1:70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="1" customFormat="1" ht="15" customHeight="1" spans="1:70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="1" customFormat="1" ht="15" customHeight="1" spans="1:70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="1" customFormat="1" ht="15" customHeight="1" spans="1:70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="1" customFormat="1" ht="15" customHeight="1" spans="1:70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="1" customFormat="1" ht="15" customHeight="1" spans="1:70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="1" customFormat="1" ht="15" customHeight="1" spans="1:70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="1" customFormat="1" ht="15" customHeight="1" spans="1:70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="1" customFormat="1" ht="15" customHeight="1" spans="1:70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="1" customFormat="1" ht="15" customHeight="1" spans="1:70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="1" customFormat="1" ht="15" customHeight="1" spans="1:70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="1" customFormat="1" ht="15" customHeight="1" spans="1:70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="1" customFormat="1" ht="15" customHeight="1" spans="1:70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="1" customFormat="1" ht="15" customHeight="1" spans="1:70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="1" customFormat="1" ht="15" customHeight="1" spans="1:70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="1" customFormat="1" ht="15" customHeight="1" spans="1:70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="1" customFormat="1" ht="15" customHeight="1" spans="1:70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="1" customFormat="1" ht="15" customHeight="1" spans="1:70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="1" customFormat="1" ht="15" customHeight="1" spans="1:70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="1" customFormat="1" ht="15" customHeight="1" spans="1:70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="1" customFormat="1" ht="15" customHeight="1" spans="1:70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="1" customFormat="1" ht="15" customHeight="1" spans="1:70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="1" customFormat="1" ht="15" customHeight="1" spans="1:70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="1" customFormat="1" ht="15" customHeight="1" spans="1:70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="1" customFormat="1" ht="15" customHeight="1" spans="1:70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="1" customFormat="1" ht="15" customHeight="1" spans="1:70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="1" customFormat="1" ht="15" customHeight="1" spans="1:70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="1" customFormat="1" ht="15" customHeight="1" spans="1:70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="1" customFormat="1" ht="15" customHeight="1" spans="1:70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="1" customFormat="1" ht="15" customHeight="1" spans="1:70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="1" customFormat="1" ht="15" customHeight="1" spans="1:70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="1" customFormat="1" ht="15" customHeight="1" spans="1:70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="1" customFormat="1" ht="15" customHeight="1" spans="1:70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="1" customFormat="1" ht="15" customHeight="1" spans="1:70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="1" customFormat="1" ht="15" customHeight="1" spans="1:70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="1" customFormat="1" ht="15" customHeight="1" spans="1:70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="1" customFormat="1" ht="15" customHeight="1" spans="1:70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="1" customFormat="1" ht="15" customHeight="1" spans="1:70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="1" customFormat="1" ht="15" customHeight="1" spans="1:70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="1" customFormat="1" ht="15" customHeight="1" spans="1:70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="1" customFormat="1" ht="15" customHeight="1" spans="1:70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="1" customFormat="1" ht="15" customHeight="1" spans="1:70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="1" customFormat="1" ht="15" customHeight="1" spans="1:70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="1" customFormat="1" ht="15" customHeight="1" spans="1:70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="1" customFormat="1" ht="15" customHeight="1" spans="1:70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="1" customFormat="1" ht="15" customHeight="1" spans="1:70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="1" customFormat="1" ht="15" customHeight="1" spans="1:70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="1" customFormat="1" ht="15" customHeight="1" spans="1:70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="1" customFormat="1" ht="15" customHeight="1" spans="1:70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="1" customFormat="1" ht="15" customHeight="1" spans="1:70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="1" customFormat="1" ht="15" customHeight="1" spans="1:70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="1" customFormat="1" ht="15" customHeight="1" spans="1:70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="1" customFormat="1" ht="15" customHeight="1" spans="1:70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="1" customFormat="1" ht="15" customHeight="1" spans="1:70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="1" customFormat="1" ht="15" customHeight="1" spans="1:70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="1" customFormat="1" ht="15" customHeight="1" spans="1:70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="1" customFormat="1" ht="15" customHeight="1" spans="1:70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="1" customFormat="1" ht="15" customHeight="1" spans="1:70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="1" customFormat="1" ht="15" customHeight="1" spans="1:70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="1" customFormat="1" ht="15" customHeight="1" spans="1:70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="1" customFormat="1" ht="15" customHeight="1" spans="1:70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="1" customFormat="1" ht="15" customHeight="1" spans="1:70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="1" customFormat="1" ht="15" customHeight="1" spans="1:70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="1" customFormat="1" ht="15" customHeight="1" spans="1:70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="1" customFormat="1" ht="15" customHeight="1" spans="1:70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="1" customFormat="1" ht="15" customHeight="1" spans="1:70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="1" customFormat="1" ht="15" customHeight="1" spans="1:70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="1" customFormat="1" ht="15" customHeight="1" spans="1:70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="1" customFormat="1" ht="15" customHeight="1" spans="1:70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="1" customFormat="1" ht="15" customHeight="1" spans="1:70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="1" customFormat="1" ht="15" customHeight="1" spans="1:70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="1" customFormat="1" ht="15" customHeight="1" spans="1:70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="1" customFormat="1" ht="15" customHeight="1" spans="1:70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="1" customFormat="1" ht="15" customHeight="1" spans="1:70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="1" customFormat="1" ht="15" customHeight="1" spans="1:70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="1" customFormat="1" ht="15" customHeight="1" spans="1:70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="1" customFormat="1" ht="15" customHeight="1" spans="1:70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="1" customFormat="1" ht="15" customHeight="1" spans="1:70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="1" customFormat="1" ht="15" customHeight="1" spans="1:70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="1" customFormat="1" ht="15" customHeight="1" spans="1:70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="1" customFormat="1" ht="15" customHeight="1" spans="1:70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="1" customFormat="1" ht="15" customHeight="1" spans="1:70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="1" customFormat="1" ht="15" customHeight="1" spans="1:70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="1" customFormat="1" ht="15" customHeight="1" spans="1:70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="1" customFormat="1" ht="15" customHeight="1" spans="1:70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="1" customFormat="1" ht="15" customHeight="1" spans="1:70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="1" customFormat="1" ht="15" customHeight="1" spans="1:70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="1" customFormat="1" ht="15" customHeight="1" spans="1:70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="1" customFormat="1" ht="15" customHeight="1" spans="1:70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="1" customFormat="1" ht="15" customHeight="1" spans="1:70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="1" customFormat="1" ht="15" customHeight="1" spans="1:70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="1" customFormat="1" ht="15" customHeight="1" spans="1:70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="1" customFormat="1" ht="15" customHeight="1" spans="1:70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="1" customFormat="1" ht="15" customHeight="1" spans="1:70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="1" customFormat="1" ht="15" customHeight="1" spans="1:70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="1" customFormat="1" ht="15" customHeight="1" spans="1:70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="1" customFormat="1" ht="15" customHeight="1" spans="1:70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="1" customFormat="1" ht="15" customHeight="1" spans="1:70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="1" customFormat="1" ht="15" customHeight="1" spans="1:70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="1" customFormat="1" ht="15" customHeight="1" spans="1:70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="1" customFormat="1" ht="15" customHeight="1" spans="1:70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="1" customFormat="1" ht="15" customHeight="1" spans="1:70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="1" customFormat="1" ht="15" customHeight="1" spans="1:70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="1" customFormat="1" ht="15" customHeight="1" spans="1:70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="1" customFormat="1" ht="15" customHeight="1" spans="1:70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="1" customFormat="1" ht="15" customHeight="1" spans="1:70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="1" customFormat="1" ht="15" customHeight="1" spans="1:70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="1" customFormat="1" ht="15" customHeight="1" spans="1:70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="1" customFormat="1" ht="15" customHeight="1" spans="1:70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="1" customFormat="1" ht="15" customHeight="1" spans="1:70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="1" customFormat="1" ht="15" customHeight="1" spans="1:70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="1" customFormat="1" ht="15" customHeight="1" spans="1:70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="1" customFormat="1" ht="15" customHeight="1" spans="1:70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="1" customFormat="1" ht="15" customHeight="1" spans="1:70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="1" customFormat="1" ht="15" customHeight="1" spans="1:70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="1" customFormat="1" ht="15" customHeight="1" spans="1:70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="1" customFormat="1" ht="15" customHeight="1" spans="1:70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="1" customFormat="1" ht="15" customHeight="1" spans="1:70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="1" customFormat="1" ht="15" customHeight="1" spans="1:70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="1" customFormat="1" ht="15" customHeight="1" spans="1:70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="1" customFormat="1" ht="15" customHeight="1" spans="1:70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="1" customFormat="1" ht="15" customHeight="1" spans="1:70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="1" customFormat="1" ht="15" customHeight="1" spans="1:70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="1" customFormat="1" ht="15" customHeight="1" spans="1:70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="1" customFormat="1" ht="15" customHeight="1" spans="1:70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="1" customFormat="1" ht="15" customHeight="1" spans="1:70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="1" customFormat="1" ht="15" customHeight="1" spans="1:70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="1" customFormat="1" ht="15" customHeight="1" spans="1:70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="1" customFormat="1" ht="15" customHeight="1" spans="1:70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="1" customFormat="1" ht="15" customHeight="1" spans="1:70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="1" customFormat="1" ht="15" customHeight="1" spans="1:70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="1" customFormat="1" ht="15" customHeight="1" spans="1:70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="1" customFormat="1" ht="15" customHeight="1" spans="1:70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="1" customFormat="1" ht="15" customHeight="1" spans="1:70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="1" customFormat="1" ht="15" customHeight="1" spans="1:70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="1" customFormat="1" ht="15" customHeight="1" spans="1:70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="1" customFormat="1" ht="15" customHeight="1" spans="1:70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="1" customFormat="1" ht="15" customHeight="1" spans="1:70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="1" customFormat="1" ht="15" customHeight="1" spans="1:70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="1" customFormat="1" ht="15" customHeight="1" spans="1:70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="1" customFormat="1" ht="15" customHeight="1" spans="1:70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="1" customFormat="1" ht="15" customHeight="1" spans="1:70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="1" customFormat="1" ht="15" customHeight="1" spans="1:70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="1" customFormat="1" ht="15" customHeight="1" spans="1:70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="1" customFormat="1" ht="15" customHeight="1" spans="1:70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="1" customFormat="1" ht="15" customHeight="1" spans="1:70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="1" customFormat="1" ht="15" customHeight="1" spans="1:70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="1" customFormat="1" ht="15" customHeight="1" spans="1:70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="1" customFormat="1" ht="15" customHeight="1" spans="1:70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="1" customFormat="1" ht="15" customHeight="1" spans="1:70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="1" customFormat="1" ht="15" customHeight="1" spans="1:70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="1" customFormat="1" ht="15" customHeight="1" spans="1:70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="1" customFormat="1" ht="15" customHeight="1" spans="1:70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="1" customFormat="1" ht="15" customHeight="1" spans="1:70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="1" customFormat="1" ht="15" customHeight="1" spans="1:70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="1" customFormat="1" ht="15" customHeight="1" spans="1:70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="1" customFormat="1" ht="15" customHeight="1" spans="1:70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="1" customFormat="1" ht="15" customHeight="1" spans="1:70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="1" customFormat="1" ht="15" customHeight="1" spans="1:70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="1" customFormat="1" ht="15" customHeight="1" spans="1:70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="1" customFormat="1" ht="15" customHeight="1" spans="1:70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="1" customFormat="1" ht="15" customHeight="1" spans="1:70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="1" customFormat="1" ht="15" customHeight="1" spans="1:70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="1" customFormat="1" ht="15" customHeight="1" spans="1:70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="1" customFormat="1" ht="15" customHeight="1" spans="1:70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="1" customFormat="1" ht="15" customHeight="1" spans="1:70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="1" customFormat="1" ht="15" customHeight="1" spans="1:70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="1" customFormat="1" ht="15" customHeight="1" spans="1:70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="1" customFormat="1" ht="15" customHeight="1" spans="1:70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="1" customFormat="1" ht="15" customHeight="1" spans="1:70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="1" customFormat="1" ht="15" customHeight="1" spans="1:70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="1" customFormat="1" ht="15" customHeight="1" spans="1:70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="1" customFormat="1" ht="15" customHeight="1" spans="1:70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="1" customFormat="1" ht="15" customHeight="1" spans="1:70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="1" customFormat="1" ht="15" customHeight="1" spans="1:70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="1" customFormat="1" ht="15" customHeight="1" spans="1:70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="1" customFormat="1" ht="15" customHeight="1" spans="1:70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="1" customFormat="1" ht="15" customHeight="1" spans="1:70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="1" customFormat="1" ht="15" customHeight="1" spans="1:70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="1" customFormat="1" ht="15" customHeight="1" spans="1:70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="1" customFormat="1" ht="15" customHeight="1" spans="1:70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="1" customFormat="1" ht="15" customHeight="1" spans="1:70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="1" customFormat="1" ht="15" customHeight="1" spans="1:70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="1" customFormat="1" ht="15" customHeight="1" spans="1:70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="1" customFormat="1" ht="15" customHeight="1" spans="1:70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="1" customFormat="1" ht="15" customHeight="1" spans="1:70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="1" customFormat="1" ht="15" customHeight="1" spans="1:70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="1" customFormat="1" ht="15" customHeight="1" spans="1:70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="1" customFormat="1" ht="15" customHeight="1" spans="1:70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="1" customFormat="1" ht="15" customHeight="1" spans="1:70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="1" customFormat="1" ht="15" customHeight="1" spans="1:70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="1" customFormat="1" ht="15" customHeight="1" spans="1:70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="1" customFormat="1" ht="15" customHeight="1" spans="1:70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="1" customFormat="1" ht="15" customHeight="1" spans="1:70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="1" customFormat="1" ht="15" customHeight="1" spans="1:70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="1" customFormat="1" ht="15" customHeight="1" spans="1:70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="1" customFormat="1" ht="15" customHeight="1" spans="1:70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="1" customFormat="1" ht="15" customHeight="1" spans="1:70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="1" customFormat="1" ht="15" customHeight="1" spans="1:70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="1" customFormat="1" ht="15" customHeight="1" spans="1:70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="1" customFormat="1" ht="15" customHeight="1" spans="1:70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="1" customFormat="1" ht="15" customHeight="1" spans="1:70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="1" customFormat="1" ht="15" customHeight="1" spans="1:70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="1" customFormat="1" ht="15" customHeight="1" spans="1:70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="1" customFormat="1" ht="15" customHeight="1" spans="1:70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="1" customFormat="1" ht="15" customHeight="1" spans="1:70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="1" customFormat="1" ht="15" customHeight="1" spans="1:70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="1" customFormat="1" ht="15" customHeight="1" spans="1:70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="1" customFormat="1" ht="15" customHeight="1" spans="1:70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="1" customFormat="1" ht="15" customHeight="1" spans="1:70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="1" customFormat="1" ht="15" customHeight="1" spans="1:70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="1" customFormat="1" ht="15" customHeight="1" spans="1:70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="1" customFormat="1" ht="15" customHeight="1" spans="1:70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="1" customFormat="1" ht="15" customHeight="1" spans="1:70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="1" customFormat="1" ht="15" customHeight="1" spans="1:70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="1" customFormat="1" ht="15" customHeight="1" spans="1:70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="1" customFormat="1" ht="15" customHeight="1" spans="1:70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="1" customFormat="1" ht="15" customHeight="1" spans="1:70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="1" customFormat="1" ht="15" customHeight="1" spans="1:70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="1" customFormat="1" ht="15" customHeight="1" spans="1:70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="1" customFormat="1" ht="15" customHeight="1" spans="1:70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="1" customFormat="1" ht="15" customHeight="1" spans="1:70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="1" customFormat="1" ht="15" customHeight="1" spans="1:70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="1" customFormat="1" ht="15" customHeight="1" spans="1:70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="1" customFormat="1" ht="15" customHeight="1" spans="1:70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="1" customFormat="1" ht="15" customHeight="1" spans="1:70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="1" customFormat="1" ht="15" customHeight="1" spans="1:70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="1" customFormat="1" ht="15" customHeight="1" spans="1:70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="1" customFormat="1" ht="15" customHeight="1" spans="1:70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="1" customFormat="1" ht="15" customHeight="1" spans="1:70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="1" customFormat="1" ht="15" customHeight="1" spans="1:70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="1" customFormat="1" ht="15" customHeight="1" spans="1:70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="1" customFormat="1" ht="15" customHeight="1" spans="1:70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="1" customFormat="1" ht="15" customHeight="1" spans="1:70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="1" customFormat="1" ht="15" customHeight="1" spans="1:70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="1" customFormat="1" ht="15" customHeight="1" spans="1:70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="1" customFormat="1" ht="15" customHeight="1" spans="1:70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="1" customFormat="1" ht="15" customHeight="1" spans="1:70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="1" customFormat="1" ht="15" customHeight="1" spans="1:70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="1" customFormat="1" ht="15" customHeight="1" spans="1:70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="1" customFormat="1" ht="15" customHeight="1" spans="1:70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="1" customFormat="1" ht="15" customHeight="1" spans="1:70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="1" customFormat="1" ht="15" customHeight="1" spans="1:70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="1" customFormat="1" ht="15" customHeight="1" spans="1:70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="1" customFormat="1" ht="15" customHeight="1" spans="1:70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="1" customFormat="1" ht="15" customHeight="1" spans="1:70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="1" customFormat="1" ht="15" customHeight="1" spans="1:70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="1" customFormat="1" ht="15" customHeight="1" spans="1:70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="1" customFormat="1" ht="15" customHeight="1" spans="1:70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="1" customFormat="1" ht="15" customHeight="1" spans="1:70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="1" customFormat="1" ht="15" customHeight="1" spans="1:70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="1" customFormat="1" ht="15" customHeight="1" spans="1:70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="1" customFormat="1" ht="15" customHeight="1" spans="1:70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="1" customFormat="1" ht="15" customHeight="1" spans="1:70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="1" customFormat="1" ht="15" customHeight="1" spans="1:70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="1" customFormat="1" ht="15" customHeight="1" spans="1:70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="1" customFormat="1" ht="15" customHeight="1" spans="1:70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="1" customFormat="1" ht="15" customHeight="1" spans="1:70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="1" customFormat="1" ht="15" customHeight="1" spans="1:70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="1" customFormat="1" ht="15" customHeight="1" spans="1:70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="1" customFormat="1" ht="15" customHeight="1" spans="1:70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="1" customFormat="1" ht="15" customHeight="1" spans="1:70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="1" customFormat="1" ht="15" customHeight="1" spans="1:70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="1" customFormat="1" ht="15" customHeight="1" spans="1:70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="1" customFormat="1" ht="15" customHeight="1" spans="1:70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="1" customFormat="1" ht="15" customHeight="1" spans="1:70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="1" customFormat="1" ht="15" customHeight="1" spans="1:70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="1" customFormat="1" ht="15" customHeight="1" spans="1:70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="1" customFormat="1" ht="15" customHeight="1" spans="1:70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="1" customFormat="1" ht="15" customHeight="1" spans="1:70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="1" customFormat="1" ht="15" customHeight="1" spans="1:70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="1" customFormat="1" ht="15" customHeight="1" spans="1:70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="1" customFormat="1" ht="15" customHeight="1" spans="1:70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="1" customFormat="1" ht="15" customHeight="1" spans="1:70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="1" customFormat="1" ht="15" customHeight="1" spans="1:70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="1" customFormat="1" ht="15" customHeight="1" spans="1:70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="1" customFormat="1" ht="15" customHeight="1" spans="1:70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="1" customFormat="1" ht="15" customHeight="1" spans="1:70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="1" customFormat="1" ht="15" customHeight="1" spans="1:70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="1" customFormat="1" ht="15" customHeight="1" spans="1:70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="1" customFormat="1" ht="15" customHeight="1" spans="1:70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="1" customFormat="1" ht="15" customHeight="1" spans="1:70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="1" customFormat="1" ht="15" customHeight="1" spans="1:70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="1" customFormat="1" ht="15" customHeight="1" spans="1:70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="1" customFormat="1" ht="15" customHeight="1" spans="1:70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="1" customFormat="1" ht="15" customHeight="1" spans="1:70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="1" customFormat="1" ht="15" customHeight="1" spans="1:70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="1" customFormat="1" ht="15" customHeight="1" spans="1:70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="1" customFormat="1" ht="15" customHeight="1" spans="1:70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="1" customFormat="1" ht="15" customHeight="1" spans="1:70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="1" customFormat="1" ht="15" customHeight="1" spans="1:70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="1" customFormat="1" ht="15" customHeight="1" spans="1:70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="1" customFormat="1" ht="15" customHeight="1" spans="1:70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="1" customFormat="1" ht="15" customHeight="1" spans="1:70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="1" customFormat="1" ht="15" customHeight="1" spans="1:70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="1" customFormat="1" ht="15" customHeight="1" spans="1:70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="1" customFormat="1" ht="15" customHeight="1" spans="1:70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="1" customFormat="1" ht="15" customHeight="1" spans="1:70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="1" customFormat="1" ht="15" customHeight="1" spans="1:70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="1" customFormat="1" ht="15" customHeight="1" spans="1:70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="1" customFormat="1" ht="15" customHeight="1" spans="1:70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="1" customFormat="1" ht="15" customHeight="1" spans="1:70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="1" customFormat="1" ht="15" customHeight="1" spans="1:70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="1" customFormat="1" ht="15" customHeight="1" spans="1:70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="1" customFormat="1" ht="15" customHeight="1" spans="1:70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="1" customFormat="1" ht="15" customHeight="1" spans="1:70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="1" customFormat="1" ht="15" customHeight="1" spans="1:70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="1" customFormat="1" ht="15" customHeight="1" spans="1:70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="1" customFormat="1" ht="15" customHeight="1" spans="1:70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="1" customFormat="1" ht="15" customHeight="1" spans="1:70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="1" customFormat="1" ht="15" customHeight="1" spans="1:70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="1" customFormat="1" ht="15" customHeight="1" spans="1:70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="1" customFormat="1" ht="15" customHeight="1" spans="1:70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="1" customFormat="1" ht="15" customHeight="1" spans="1:70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="1" customFormat="1" ht="15" customHeight="1" spans="1:70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="1" customFormat="1" ht="15" customHeight="1" spans="1:70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="1" customFormat="1" ht="15" customHeight="1" spans="1:70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="1" customFormat="1" ht="15" customHeight="1" spans="1:70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="1" customFormat="1" ht="15" customHeight="1" spans="1:70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="1" customFormat="1" ht="15" customHeight="1" spans="1:70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="1" customFormat="1" ht="15" customHeight="1" spans="1:70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="1" customFormat="1" ht="15" customHeight="1" spans="1:70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="1" customFormat="1" ht="15" customHeight="1" spans="1:70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="1" customFormat="1" ht="15" customHeight="1" spans="1:70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="1" customFormat="1" ht="15" customHeight="1" spans="1:70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="1" customFormat="1" ht="15" customHeight="1" spans="1:70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="1" customFormat="1" ht="15" customHeight="1" spans="1:70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="1" customFormat="1" ht="15" customHeight="1" spans="1:70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="1" customFormat="1" ht="15" customHeight="1" spans="1:70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="1" customFormat="1" ht="15" customHeight="1" spans="1:70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="1" customFormat="1" ht="15" customHeight="1" spans="1:70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="1" customFormat="1" ht="15" customHeight="1" spans="1:70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="1" customFormat="1" ht="15" customHeight="1" spans="1:70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="1" customFormat="1" ht="15" customHeight="1" spans="1:70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="1" customFormat="1" ht="15" customHeight="1" spans="1:70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="1" customFormat="1" ht="15" customHeight="1" spans="1:70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="1" customFormat="1" ht="15" customHeight="1" spans="1:70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="1" customFormat="1" ht="15" customHeight="1" spans="1:70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="1" customFormat="1" ht="15" customHeight="1" spans="1:70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="1" customFormat="1" ht="15" customHeight="1" spans="1:70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="1" customFormat="1" ht="15" customHeight="1" spans="1:70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="1" customFormat="1" ht="15" customHeight="1" spans="1:70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="1" customFormat="1" ht="15" customHeight="1" spans="1:70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="1" customFormat="1" ht="15" customHeight="1" spans="1:70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="1" customFormat="1" ht="15" customHeight="1" spans="1:70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="1" customFormat="1" ht="15" customHeight="1" spans="1:70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="1" customFormat="1" ht="15" customHeight="1" spans="1:70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="1" customFormat="1" ht="15" customHeight="1" spans="1:70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="1" customFormat="1" ht="15" customHeight="1" spans="1:70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="1" customFormat="1" ht="15" customHeight="1" spans="1:70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="1" customFormat="1" ht="15" customHeight="1" spans="1:70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="1" customFormat="1" ht="15" customHeight="1" spans="1:70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="1" customFormat="1" ht="15" customHeight="1" spans="1:70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="1" customFormat="1" ht="15" customHeight="1" spans="1:70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="1" customFormat="1" ht="15" customHeight="1" spans="1:70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="1" customFormat="1" ht="15" customHeight="1" spans="1:70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="1" customFormat="1" ht="15" customHeight="1" spans="1:70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="1" customFormat="1" ht="15" customHeight="1" spans="1:70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="1" customFormat="1" ht="15" customHeight="1" spans="1:70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="1" customFormat="1" ht="15" customHeight="1" spans="1:70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="1" customFormat="1" ht="15" customHeight="1" spans="1:70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="1" customFormat="1" ht="15" customHeight="1" spans="1:70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="1" customFormat="1" ht="15" customHeight="1" spans="1:70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="1" customFormat="1" ht="15" customHeight="1" spans="1:70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="1" customFormat="1" ht="15" customHeight="1" spans="1:70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="1" customFormat="1" ht="15" customHeight="1" spans="1:70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="1" customFormat="1" ht="15" customHeight="1" spans="1:70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="1" customFormat="1" ht="15" customHeight="1" spans="1:70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="1" customFormat="1" ht="15" customHeight="1" spans="1:70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="1" customFormat="1" ht="15" customHeight="1" spans="1:70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="1" customFormat="1" ht="15" customHeight="1" spans="1:70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="1" customFormat="1" ht="15" customHeight="1" spans="1:70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="1" customFormat="1" ht="15" customHeight="1" spans="1:70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="1" customFormat="1" ht="15" customHeight="1" spans="1:70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="1" customFormat="1" ht="15" customHeight="1" spans="1:70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="1" customFormat="1" ht="15" customHeight="1" spans="1:70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="1" customFormat="1" ht="15" customHeight="1" spans="1:70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="1" customFormat="1" ht="15" customHeight="1" spans="1:70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="1" customFormat="1" ht="15" customHeight="1" spans="1:70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="1" customFormat="1" ht="15" customHeight="1" spans="1:70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="1" customFormat="1" ht="15" customHeight="1" spans="1:70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="1" customFormat="1" ht="15" customHeight="1" spans="1:70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="1" customFormat="1" ht="15" customHeight="1" spans="1:70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="1" customFormat="1" ht="15" customHeight="1" spans="1:70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="1" customFormat="1" ht="15" customHeight="1" spans="1:70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="1" customFormat="1" ht="15" customHeight="1" spans="1:70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="1" customFormat="1" ht="15" customHeight="1" spans="1:70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="1" customFormat="1" ht="15" customHeight="1" spans="1:70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="1" customFormat="1" ht="15" customHeight="1" spans="1:70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="1" customFormat="1" ht="15" customHeight="1" spans="1:70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="1" customFormat="1" ht="15" customHeight="1" spans="1:70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="1" customFormat="1" ht="15" customHeight="1" spans="1:70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="1" customFormat="1" ht="15" customHeight="1" spans="1:70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="1" customFormat="1" ht="15" customHeight="1" spans="1:70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="1" customFormat="1" ht="15" customHeight="1" spans="1:70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="1" customFormat="1" ht="15" customHeight="1" spans="1:70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="1" customFormat="1" ht="15" customHeight="1" spans="1:70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="1" customFormat="1" ht="15" customHeight="1" spans="1:70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="1" customFormat="1" ht="15" customHeight="1" spans="1:70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="1" customFormat="1" ht="15" customHeight="1" spans="1:70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="1" customFormat="1" ht="15" customHeight="1" spans="1:70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="1" customFormat="1" ht="15" customHeight="1" spans="1:70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="1" customFormat="1" ht="15" customHeight="1" spans="1:70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="1" customFormat="1" ht="15" customHeight="1" spans="1:70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="1" customFormat="1" ht="15" customHeight="1" spans="1:70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="1" customFormat="1" ht="15" customHeight="1" spans="1:70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="1" customFormat="1" ht="15" customHeight="1" spans="1:70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="1" customFormat="1" ht="15" customHeight="1" spans="1:70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="1" customFormat="1" ht="15" customHeight="1" spans="1:70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="1" customFormat="1" ht="15" customHeight="1" spans="1:70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="1" customFormat="1" ht="15" customHeight="1" spans="1:70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="1" customFormat="1" ht="15" customHeight="1" spans="1:70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="1" customFormat="1" ht="15" customHeight="1" spans="1:70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="1" customFormat="1" ht="15" customHeight="1" spans="1:70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="1" customFormat="1" ht="15" customHeight="1" spans="1:70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="1" customFormat="1" ht="15" customHeight="1" spans="1:70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="1" customFormat="1" ht="15" customHeight="1" spans="1:70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="1" customFormat="1" ht="15" customHeight="1" spans="1:70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="1" customFormat="1" ht="15" customHeight="1" spans="1:70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="1" customFormat="1" ht="15" customHeight="1" spans="1:70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="1" customFormat="1" ht="15" customHeight="1" spans="1:70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="1" customFormat="1" ht="15" customHeight="1" spans="1:70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="1" customFormat="1" ht="15" customHeight="1" spans="1:70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="1" customFormat="1" ht="15" customHeight="1" spans="1:70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="1" customFormat="1" ht="15" customHeight="1" spans="1:70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="1" customFormat="1" ht="15" customHeight="1" spans="1:70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="1" customFormat="1" ht="15" customHeight="1" spans="1:70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="1" customFormat="1" ht="15" customHeight="1" spans="1:70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="1" customFormat="1" ht="15" customHeight="1" spans="1:70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="1" customFormat="1" ht="15" customHeight="1" spans="1:70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="1" customFormat="1" ht="15" customHeight="1" spans="1:70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="1" customFormat="1" ht="15" customHeight="1" spans="1:70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="1" customFormat="1" ht="15" customHeight="1" spans="1:70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="1" customFormat="1" ht="15" customHeight="1" spans="1:70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="1" customFormat="1" ht="15" customHeight="1" spans="1:70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="1" customFormat="1" ht="15" customHeight="1" spans="1:70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="1" customFormat="1" ht="15" customHeight="1" spans="1:70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="1" customFormat="1" ht="15" customHeight="1" spans="1:70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="1" customFormat="1" ht="15" customHeight="1" spans="1:70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="1" customFormat="1" ht="15" customHeight="1" spans="1:70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="1" customFormat="1" ht="15" customHeight="1" spans="1:70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="1" customFormat="1" ht="15" customHeight="1" spans="1:70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="1" customFormat="1" ht="15" customHeight="1" spans="1:70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="1" customFormat="1" ht="15" customHeight="1" spans="1:70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="1" customFormat="1" ht="15" customHeight="1" spans="1:70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="1" customFormat="1" ht="15" customHeight="1" spans="1:70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="1" customFormat="1" ht="15" customHeight="1" spans="1:70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="1" customFormat="1" ht="15" customHeight="1" spans="1:70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="1" customFormat="1" ht="15" customHeight="1" spans="1:70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="1" customFormat="1" ht="15" customHeight="1" spans="1:70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="1" customFormat="1" ht="15" customHeight="1" spans="1:70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="1" customFormat="1" ht="15" customHeight="1" spans="1:70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="1" customFormat="1" ht="15" customHeight="1" spans="1:70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="1" customFormat="1" ht="15" customHeight="1" spans="1:70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="1" customFormat="1" ht="15" customHeight="1" spans="1:70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="1" customFormat="1" ht="15" customHeight="1" spans="1:70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="1" customFormat="1" ht="15" customHeight="1" spans="1:70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="1" customFormat="1" ht="15" customHeight="1" spans="1:70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="1" customFormat="1" ht="15" customHeight="1" spans="1:70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="1" customFormat="1" ht="15" customHeight="1" spans="1:70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="1" customFormat="1" ht="15" customHeight="1" spans="1:70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="1" customFormat="1" ht="15" customHeight="1" spans="1:70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="1" customFormat="1" ht="15" customHeight="1" spans="1:70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="1" customFormat="1" ht="15" customHeight="1" spans="1:70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="1" customFormat="1" ht="15" customHeight="1" spans="1:70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="1" customFormat="1" ht="15" customHeight="1" spans="1:70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="1" customFormat="1" ht="15" customHeight="1" spans="1:70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="1" customFormat="1" ht="15" customHeight="1" spans="1:70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="1" customFormat="1" ht="15" customHeight="1" spans="1:70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="1" customFormat="1" ht="15" customHeight="1" spans="1:70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="1" customFormat="1" ht="15" customHeight="1" spans="1:70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="1" customFormat="1" ht="15" customHeight="1" spans="1:70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="1" customFormat="1" ht="15" customHeight="1" spans="1:70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="1" customFormat="1" ht="15" customHeight="1" spans="1:70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="1" customFormat="1" ht="15" customHeight="1" spans="1:70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="1" customFormat="1" ht="15" customHeight="1" spans="1:70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="1" customFormat="1" ht="15" customHeight="1" spans="1:70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="1" customFormat="1" ht="15" customHeight="1" spans="1:70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="1" customFormat="1" ht="15" customHeight="1" spans="1:70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="1" customFormat="1" ht="15" customHeight="1" spans="1:70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="1" customFormat="1" ht="15" customHeight="1" spans="1:70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="1" customFormat="1" ht="15" customHeight="1" spans="1:70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="1" customFormat="1" ht="15" customHeight="1" spans="1:70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="1" customFormat="1" ht="15" customHeight="1" spans="1:70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="1" customFormat="1" ht="15" customHeight="1" spans="1:70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="1" customFormat="1" ht="15" customHeight="1" spans="1:70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="1" customFormat="1" ht="15" customHeight="1" spans="1:70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="1" customFormat="1" ht="15" customHeight="1" spans="1:70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="1" customFormat="1" ht="15" customHeight="1" spans="1:70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="1" customFormat="1" ht="15" customHeight="1" spans="1:70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="1" customFormat="1" ht="15" customHeight="1" spans="1:70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="1" customFormat="1" ht="15" customHeight="1" spans="1:70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="1" customFormat="1" ht="15" customHeight="1" spans="1:70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="1" customFormat="1" ht="15" customHeight="1" spans="1:70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="1" customFormat="1" ht="15" customHeight="1" spans="1:70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="1" customFormat="1" ht="15" customHeight="1" spans="1:70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="1" customFormat="1" ht="15" customHeight="1" spans="1:70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="1" customFormat="1" ht="15" customHeight="1" spans="1:70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="1" customFormat="1" ht="15" customHeight="1" spans="1:70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="1" customFormat="1" ht="15" customHeight="1" spans="1:70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="1" customFormat="1" ht="15" customHeight="1" spans="1:70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="1" customFormat="1" ht="15" customHeight="1" spans="1:70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="1" customFormat="1" ht="15" customHeight="1" spans="1:70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="1" customFormat="1" ht="15" customHeight="1" spans="1:70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="1" customFormat="1" ht="15" customHeight="1" spans="1:70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="1" customFormat="1" ht="15" customHeight="1" spans="1:70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="1" customFormat="1" ht="15" customHeight="1" spans="1:70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="1" customFormat="1" ht="15" customHeight="1" spans="1:70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="1" customFormat="1" ht="15" customHeight="1" spans="1:70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="1" customFormat="1" ht="15" customHeight="1" spans="1:70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="1" customFormat="1" ht="15" customHeight="1" spans="1:70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="1" customFormat="1" ht="15" customHeight="1" spans="1:70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="1" customFormat="1" ht="15" customHeight="1" spans="1:70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="1" customFormat="1" ht="15" customHeight="1" spans="1:70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="1" customFormat="1" ht="15" customHeight="1" spans="1:70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="1" customFormat="1" ht="15" customHeight="1" spans="1:70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="1" customFormat="1" ht="15" customHeight="1" spans="1:70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="1" customFormat="1" ht="15" customHeight="1" spans="1:70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="1" customFormat="1" ht="15" customHeight="1" spans="1:70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="1" customFormat="1" ht="15" customHeight="1" spans="1:70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="1" customFormat="1" ht="15" customHeight="1" spans="1:70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="1" customFormat="1" ht="15" customHeight="1" spans="1:70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="1" customFormat="1" ht="15" customHeight="1" spans="1:70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="1" customFormat="1" ht="15" customHeight="1" spans="1:70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="1" customFormat="1" ht="15" customHeight="1" spans="1:70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="1" customFormat="1" ht="15" customHeight="1" spans="1:70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="1" customFormat="1" ht="15" customHeight="1" spans="1:70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="1" customFormat="1" ht="15" customHeight="1" spans="1:70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="1" customFormat="1" ht="15" customHeight="1" spans="1:70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="1" customFormat="1" ht="15" customHeight="1" spans="1:70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="1" customFormat="1" ht="15" customHeight="1" spans="1:70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="1" customFormat="1" ht="15" customHeight="1" spans="1:70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="1" customFormat="1" ht="15" customHeight="1" spans="1:70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="1" customFormat="1" ht="15" customHeight="1" spans="1:70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="1" customFormat="1" ht="15" customHeight="1" spans="1:70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="1" customFormat="1" ht="15" customHeight="1" spans="1:70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="1" customFormat="1" ht="15" customHeight="1" spans="1:70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="1" customFormat="1" ht="15" customHeight="1" spans="1:70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="1" customFormat="1" ht="15" customHeight="1" spans="1:70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="1" customFormat="1" ht="15" customHeight="1" spans="1:70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="1" customFormat="1" ht="15" customHeight="1" spans="1:70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="1" customFormat="1" ht="15" customHeight="1" spans="1:70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="1" customFormat="1" ht="15" customHeight="1" spans="1:70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="1" customFormat="1" ht="15" customHeight="1" spans="1:70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="1" customFormat="1" ht="15" customHeight="1" spans="1:70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="1" customFormat="1" ht="15" customHeight="1" spans="1:70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="1" customFormat="1" ht="15" customHeight="1" spans="1:70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="1" customFormat="1" ht="15" customHeight="1" spans="1:70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="1" customFormat="1" ht="15" customHeight="1" spans="1:70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="1" customFormat="1" ht="15" customHeight="1" spans="1:70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="1" customFormat="1" ht="15" customHeight="1" spans="1:70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="1" customFormat="1" ht="15" customHeight="1" spans="1:70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="1" customFormat="1" ht="15" customHeight="1" spans="1:70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="1" customFormat="1" ht="15" customHeight="1" spans="1:70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="1" customFormat="1" ht="15" customHeight="1" spans="1:70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="1" customFormat="1" ht="15" customHeight="1" spans="1:70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="1" customFormat="1" ht="15" customHeight="1" spans="1:70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="1" customFormat="1" ht="15" customHeight="1" spans="1:70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="1" customFormat="1" ht="15" customHeight="1" spans="1:70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="1" customFormat="1" ht="15" customHeight="1" spans="1:70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="1" customFormat="1" ht="15" customHeight="1" spans="1:70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="1" customFormat="1" ht="15" customHeight="1" spans="1:70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="1" customFormat="1" ht="15" customHeight="1" spans="1:70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="1" customFormat="1" ht="15" customHeight="1" spans="1:70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="1" customFormat="1" ht="15" customHeight="1" spans="1:70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="1" customFormat="1" ht="15" customHeight="1" spans="1:70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="1" customFormat="1" ht="15" customHeight="1" spans="1:70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="1" customFormat="1" ht="15" customHeight="1" spans="1:70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="1" customFormat="1" ht="15" customHeight="1" spans="1:70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="1" customFormat="1" ht="15" customHeight="1" spans="1:70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="1" customFormat="1" ht="15" customHeight="1" spans="1:70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="1" customFormat="1" ht="15" customHeight="1" spans="1:70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="1" customFormat="1" ht="15" customHeight="1" spans="1:70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="1" customFormat="1" ht="15" customHeight="1" spans="1:70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="1" customFormat="1" ht="15" customHeight="1" spans="1:70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="1" customFormat="1" ht="15" customHeight="1" spans="1:70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="1" customFormat="1" ht="15" customHeight="1" spans="1:70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="1" customFormat="1" ht="15" customHeight="1" spans="1:70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="1" customFormat="1" ht="15" customHeight="1" spans="1:70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="1" customFormat="1" ht="15" customHeight="1" spans="1:70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="1" customFormat="1" ht="15" customHeight="1" spans="1:70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="1" customFormat="1" ht="15" customHeight="1" spans="1:70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="1" customFormat="1" ht="15" customHeight="1" spans="1:70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="1" customFormat="1" ht="15" customHeight="1" spans="1:70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="1" customFormat="1" ht="15" customHeight="1" spans="1:70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="1" customFormat="1" ht="15" customHeight="1" spans="1:70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="1" customFormat="1" ht="15" customHeight="1" spans="1:70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="1" customFormat="1" ht="15" customHeight="1" spans="1:70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="1" customFormat="1" ht="15" customHeight="1" spans="1:70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="1" customFormat="1" ht="15" customHeight="1" spans="1:70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="1" customFormat="1" ht="15" customHeight="1" spans="1:70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="1" customFormat="1" ht="15" customHeight="1" spans="1:70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="1" customFormat="1" ht="15" customHeight="1" spans="1:70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="1" customFormat="1" ht="15" customHeight="1" spans="1:70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="1" customFormat="1" ht="15" customHeight="1" spans="1:70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="1" customFormat="1" ht="15" customHeight="1" spans="1:70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="1" customFormat="1" ht="15" customHeight="1" spans="1:70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="1" customFormat="1" ht="15" customHeight="1" spans="1:70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="1" customFormat="1" ht="15" customHeight="1" spans="1:70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="1" customFormat="1" ht="15" customHeight="1" spans="1:70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="1" customFormat="1" ht="15" customHeight="1" spans="1:70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="1" customFormat="1" ht="15" customHeight="1" spans="1:70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="1" customFormat="1" ht="15" customHeight="1" spans="1:70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="1" customFormat="1" ht="15" customHeight="1" spans="1:70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="1" customFormat="1" ht="15" customHeight="1" spans="1:70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="1" customFormat="1" ht="15" customHeight="1" spans="1:70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="1" customFormat="1" ht="15" customHeight="1" spans="1:70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="1" customFormat="1" ht="15" customHeight="1" spans="1:70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="1" customFormat="1" ht="15" customHeight="1" spans="1:70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="1" customFormat="1" ht="15" customHeight="1" spans="1:70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="1" customFormat="1" ht="15" customHeight="1" spans="1:70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="1" customFormat="1" ht="15" customHeight="1" spans="1:70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="1" customFormat="1" ht="15" customHeight="1" spans="1:70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="1" customFormat="1" ht="15" customHeight="1" spans="1:70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="1" customFormat="1" ht="15" customHeight="1" spans="1:70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="1" customFormat="1" ht="15" customHeight="1" spans="1:70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="1" customFormat="1" ht="15" customHeight="1" spans="1:70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="1" customFormat="1" ht="15" customHeight="1" spans="1:70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="1" customFormat="1" ht="15" customHeight="1" spans="1:70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="1" customFormat="1" ht="15" customHeight="1" spans="1:70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="1" customFormat="1" ht="15" customHeight="1" spans="1:70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="1" customFormat="1" ht="15" customHeight="1" spans="1:70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="1" customFormat="1" ht="15" customHeight="1" spans="1:70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="1" customFormat="1" ht="15" customHeight="1" spans="1:70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="1" customFormat="1" ht="15" customHeight="1" spans="1:70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="1" customFormat="1" ht="15" customHeight="1" spans="1:70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="1" customFormat="1" ht="15" customHeight="1" spans="1:70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="1" customFormat="1" ht="15" customHeight="1" spans="1:70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="1" customFormat="1" ht="15" customHeight="1" spans="1:70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="1" customFormat="1" ht="15" customHeight="1" spans="1:70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="1" customFormat="1" ht="15" customHeight="1" spans="1:70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="1" customFormat="1" ht="15" customHeight="1" spans="1:70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="1" customFormat="1" ht="15" customHeight="1" spans="1:70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="1" customFormat="1" ht="15" customHeight="1" spans="1:70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="1" customFormat="1" ht="15" customHeight="1" spans="1:70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="1" customFormat="1" ht="15" customHeight="1" spans="1:70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="1" customFormat="1" ht="15" customHeight="1" spans="1:70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="1" customFormat="1" ht="15" customHeight="1" spans="1:70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="1" customFormat="1" ht="15" customHeight="1" spans="1:70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="1" customFormat="1" ht="15" customHeight="1" spans="1:70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="1" customFormat="1" ht="15" customHeight="1" spans="1:70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="1" customFormat="1" ht="15" customHeight="1" spans="1:70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="1" customFormat="1" ht="15" customHeight="1" spans="1:70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="1" customFormat="1" ht="15" customHeight="1" spans="1:70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="1" customFormat="1" ht="15" customHeight="1" spans="1:70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="1" customFormat="1" ht="15" customHeight="1" spans="1:70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="1" customFormat="1" ht="15" customHeight="1" spans="1:70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="1" customFormat="1" ht="15" customHeight="1" spans="1:70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="1" customFormat="1" ht="15" customHeight="1" spans="1:70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="1" customFormat="1" ht="15" customHeight="1" spans="1:70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="1" customFormat="1" ht="15" customHeight="1" spans="1:70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="1" customFormat="1" ht="15" customHeight="1" spans="1:70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="1" customFormat="1" ht="15" customHeight="1" spans="1:70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="1" customFormat="1" ht="15" customHeight="1" spans="1:70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="1" customFormat="1" ht="15" customHeight="1" spans="1:70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="1" customFormat="1" ht="15" customHeight="1" spans="1:70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="1" customFormat="1" ht="15" customHeight="1" spans="1:70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="1" customFormat="1" ht="15" customHeight="1" spans="1:70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="1" customFormat="1" ht="15" customHeight="1" spans="1:70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="1" customFormat="1" ht="15" customHeight="1" spans="1:70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="1" customFormat="1" ht="15" customHeight="1" spans="1:70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="1" customFormat="1" ht="15" customHeight="1" spans="1:70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="1" customFormat="1" ht="15" customHeight="1" spans="1:70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="1" customFormat="1" ht="15" customHeight="1" spans="1:70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="1" customFormat="1" ht="15" customHeight="1" spans="1:70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="1" customFormat="1" ht="15" customHeight="1" spans="1:70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="1" customFormat="1" ht="15" customHeight="1" spans="1:70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="1" customFormat="1" ht="15" customHeight="1" spans="1:70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="1" customFormat="1" ht="15" customHeight="1" spans="1:70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="1" customFormat="1" ht="15" customHeight="1" spans="1:70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="1" customFormat="1" ht="15" customHeight="1" spans="1:70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="1" customFormat="1" ht="15" customHeight="1" spans="1:70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="1" customFormat="1" ht="15" customHeight="1" spans="1:70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="1" customFormat="1" ht="15" customHeight="1" spans="1:70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="1" customFormat="1" ht="15" customHeight="1" spans="1:70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="1" customFormat="1" ht="15" customHeight="1" spans="1:70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="1" customFormat="1" ht="15" customHeight="1" spans="1:70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="1" customFormat="1" ht="15" customHeight="1" spans="1:70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="1" customFormat="1" ht="15" customHeight="1" spans="1:70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="1" customFormat="1" ht="15" customHeight="1" spans="1:70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="1" customFormat="1" ht="15" customHeight="1" spans="1:70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="1" customFormat="1" ht="15" customHeight="1" spans="1:70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="1" customFormat="1" ht="15" customHeight="1" spans="1:70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="1" customFormat="1" ht="15" customHeight="1" spans="1:70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="1" customFormat="1" ht="15" customHeight="1" spans="1:70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="1" customFormat="1" ht="15" customHeight="1" spans="1:70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="1" customFormat="1" ht="15" customHeight="1" spans="1:70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="1" customFormat="1" ht="15" customHeight="1" spans="1:70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="1" customFormat="1" ht="15" customHeight="1" spans="1:70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="1" customFormat="1" ht="15" customHeight="1" spans="1:70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="1" customFormat="1" ht="15" customHeight="1" spans="1:70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="1" customFormat="1" ht="15" customHeight="1" spans="1:70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="1" customFormat="1" ht="15" customHeight="1" spans="1:70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="1" customFormat="1" ht="15" customHeight="1" spans="1:70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="1" customFormat="1" ht="15" customHeight="1" spans="1:70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="1" customFormat="1" ht="15" customHeight="1" spans="1:70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="1" customFormat="1" ht="15" customHeight="1" spans="1:70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="1" customFormat="1" ht="15" customHeight="1" spans="1:70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="1" customFormat="1" ht="15" customHeight="1" spans="1:70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="1" customFormat="1" ht="15" customHeight="1" spans="1:70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="1" customFormat="1" ht="15" customHeight="1" spans="1:70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="1" customFormat="1" ht="15" customHeight="1" spans="1:70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="1" customFormat="1" ht="15" customHeight="1" spans="1:70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="1" customFormat="1" ht="15" customHeight="1" spans="1:70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="1" customFormat="1" ht="15" customHeight="1" spans="1:70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="1" customFormat="1" ht="15" customHeight="1" spans="1:70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="1" customFormat="1" ht="15" customHeight="1" spans="1:70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="1" customFormat="1" ht="15" customHeight="1" spans="1:70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="1" customFormat="1" ht="15" customHeight="1" spans="1:70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="1" customFormat="1" ht="15" customHeight="1" spans="1:70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="1" customFormat="1" ht="15" customHeight="1" spans="1:70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="1" customFormat="1" ht="15" customHeight="1" spans="1:70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="1" customFormat="1" ht="15" customHeight="1" spans="1:70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="1" customFormat="1" ht="15" customHeight="1" spans="1:70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="1" customFormat="1" ht="15" customHeight="1" spans="1:70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="1" customFormat="1" ht="15" customHeight="1" spans="1:70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="1" customFormat="1" ht="15" customHeight="1" spans="1:70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="1" customFormat="1" ht="15" customHeight="1" spans="1:70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="1" customFormat="1" ht="15" customHeight="1" spans="1:70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="1" customFormat="1" ht="15" customHeight="1" spans="1:70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="1" customFormat="1" ht="15" customHeight="1" spans="1:70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="1" customFormat="1" ht="15" customHeight="1" spans="1:70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="1" customFormat="1" ht="15" customHeight="1" spans="1:70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="1" customFormat="1" ht="15" customHeight="1" spans="1:70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="1" customFormat="1" ht="15" customHeight="1" spans="1:70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="1" customFormat="1" ht="15" customHeight="1" spans="1:70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="1" customFormat="1" ht="15" customHeight="1" spans="1:70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="1" customFormat="1" ht="15" customHeight="1" spans="1:70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="1" customFormat="1" ht="15" customHeight="1" spans="1:70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="1" customFormat="1" ht="15" customHeight="1" spans="1:70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="1" customFormat="1" ht="15" customHeight="1" spans="1:70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="1" customFormat="1" ht="15" customHeight="1" spans="1:70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="1" customFormat="1" ht="15" customHeight="1" spans="1:70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="1" customFormat="1" ht="15" customHeight="1" spans="1:70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="1" customFormat="1" ht="15" customHeight="1" spans="1:70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="1" customFormat="1" ht="15" customHeight="1" spans="1:70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="1" customFormat="1" ht="15" customHeight="1" spans="1:70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="1" customFormat="1" ht="15" customHeight="1" spans="1:70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="1" customFormat="1" ht="15" customHeight="1" spans="1:70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="1" customFormat="1" ht="15" customHeight="1" spans="1:70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="1" customFormat="1" ht="15" customHeight="1" spans="1:70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="1" customFormat="1" ht="15" customHeight="1" spans="1:70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="1" customFormat="1" ht="15" customHeight="1" spans="1:70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="1" customFormat="1" ht="15" customHeight="1" spans="1:70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="1" customFormat="1" ht="15" customHeight="1" spans="1:70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="1" customFormat="1" ht="15" customHeight="1" spans="1:70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="1" customFormat="1" ht="15" customHeight="1" spans="1:70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="1" customFormat="1" ht="15" customHeight="1" spans="1:70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="1" customFormat="1" ht="15" customHeight="1" spans="1:70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="1" customFormat="1" ht="15" customHeight="1" spans="1:70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="1" customFormat="1" ht="15" customHeight="1" spans="1:70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="1" customFormat="1" ht="15" customHeight="1" spans="1:70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="1" customFormat="1" ht="15" customHeight="1" spans="1:70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="1" customFormat="1" ht="15" customHeight="1" spans="1:70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="1" customFormat="1" ht="15" customHeight="1" spans="1:70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="1" customFormat="1" ht="15" customHeight="1" spans="1:70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="1" customFormat="1" ht="15" customHeight="1" spans="1:70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="1" customFormat="1" ht="15" customHeight="1" spans="1:70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="1" customFormat="1" ht="15" customHeight="1" spans="1:70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="1" customFormat="1" ht="15" customHeight="1" spans="1:70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="1" customFormat="1" ht="15" customHeight="1" spans="1:70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="1" customFormat="1" ht="15" customHeight="1" spans="1:70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="1" customFormat="1" ht="15" customHeight="1" spans="1:70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="1" customFormat="1" ht="15" customHeight="1" spans="1:70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="1" customFormat="1" ht="15" customHeight="1" spans="1:70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="1" customFormat="1" ht="15" customHeight="1" spans="1:70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="1" customFormat="1" ht="15" customHeight="1" spans="1:70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="1" customFormat="1" ht="15" customHeight="1" spans="1:70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="1" customFormat="1" ht="15" customHeight="1" spans="1:70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="1" customFormat="1" ht="15" customHeight="1" spans="1:70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="1" customFormat="1" ht="15" customHeight="1" spans="1:70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="1" customFormat="1" ht="15" customHeight="1" spans="1:70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="1" customFormat="1" ht="15" customHeight="1" spans="1:70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="1" customFormat="1" ht="15" customHeight="1" spans="1:70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="1" customFormat="1" ht="15" customHeight="1" spans="1:70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="1" customFormat="1" ht="15" customHeight="1" spans="1:70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="1" customFormat="1" ht="15" customHeight="1" spans="1:70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="1" customFormat="1" ht="15" customHeight="1" spans="1:70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="1" customFormat="1" ht="15" customHeight="1" spans="1:70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="1" customFormat="1" ht="15" customHeight="1" spans="1:70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="1" customFormat="1" ht="15" customHeight="1" spans="1:70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="1" customFormat="1" ht="15" customHeight="1" spans="1:70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="1" customFormat="1" ht="15" customHeight="1" spans="1:70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="1" customFormat="1" ht="15" customHeight="1" spans="1:70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="1" customFormat="1" ht="15" customHeight="1" spans="1:70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="1" customFormat="1" ht="15" customHeight="1" spans="1:70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="1" customFormat="1" ht="15" customHeight="1" spans="1:70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="1" customFormat="1" ht="15" customHeight="1" spans="1:70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="1" customFormat="1" ht="15" customHeight="1" spans="1:70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="1" customFormat="1" ht="15" customHeight="1" spans="1:70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="1" customFormat="1" ht="15" customHeight="1" spans="1:70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="1" customFormat="1" ht="15" customHeight="1" spans="1:70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="1" customFormat="1" ht="15" customHeight="1" spans="1:70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="1" customFormat="1" ht="15" customHeight="1" spans="1:70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="1" customFormat="1" ht="15" customHeight="1" spans="1:70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="1" customFormat="1" ht="15" customHeight="1" spans="1:70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="1" customFormat="1" ht="15" customHeight="1" spans="1:70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="1" customFormat="1" ht="15" customHeight="1" spans="1:70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="1" customFormat="1" ht="15" customHeight="1" spans="1:70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="1" customFormat="1" ht="15" customHeight="1" spans="1:70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="1" customFormat="1" ht="15" customHeight="1" spans="1:70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="1" customFormat="1" ht="15" customHeight="1" spans="1:70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="1" customFormat="1" ht="15" customHeight="1" spans="1:70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="1" customFormat="1" ht="15" customHeight="1" spans="1:70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="1" customFormat="1" ht="15" customHeight="1" spans="1:70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="1" customFormat="1" ht="15" customHeight="1" spans="1:70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="1" customFormat="1" ht="15" customHeight="1" spans="1:70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="1" customFormat="1" ht="15" customHeight="1" spans="1:70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="1" customFormat="1" ht="15" customHeight="1" spans="1:70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="1" customFormat="1" ht="15" customHeight="1" spans="1:70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="1" customFormat="1" ht="15" customHeight="1" spans="1:70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="1" customFormat="1" ht="15" customHeight="1" spans="1:70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="1" customFormat="1" ht="15" customHeight="1" spans="1:70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="1" customFormat="1" ht="15" customHeight="1" spans="1:70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="1" customFormat="1" ht="15" customHeight="1" spans="1:70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="1" customFormat="1" ht="15" customHeight="1" spans="1:70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="1" customFormat="1" ht="15" customHeight="1" spans="1:70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="1" customFormat="1" ht="15" customHeight="1" spans="1:70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="1" customFormat="1" ht="15" customHeight="1" spans="1:70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="1" customFormat="1" ht="15" customHeight="1" spans="1:70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="1" customFormat="1" ht="15" customHeight="1" spans="1:70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="1" customFormat="1" ht="15" customHeight="1" spans="1:70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="1" customFormat="1" ht="15" customHeight="1" spans="1:70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="1" customFormat="1" ht="15" customHeight="1" spans="1:70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="1" customFormat="1" ht="15" customHeight="1" spans="1:70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="1" customFormat="1" ht="15" customHeight="1" spans="1:70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="1" customFormat="1" ht="15" customHeight="1" spans="1:70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="1" customFormat="1" ht="15" customHeight="1" spans="1:70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="1" customFormat="1" ht="15" customHeight="1" spans="1:70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="1" customFormat="1" ht="15" customHeight="1" spans="1:70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="1" customFormat="1" ht="15" customHeight="1" spans="1:70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="1" customFormat="1" ht="15" customHeight="1" spans="1:70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="1" customFormat="1" ht="15" customHeight="1" spans="1:70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="1" customFormat="1" ht="15" customHeight="1" spans="1:70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="1" customFormat="1" ht="15" customHeight="1" spans="1:70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="1" customFormat="1" ht="15" customHeight="1" spans="1:70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="1" customFormat="1" ht="15" customHeight="1" spans="1:70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="1" customFormat="1" ht="15" customHeight="1" spans="1:70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="1" customFormat="1" ht="15" customHeight="1" spans="1:70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="1" customFormat="1" ht="15" customHeight="1" spans="1:70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="1" customFormat="1" ht="15" customHeight="1" spans="1:70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="1" customFormat="1" ht="15" customHeight="1" spans="1:70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="1" customFormat="1" ht="15" customHeight="1" spans="1:70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="1" customFormat="1" ht="15" customHeight="1" spans="1:70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="1" customFormat="1" ht="15" customHeight="1" spans="1:70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="1" customFormat="1" ht="15" customHeight="1" spans="1:70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="1" customFormat="1" ht="15" customHeight="1" spans="1:70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="1" customFormat="1" ht="15" customHeight="1" spans="1:70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="1" customFormat="1" ht="15" customHeight="1" spans="1:70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="1" customFormat="1" ht="15" customHeight="1" spans="1:70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="1" customFormat="1" ht="15" customHeight="1" spans="1:70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="1" customFormat="1" ht="15" customHeight="1" spans="1:70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="1" customFormat="1" ht="15" customHeight="1" spans="1:70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="1" customFormat="1" ht="15" customHeight="1" spans="1:70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="1" customFormat="1" ht="15" customHeight="1" spans="1:70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="1" customFormat="1" ht="15" customHeight="1" spans="1:70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="1" customFormat="1" ht="15" customHeight="1" spans="1:70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="1" customFormat="1" ht="15" customHeight="1" spans="1:70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="1" customFormat="1" ht="15" customHeight="1" spans="1:70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="1" customFormat="1" ht="15" customHeight="1" spans="1:70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="1" customFormat="1" ht="15" customHeight="1" spans="1:70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="1" customFormat="1" ht="15" customHeight="1" spans="1:70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="1" customFormat="1" ht="15" customHeight="1" spans="1:70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="1" customFormat="1" ht="15" customHeight="1" spans="1:70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="1" customFormat="1" ht="15" customHeight="1" spans="1:70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="1" customFormat="1" ht="15" customHeight="1" spans="1:70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="1" customFormat="1" ht="15" customHeight="1" spans="1:70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="1" customFormat="1" ht="15" customHeight="1" spans="1:70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="1" customFormat="1" ht="15" customHeight="1" spans="1:70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="1" customFormat="1" ht="15" customHeight="1" spans="1:70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="1" customFormat="1" ht="15" customHeight="1" spans="1:70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="1" customFormat="1" ht="15" customHeight="1" spans="1:70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="1" customFormat="1" ht="15" customHeight="1" spans="1:70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="1" customFormat="1" ht="15" customHeight="1" spans="1:70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="1" customFormat="1" ht="15" customHeight="1" spans="1:70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="1" customFormat="1" ht="15" customHeight="1" spans="1:70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="1" customFormat="1" ht="15" customHeight="1" spans="1:70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="1" customFormat="1" ht="15" customHeight="1" spans="1:70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="1" customFormat="1" ht="15" customHeight="1" spans="1:70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="1" customFormat="1" ht="15" customHeight="1" spans="1:70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="1" customFormat="1" ht="15" customHeight="1" spans="1:70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="1" customFormat="1" ht="15" customHeight="1" spans="1:70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="1" customFormat="1" ht="15" customHeight="1" spans="1:70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="1" customFormat="1" ht="15" customHeight="1" spans="1:70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="1" customFormat="1" ht="15" customHeight="1" spans="1:70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="1" customFormat="1" ht="15" customHeight="1" spans="1:70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="1" customFormat="1" ht="15" customHeight="1" spans="1:70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="1" customFormat="1" ht="15" customHeight="1" spans="1:70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="1" customFormat="1" ht="15" customHeight="1" spans="1:70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="1" customFormat="1" ht="15" customHeight="1" spans="1:70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="1" customFormat="1" ht="15" customHeight="1" spans="1:70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="1" customFormat="1" ht="15" customHeight="1" spans="1:70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="1" customFormat="1" ht="15" customHeight="1" spans="1:70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="1" customFormat="1" ht="15" customHeight="1" spans="1:70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="1" customFormat="1" ht="15" customHeight="1" spans="1:70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="1" customFormat="1" ht="15" customHeight="1" spans="1:70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="1" customFormat="1" ht="15" customHeight="1" spans="1:70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="1" customFormat="1" ht="15" customHeight="1" spans="1:70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="1" customFormat="1" ht="15" customHeight="1" spans="1:70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="1" customFormat="1" ht="15" customHeight="1" spans="1:70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="1" customFormat="1" ht="15" customHeight="1" spans="1:70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="1" customFormat="1" ht="15" customHeight="1" spans="1:70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="1" customFormat="1" ht="15" customHeight="1" spans="1:70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="1" customFormat="1" ht="15" customHeight="1" spans="1:70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="1" customFormat="1" ht="15" customHeight="1" spans="1:70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="1" customFormat="1" ht="15" customHeight="1" spans="1:70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="1" customFormat="1" ht="15" customHeight="1" spans="1:70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="1" customFormat="1" ht="15" customHeight="1" spans="1:70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="1" customFormat="1" ht="15" customHeight="1" spans="1:70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="1" customFormat="1" ht="15" customHeight="1" spans="1:70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="1" customFormat="1" ht="15" customHeight="1" spans="1:70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="1" customFormat="1" ht="15" customHeight="1" spans="1:70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="1" customFormat="1" ht="15" customHeight="1" spans="1:70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="1" customFormat="1" ht="15" customHeight="1" spans="1:70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="1" customFormat="1" ht="15" customHeight="1" spans="1:70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="1" customFormat="1" ht="15" customHeight="1" spans="1:70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="1" customFormat="1" ht="15" customHeight="1" spans="1:70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="1" customFormat="1" ht="15" customHeight="1" spans="1:70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="1" customFormat="1" ht="15" customHeight="1" spans="1:70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="1" customFormat="1" ht="15" customHeight="1" spans="1:70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="1" customFormat="1" ht="15" customHeight="1" spans="1:70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="1" customFormat="1" ht="15" customHeight="1" spans="1:70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="1" customFormat="1" ht="15" customHeight="1" spans="1:70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="1" customFormat="1" ht="15" customHeight="1" spans="1:70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="1" customFormat="1" ht="15" customHeight="1" spans="1:70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="1" customFormat="1" ht="15" customHeight="1" spans="1:70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="1" customFormat="1" ht="15" customHeight="1" spans="1:70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="1" customFormat="1" ht="15" customHeight="1" spans="1:70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="1" customFormat="1" ht="15" customHeight="1" spans="1:70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="1" customFormat="1" ht="15" customHeight="1" spans="1:70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="1" customFormat="1" ht="15" customHeight="1" spans="1:70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="1" customFormat="1" ht="15" customHeight="1" spans="1:70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="1" customFormat="1" ht="15" customHeight="1" spans="1:70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="1" customFormat="1" ht="15" customHeight="1" spans="1:70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="1" customFormat="1" ht="15" customHeight="1" spans="1:70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="1" customFormat="1" ht="15" customHeight="1" spans="1:70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="1" customFormat="1" ht="15" customHeight="1" spans="1:70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="1" customFormat="1" ht="15" customHeight="1" spans="1:70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="1" customFormat="1" ht="15" customHeight="1" spans="1:70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="1" customFormat="1" ht="15" customHeight="1" spans="1:70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="1" customFormat="1" ht="15" customHeight="1" spans="1:70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="1" customFormat="1" ht="15" customHeight="1" spans="1:70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="1" customFormat="1" ht="15" customHeight="1" spans="1:70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="1" customFormat="1" ht="15" customHeight="1" spans="1:70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="1" customFormat="1" ht="15" customHeight="1" spans="1:70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="1" customFormat="1" ht="15" customHeight="1" spans="1:70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="1" customFormat="1" ht="15" customHeight="1" spans="1:70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="1" customFormat="1" ht="15" customHeight="1" spans="1:70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="1" customFormat="1" ht="15" customHeight="1" spans="1:70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="1" customFormat="1" ht="15" customHeight="1" spans="1:70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="1" customFormat="1" ht="15" customHeight="1" spans="1:70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="1" customFormat="1" ht="15" customHeight="1" spans="1:70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="1" customFormat="1" ht="15" customHeight="1" spans="1:70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="1" customFormat="1" ht="15" customHeight="1" spans="1:70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="1" customFormat="1" ht="15" customHeight="1" spans="1:70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="1" customFormat="1" ht="15" customHeight="1" spans="1:70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="1" customFormat="1" ht="15" customHeight="1" spans="1:70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="1" customFormat="1" ht="15" customHeight="1" spans="1:70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="1" customFormat="1" ht="15" customHeight="1" spans="1:70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="1" customFormat="1" ht="15" customHeight="1" spans="1:70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="1" customFormat="1" ht="15" customHeight="1" spans="1:70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="1" customFormat="1" ht="15" customHeight="1" spans="1:70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="1" customFormat="1" ht="15" customHeight="1" spans="1:70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="1" customFormat="1" ht="15" customHeight="1" spans="1:70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="1" customFormat="1" ht="15" customHeight="1" spans="1:70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="1" customFormat="1" ht="15" customHeight="1" spans="1:70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="1" customFormat="1" ht="15" customHeight="1" spans="1:70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="1" customFormat="1" ht="15" customHeight="1" spans="1:70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="1" customFormat="1" ht="15" customHeight="1" spans="1:70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="1" customFormat="1" ht="15" customHeight="1" spans="1:70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="1" customFormat="1" ht="15" customHeight="1" spans="1:70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="1" customFormat="1" ht="15" customHeight="1" spans="1:70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="1" customFormat="1" ht="15" customHeight="1" spans="1:70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="1" customFormat="1" ht="15" customHeight="1" spans="1:70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="1" customFormat="1" ht="15" customHeight="1" spans="1:70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="1" customFormat="1" ht="15" customHeight="1" spans="1:70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="1" customFormat="1" ht="15" customHeight="1" spans="1:70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="1" customFormat="1" ht="15" customHeight="1" spans="1:70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="1" customFormat="1" ht="15" customHeight="1" spans="1:70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="1" customFormat="1" ht="15" customHeight="1" spans="1:70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="1" customFormat="1" ht="15" customHeight="1" spans="1:70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="1" customFormat="1" ht="15" customHeight="1" spans="1:70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="1" customFormat="1" ht="15" customHeight="1" spans="1:70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="1" customFormat="1" ht="15" customHeight="1" spans="1:70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="1" customFormat="1" ht="15" customHeight="1" spans="1:70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="1" customFormat="1" ht="15" customHeight="1" spans="1:70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="1" customFormat="1" ht="15" customHeight="1" spans="1:70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="1" customFormat="1" ht="15" customHeight="1" spans="1:70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="1" customFormat="1" ht="15" customHeight="1" spans="1:70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="1" customFormat="1" ht="15" customHeight="1" spans="1:70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="1" customFormat="1" ht="15" customHeight="1" spans="1:70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="1" customFormat="1" ht="15" customHeight="1" spans="1:70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="1" customFormat="1" ht="15" customHeight="1" spans="1:70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="1" customFormat="1" ht="15" customHeight="1" spans="1:70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="1" customFormat="1" ht="15" customHeight="1" spans="1:70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="1" customFormat="1" ht="15" customHeight="1" spans="1:70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="1" customFormat="1" ht="15" customHeight="1" spans="1:70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="1" customFormat="1" ht="15" customHeight="1" spans="1:70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="1" customFormat="1" ht="15" customHeight="1" spans="1:70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="1" customFormat="1" ht="15" customHeight="1" spans="1:70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="1" customFormat="1" ht="15" customHeight="1" spans="1:70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="1" customFormat="1" ht="15" customHeight="1" spans="1:70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="1" customFormat="1" ht="15" customHeight="1" spans="1:70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="1" customFormat="1" ht="15" customHeight="1" spans="1:70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="1" customFormat="1" ht="15" customHeight="1" spans="1:70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="1" customFormat="1" ht="15" customHeight="1" spans="1:70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="1" customFormat="1" ht="15" customHeight="1" spans="1:70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="1" customFormat="1" ht="15" customHeight="1" spans="1:70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="1" customFormat="1" ht="15" customHeight="1" spans="1:70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="1" customFormat="1" ht="15" customHeight="1" spans="1:70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="1" customFormat="1" ht="15" customHeight="1" spans="1:70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="1" customFormat="1" ht="15" customHeight="1" spans="1:70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="1" customFormat="1" ht="15" customHeight="1" spans="1:70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="1" customFormat="1" ht="15" customHeight="1" spans="1:70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="1" customFormat="1" ht="15" customHeight="1" spans="1:70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="1" customFormat="1" ht="15" customHeight="1" spans="1:70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="1" customFormat="1" ht="15" customHeight="1" spans="1:70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="1" customFormat="1" ht="15" customHeight="1" spans="1:70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="1" customFormat="1" ht="15" customHeight="1" spans="1:70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="1" customFormat="1" ht="15" customHeight="1" spans="1:70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="1" customFormat="1" ht="15" customHeight="1" spans="1:70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="1" customFormat="1" ht="15" customHeight="1" spans="1:70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="1" customFormat="1" ht="15" customHeight="1" spans="1:70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="1" customFormat="1" ht="15" customHeight="1" spans="1:70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="1" customFormat="1" ht="15" customHeight="1" spans="1:70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="1" customFormat="1" ht="15" customHeight="1" spans="1:70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="1" customFormat="1" ht="15" customHeight="1" spans="1:70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="1" customFormat="1" ht="15" customHeight="1" spans="1:70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="1" customFormat="1" ht="15" customHeight="1" spans="1:70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="1" customFormat="1" ht="15" customHeight="1" spans="1:70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="1" customFormat="1" ht="15" customHeight="1" spans="1:70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="1" customFormat="1" ht="15" customHeight="1" spans="1:70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="1" customFormat="1" ht="15" customHeight="1" spans="1:70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="1" customFormat="1" ht="15" customHeight="1" spans="1:70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="1" customFormat="1" ht="15" customHeight="1" spans="1:70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="1" customFormat="1" ht="15" customHeight="1" spans="1:70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="1" customFormat="1" ht="15" customHeight="1" spans="1:70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="1" customFormat="1" ht="15" customHeight="1" spans="1:70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="1" customFormat="1" ht="15" customHeight="1" spans="1:70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="1" customFormat="1" ht="15" customHeight="1" spans="1:70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="1" customFormat="1" ht="15" customHeight="1" spans="1:70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="1" customFormat="1" ht="15" customHeight="1" spans="1:70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="1" customFormat="1" ht="15" customHeight="1" spans="1:70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="1" customFormat="1" ht="15" customHeight="1" spans="1:70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="1" customFormat="1" ht="15" customHeight="1" spans="1:70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="1" customFormat="1" ht="15" customHeight="1" spans="1:70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="1" customFormat="1" ht="15" customHeight="1" spans="1:70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="1" customFormat="1" ht="15" customHeight="1" spans="1:70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="1" customFormat="1" ht="15" customHeight="1" spans="1:70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="1" customFormat="1" ht="15" customHeight="1" spans="1:70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="1" customFormat="1" ht="15" customHeight="1" spans="1:70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="1" customFormat="1" ht="15" customHeight="1" spans="1:70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="1" customFormat="1" ht="15" customHeight="1" spans="1:70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="1" customFormat="1" ht="15" customHeight="1" spans="1:70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="1" customFormat="1" ht="15" customHeight="1" spans="1:70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="1" customFormat="1" ht="15" customHeight="1" spans="1:70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="1" customFormat="1" ht="15" customHeight="1" spans="1:70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="1" customFormat="1" ht="15" customHeight="1" spans="1:70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="1" customFormat="1" ht="15" customHeight="1" spans="1:70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="1" customFormat="1" ht="15" customHeight="1" spans="1:70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="1" customFormat="1" ht="15" customHeight="1" spans="1:70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="1" customFormat="1" ht="15" customHeight="1" spans="1:70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="1" customFormat="1" ht="15" customHeight="1" spans="1:70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="1" customFormat="1" ht="15" customHeight="1" spans="1:70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="1" customFormat="1" ht="15" customHeight="1" spans="1:70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="1" customFormat="1" ht="15" customHeight="1" spans="1:70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="1" customFormat="1" ht="15" customHeight="1" spans="1:70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="1" customFormat="1" ht="15" customHeight="1" spans="1:70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="1" customFormat="1" ht="15" customHeight="1" spans="1:70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="1" customFormat="1" ht="15" customHeight="1" spans="1:70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="1" customFormat="1" ht="15" customHeight="1" spans="1:70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="1" customFormat="1" ht="15" customHeight="1" spans="1:70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="1" customFormat="1" ht="15" customHeight="1" spans="1:70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="1" customFormat="1" ht="15" customHeight="1" spans="1:70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="1" customFormat="1" ht="15" customHeight="1" spans="1:70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="1" customFormat="1" ht="15" customHeight="1" spans="1:70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="1" customFormat="1" ht="15" customHeight="1" spans="1:70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="1" customFormat="1" ht="15" customHeight="1" spans="1:70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="1" customFormat="1" ht="15" customHeight="1" spans="1:70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="1" customFormat="1" ht="15" customHeight="1" spans="1:70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="1" customFormat="1" ht="15" customHeight="1" spans="1:70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="1" customFormat="1" ht="15" customHeight="1" spans="1:70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="1" customFormat="1" ht="15" customHeight="1" spans="1:70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conditionalFormatting sqref="Y5">
    <cfRule type="duplicateValues" dxfId="1" priority="7"/>
    <cfRule type="duplicateValues" dxfId="1" priority="6"/>
  </conditionalFormatting>
  <conditionalFormatting sqref="Y6:Y7 Y8:Y9 Y10 Y11">
    <cfRule type="duplicateValues" dxfId="1" priority="5"/>
    <cfRule type="duplicateValues" dxfId="1" priority="4"/>
  </conditionalFormatting>
  <conditionalFormatting sqref="Y12:Y13 Y14:Y15 Y16 Y17 Y18:Y21 Y22:Y24 Y25 Y26 Y27 Y28:Y30 Y31:Y33 Y34 Y35 Y36:Y37 Y38 Y39 Y40 Y41 Y42:Y44 Y45 Y46 Y47 Y48 Y49 Y50 Y51 Y52 Y53">
    <cfRule type="duplicateValues" dxfId="1" priority="3"/>
    <cfRule type="duplicateValues" dxfId="1" priority="2"/>
    <cfRule type="duplicateValues" dxfId="1" priority="1"/>
  </conditionalFormatting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SF0075615</cp:lastModifiedBy>
  <dcterms:created xsi:type="dcterms:W3CDTF">2023-04-07T11:05:00Z</dcterms:created>
  <cp:lastPrinted>2025-05-06T06:37:00Z</cp:lastPrinted>
  <dcterms:modified xsi:type="dcterms:W3CDTF">2025-11-11T02:42:14Z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