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nandpur CSS 110269/"/>
    </mc:Choice>
  </mc:AlternateContent>
  <xr:revisionPtr revIDLastSave="22" documentId="13_ncr:1_{FC6093EA-4368-4851-8EF6-8BC4BF1D4B08}" xr6:coauthVersionLast="47" xr6:coauthVersionMax="47" xr10:uidLastSave="{91FAA629-5B56-48AA-8FBD-D9D5C04616D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<sst xmlns="http://schemas.openxmlformats.org/spreadsheetml/2006/main" count="353" uniqueCount="301">
  <si>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</si>
  <si>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</si>
  <si>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</si>
  <si>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</si>
  <si>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</si>
  <si>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</si>
  <si>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</si>
  <si>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</si>
  <si>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</si>
  <si>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</si>
  <si>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</si>
  <si>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</si>
  <si>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</si>
  <si>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</si>
  <si>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</si>
  <si>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</si>
  <si>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</si>
  <si>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</si>
  <si>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</si>
  <si>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</si>
  <si>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</si>
  <si>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</si>
  <si>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</si>
  <si>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</si>
  <si>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</si>
  <si>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</si>
  <si>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</si>
  <si>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</si>
  <si>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</si>
  <si>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</si>
  <si>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</si>
  <si>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</si>
  <si>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</si>
  <si>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</si>
  <si>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</si>
  <si>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</si>
  <si>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</si>
  <si>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</si>
  <si>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</si>
  <si>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</si>
  <si>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</si>
  <si>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</si>
  <si>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</si>
  <si>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</si>
  <si>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</si>
  <si>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</si>
  <si>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</si>
  <si>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</si>
  <si>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</si>
  <si>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</si>
  <si>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</si>
  <si>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</si>
  <si>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</si>
  <si>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</si>
  <si>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</si>
  <si>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</si>
  <si>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</si>
  <si>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</si>
  <si>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</si>
  <si>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</si>
  <si>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</si>
  <si>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</si>
  <si>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</si>
  <si>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</si>
  <si>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</si>
  <si>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</si>
  <si>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</si>
  <si>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</si>
  <si>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</si>
  <si>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</si>
  <si>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</si>
  <si>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</si>
  <si>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</si>
  <si>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</si>
  <si>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</si>
  <si>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</si>
  <si>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</si>
  <si>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</si>
  <si>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</si>
  <si>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</si>
  <si>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</si>
  <si>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</si>
  <si>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</si>
  <si>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</si>
  <si>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</si>
  <si>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</si>
  <si>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</si>
  <si>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</si>
  <si>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</si>
  <si>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</si>
  <si>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</si>
  <si>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</si>
  <si>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</si>
  <si>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</si>
  <si>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</si>
  <si>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</si>
  <si>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</si>
  <si>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</si>
  <si>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</si>
  <si>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</si>
  <si>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</si>
  <si>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</si>
  <si>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</si>
  <si>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</si>
  <si>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</si>
  <si>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</si>
  <si>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</si>
  <si>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</si>
  <si>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</si>
  <si>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</si>
  <si>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</si>
  <si>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</si>
  <si>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</si>
  <si>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</si>
  <si>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</si>
  <si>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</si>
  <si>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</si>
  <si>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</si>
  <si>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</si>
  <si>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</si>
  <si>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</si>
  <si>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</si>
  <si>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</si>
  <si>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</si>
  <si>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</si>
  <si>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</si>
  <si>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</si>
  <si>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</si>
  <si>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</si>
  <si>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</si>
  <si>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</si>
  <si>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</si>
  <si>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</si>
  <si>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</si>
  <si>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</si>
  <si>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</si>
  <si>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</si>
  <si>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</si>
  <si>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</si>
  <si>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</si>
  <si>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</si>
  <si>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</si>
  <si>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</si>
  <si>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</si>
  <si>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</si>
  <si>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</si>
  <si>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</si>
  <si>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</si>
  <si>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</si>
  <si>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</si>
  <si>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</si>
  <si>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</si>
  <si>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</si>
  <si>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</si>
  <si>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</si>
  <si>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</si>
  <si>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</si>
  <si>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</si>
  <si>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</si>
  <si>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</si>
  <si>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</si>
  <si>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</si>
  <si>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</si>
  <si>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</si>
  <si>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</si>
  <si>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</si>
  <si>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</si>
  <si>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</si>
  <si>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</si>
  <si>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</si>
  <si>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</si>
  <si>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</si>
  <si>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</si>
  <si>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</si>
  <si>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</si>
  <si>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</si>
  <si>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</si>
  <si>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</si>
  <si>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</si>
  <si>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</si>
  <si>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</si>
  <si>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</si>
  <si>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</si>
  <si>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</si>
  <si>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</si>
  <si>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</si>
  <si>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</si>
  <si>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</si>
  <si>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</si>
  <si>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</si>
  <si>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</si>
  <si>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</si>
  <si>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</si>
  <si>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</si>
  <si>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</si>
  <si>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</si>
  <si>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</si>
  <si>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</si>
  <si>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</si>
  <si>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</si>
  <si>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</si>
  <si>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</si>
  <si>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</si>
  <si>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</si>
  <si>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</si>
  <si>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</si>
  <si>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</si>
  <si>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</si>
  <si>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</si>
  <si>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</si>
  <si>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</si>
  <si>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</si>
  <si>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</si>
  <si>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</si>
  <si>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</si>
  <si>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</si>
  <si>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</si>
  <si>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</si>
  <si>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</si>
  <si>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</si>
  <si>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</si>
  <si>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</si>
  <si>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</si>
  <si>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</si>
  <si>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</si>
  <si>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</si>
  <si>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</si>
  <si>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</si>
  <si>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</si>
  <si>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</si>
  <si>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</si>
  <si>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</si>
  <si>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</si>
  <si>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</si>
  <si>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</si>
  <si>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</si>
  <si>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</si>
  <si>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</si>
  <si>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</si>
  <si>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</si>
  <si>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</si>
  <si>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</si>
  <si>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</si>
  <si>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</si>
  <si>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</si>
  <si>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</si>
  <si>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</si>
  <si>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</si>
  <si>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</si>
  <si>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</si>
  <si>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</si>
  <si>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</si>
  <si>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CSS</t>
  </si>
  <si>
    <t>Krushna Chandra Sahoo/SF0083225</t>
  </si>
  <si>
    <t>Alok Kumar Maharana/SF0083414</t>
  </si>
  <si>
    <t>BM</t>
  </si>
  <si>
    <t>Completed-Report Submitted</t>
  </si>
  <si>
    <t>East</t>
  </si>
  <si>
    <t>Chetana</t>
  </si>
  <si>
    <t>Open</t>
  </si>
  <si>
    <t>&gt; 6 to 10 Years</t>
  </si>
  <si>
    <t/>
  </si>
  <si>
    <t>Sunil Kumar Behera/SF0029643</t>
  </si>
  <si>
    <t>Terminated</t>
  </si>
  <si>
    <t>HINDU</t>
  </si>
  <si>
    <t>ORGL0686</t>
  </si>
  <si>
    <t>Anandpur</t>
  </si>
  <si>
    <t>Cuttack</t>
  </si>
  <si>
    <t>Jajpur Road</t>
  </si>
  <si>
    <t>As per BM Statement Rs-20000/- Cash Diffrence at Branch Due to CDM Stuck on Dt.08-09-2025 .</t>
  </si>
  <si>
    <t>I Physically Verified the Physical Cash Rs-24706/- Cash Available at Branch and Rs-20000/- Cash Diffrence on Branch due to CDM Stuck. Branch Team already mail to HO for this. I put this amount on Petty Expenses.</t>
  </si>
  <si>
    <t>Jagdish Prusty</t>
  </si>
  <si>
    <t>SF0093432</t>
  </si>
  <si>
    <t>CRA</t>
  </si>
  <si>
    <t>SF0053993</t>
  </si>
  <si>
    <t>Ananda Rana</t>
  </si>
  <si>
    <t>Belabahali</t>
  </si>
  <si>
    <t>SF0094892</t>
  </si>
  <si>
    <t>Laxmipriya Prusty</t>
  </si>
  <si>
    <t>486675</t>
  </si>
  <si>
    <t>Sri</t>
  </si>
  <si>
    <t>SID951375250121</t>
  </si>
  <si>
    <t>BC</t>
  </si>
  <si>
    <t>Agriculture &amp; Farming</t>
  </si>
  <si>
    <t>SHANTI NAHAK</t>
  </si>
  <si>
    <t>05-Jul-2024</t>
  </si>
  <si>
    <t>08</t>
  </si>
  <si>
    <t>GL-4</t>
  </si>
  <si>
    <t>6.03 Yrs</t>
  </si>
  <si>
    <t>06 Jul 2020</t>
  </si>
  <si>
    <t>08-Aug-2024</t>
  </si>
  <si>
    <t>08-Sep-2025</t>
  </si>
  <si>
    <t>8114983823</t>
  </si>
  <si>
    <t>Loan Officer</t>
  </si>
  <si>
    <t>Chandra Narayan Rout</t>
  </si>
  <si>
    <t>SF0056575</t>
  </si>
  <si>
    <t>As per Borrower Statement and Loan card Borrower paid her EMI on Dt.11-01-2025 of Rs-4270/- (Rs-3000/- Phone Pe and Rs-1270/- Cash) to LO Chandra Narayan Rout but Chandra Narayan Rout not Posted in FIMO.</t>
  </si>
  <si>
    <t>13-09-2025</t>
  </si>
  <si>
    <t>08:00AM</t>
  </si>
  <si>
    <t>FN25-26-02169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</si>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</sst>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45910</v>
      </c>
      <c r="H5" s="107" t="s">
        <v>252</v>
      </c>
      <c r="I5" s="61">
        <v>45910</v>
      </c>
      <c r="J5" s="74" t="str">
        <f>IF('Physical Cash at Safe'!D28="Yes",'Physical Cash at Safe'!E28,IF('Borrower Wise Details'!D5&lt;&gt;"",'Borrower Wise Details'!D5,""))</f>
        <v>FN25-26-02169</v>
      </c>
      <c r="K5" s="81">
        <v>1</v>
      </c>
      <c r="L5" s="82">
        <v>4270</v>
      </c>
      <c r="M5" s="82">
        <v>0</v>
      </c>
      <c r="N5" s="82" t="s">
        <v>262</v>
      </c>
      <c r="O5" s="82" t="s">
        <v>253</v>
      </c>
      <c r="P5" s="82" t="s">
        <v>254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Chandra Narayan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SF0056575</v>
      </c>
      <c r="U5" s="77" t="s">
        <v>263</v>
      </c>
      <c r="V5" s="61">
        <v>45721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296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X5" sqref="X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Chandra Narayan Rout</v>
      </c>
      <c r="E5" s="68" t="str">
        <f>IF(OR('Fraud Investigation Report'!T5="", 'Fraud Investigation Report'!T5=0), "", 'Fraud Investigation Report'!T5)</f>
        <v>SF0056575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300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22" activePane="bottomLeft" state="frozen"/>
      <selection pane="bottomLeft" activeCell="B25" sqref="B25:E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265</v>
      </c>
      <c r="B4" s="41" t="s">
        <v>266</v>
      </c>
      <c r="C4" s="41" t="s">
        <v>267</v>
      </c>
      <c r="D4" s="41" t="s">
        <v>268</v>
      </c>
      <c r="E4" s="41" t="s">
        <v>267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>
        <v>40</v>
      </c>
      <c r="E11" s="23">
        <f t="shared" ref="E11:E17" si="0">D11*A11</f>
        <v>20000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40</v>
      </c>
      <c r="C13" s="23">
        <f t="shared" ref="C13:C17" si="1">B13*A13</f>
        <v>4000</v>
      </c>
      <c r="D13" s="25">
        <v>22</v>
      </c>
      <c r="E13" s="23">
        <f t="shared" si="0"/>
        <v>2200</v>
      </c>
    </row>
    <row r="14" spans="1:5" ht="14.5" x14ac:dyDescent="0.35">
      <c r="A14" s="24">
        <v>50</v>
      </c>
      <c r="B14" s="25">
        <v>14</v>
      </c>
      <c r="C14" s="23">
        <f t="shared" si="1"/>
        <v>700</v>
      </c>
      <c r="D14" s="25">
        <v>17</v>
      </c>
      <c r="E14" s="23">
        <f t="shared" si="0"/>
        <v>850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176</v>
      </c>
      <c r="E18" s="28">
        <f>D18</f>
        <v>176</v>
      </c>
    </row>
    <row r="19" spans="1:5" ht="14.5" x14ac:dyDescent="0.35">
      <c r="A19" s="29"/>
      <c r="B19" s="30" t="s">
        <v>76</v>
      </c>
      <c r="C19" s="31">
        <f>SUM(C10:C18)</f>
        <v>44706</v>
      </c>
      <c r="D19" s="30" t="s">
        <v>76</v>
      </c>
      <c r="E19" s="31">
        <f>SUM(E10:E18)</f>
        <v>24706</v>
      </c>
    </row>
    <row r="20" spans="1:5" ht="30" customHeight="1" x14ac:dyDescent="0.35">
      <c r="A20" s="144" t="s">
        <v>97</v>
      </c>
      <c r="B20" s="145"/>
      <c r="C20" s="32">
        <v>24706</v>
      </c>
      <c r="D20" s="33" t="s">
        <v>91</v>
      </c>
      <c r="E20" s="34">
        <v>20000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 t="s">
        <v>270</v>
      </c>
      <c r="C24" s="131"/>
      <c r="D24" s="131"/>
      <c r="E24" s="131"/>
    </row>
    <row r="25" spans="1:5" ht="57.75" customHeight="1" x14ac:dyDescent="0.35">
      <c r="A25" s="36" t="s">
        <v>81</v>
      </c>
      <c r="B25" s="152" t="s">
        <v>269</v>
      </c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48">
        <v>297</v>
      </c>
      <c r="E33" s="149"/>
    </row>
    <row r="34" spans="1:5" ht="26" x14ac:dyDescent="0.35">
      <c r="A34" s="39" t="s">
        <v>220</v>
      </c>
      <c r="B34" s="38" t="s">
        <v>271</v>
      </c>
      <c r="C34" s="39" t="s">
        <v>221</v>
      </c>
      <c r="D34" s="150" t="s">
        <v>275</v>
      </c>
      <c r="E34" s="151"/>
    </row>
    <row r="35" spans="1:5" ht="26" x14ac:dyDescent="0.35">
      <c r="A35" s="39" t="s">
        <v>222</v>
      </c>
      <c r="B35" s="38" t="s">
        <v>272</v>
      </c>
      <c r="C35" s="39" t="s">
        <v>224</v>
      </c>
      <c r="D35" s="150" t="s">
        <v>274</v>
      </c>
      <c r="E35" s="151"/>
    </row>
    <row r="36" spans="1:5" ht="25.5" customHeight="1" x14ac:dyDescent="0.35">
      <c r="A36" s="39" t="s">
        <v>223</v>
      </c>
      <c r="B36" s="38" t="s">
        <v>273</v>
      </c>
      <c r="C36" s="39" t="s">
        <v>225</v>
      </c>
      <c r="D36" s="150" t="s">
        <v>255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299</v>
      </c>
      <c r="E5" s="65">
        <v>45913</v>
      </c>
      <c r="F5" s="38" t="s">
        <v>294</v>
      </c>
      <c r="G5" s="49" t="s">
        <v>295</v>
      </c>
      <c r="H5" s="49" t="s">
        <v>293</v>
      </c>
      <c r="I5" s="120" t="s">
        <v>279</v>
      </c>
      <c r="J5" s="120" t="s">
        <v>281</v>
      </c>
      <c r="K5" s="120" t="s">
        <v>284</v>
      </c>
      <c r="L5" s="11">
        <v>357774378</v>
      </c>
      <c r="M5" s="65" t="s">
        <v>285</v>
      </c>
      <c r="N5" s="124">
        <v>80000</v>
      </c>
      <c r="O5" s="124">
        <v>4270</v>
      </c>
      <c r="P5" s="121" t="s">
        <v>139</v>
      </c>
      <c r="Q5" s="80">
        <v>45668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296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M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257</v>
      </c>
      <c r="C5" s="38" t="s">
        <v>247</v>
      </c>
      <c r="D5" s="38" t="s">
        <v>267</v>
      </c>
      <c r="E5" s="38" t="s">
        <v>268</v>
      </c>
      <c r="F5" s="38" t="s">
        <v>266</v>
      </c>
      <c r="G5" s="84" t="s">
        <v>265</v>
      </c>
      <c r="H5" s="38" t="s">
        <v>266</v>
      </c>
      <c r="I5" s="84">
        <v>57225</v>
      </c>
      <c r="J5" s="38" t="s">
        <v>276</v>
      </c>
      <c r="K5" s="84">
        <v>57225</v>
      </c>
      <c r="L5" s="84" t="s">
        <v>277</v>
      </c>
      <c r="M5" s="38" t="s">
        <v>278</v>
      </c>
      <c r="N5" s="84">
        <v>96155</v>
      </c>
      <c r="O5" s="84" t="s">
        <v>279</v>
      </c>
      <c r="P5" s="84">
        <v>133574</v>
      </c>
      <c r="Q5" s="38" t="s">
        <v>280</v>
      </c>
      <c r="R5" s="38" t="s">
        <v>258</v>
      </c>
      <c r="S5" s="84" t="s">
        <v>281</v>
      </c>
      <c r="T5" s="84" t="s">
        <v>281</v>
      </c>
      <c r="U5" s="84" t="s">
        <v>282</v>
      </c>
      <c r="V5" s="84" t="s">
        <v>264</v>
      </c>
      <c r="W5" s="84">
        <v>0</v>
      </c>
      <c r="X5" s="38" t="s">
        <v>283</v>
      </c>
      <c r="Y5" s="84">
        <v>357774378</v>
      </c>
      <c r="Z5" s="38" t="s">
        <v>284</v>
      </c>
      <c r="AA5" s="108" t="s">
        <v>285</v>
      </c>
      <c r="AB5" s="84">
        <v>80000</v>
      </c>
      <c r="AC5" s="108" t="s">
        <v>286</v>
      </c>
      <c r="AD5" s="84">
        <v>24</v>
      </c>
      <c r="AE5" s="84" t="s">
        <v>287</v>
      </c>
      <c r="AF5" s="84" t="s">
        <v>288</v>
      </c>
      <c r="AG5" s="108" t="s">
        <v>289</v>
      </c>
      <c r="AH5" s="84" t="s">
        <v>260</v>
      </c>
      <c r="AI5" s="108" t="s">
        <v>290</v>
      </c>
      <c r="AJ5" s="84">
        <v>4270</v>
      </c>
      <c r="AK5" s="84">
        <v>4270</v>
      </c>
      <c r="AL5" s="108" t="s">
        <v>291</v>
      </c>
      <c r="AM5" s="84">
        <v>28276.78</v>
      </c>
      <c r="AN5" s="112">
        <v>14303.22</v>
      </c>
      <c r="AO5" s="112">
        <v>42580</v>
      </c>
      <c r="AP5" s="112">
        <v>51723.22</v>
      </c>
      <c r="AQ5" s="112">
        <v>8496.7800000000007</v>
      </c>
      <c r="AR5" s="112">
        <v>60220</v>
      </c>
      <c r="AS5" s="112">
        <v>13262.02</v>
      </c>
      <c r="AT5" s="112">
        <v>3937.98</v>
      </c>
      <c r="AU5" s="112">
        <v>17200</v>
      </c>
      <c r="AV5" s="84">
        <v>14</v>
      </c>
      <c r="AW5" s="84"/>
      <c r="AX5" s="84"/>
      <c r="AY5" s="108"/>
      <c r="AZ5" s="84"/>
      <c r="BA5" s="84"/>
      <c r="BB5" s="84" t="s">
        <v>259</v>
      </c>
      <c r="BC5" s="84" t="s">
        <v>261</v>
      </c>
      <c r="BD5" s="108"/>
      <c r="BE5" s="84">
        <v>0</v>
      </c>
      <c r="BF5" s="38" t="s">
        <v>281</v>
      </c>
      <c r="BG5" s="84" t="s">
        <v>292</v>
      </c>
      <c r="BH5" s="114" t="s">
        <v>251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4270</v>
      </c>
      <c r="BQ5" s="117" t="s">
        <v>201</v>
      </c>
      <c r="BR5" s="118" t="s">
        <v>296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2025-09-24T12:05:14Z</dcterms:modified>
</cp:coreProperties>
</file>